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\Documents\Github\Geohashes-Colegios\Codes\Stata\Resultados\Tablas\"/>
    </mc:Choice>
  </mc:AlternateContent>
  <xr:revisionPtr revIDLastSave="0" documentId="13_ncr:1_{F9741A89-2A4D-46E3-9C49-3652D2E6B58A}" xr6:coauthVersionLast="45" xr6:coauthVersionMax="45" xr10:uidLastSave="{00000000-0000-0000-0000-000000000000}"/>
  <bookViews>
    <workbookView xWindow="-108" yWindow="-108" windowWidth="23256" windowHeight="12576" tabRatio="931" firstSheet="6" activeTab="15" xr2:uid="{00000000-000D-0000-FFFF-FFFF00000000}"/>
  </bookViews>
  <sheets>
    <sheet name="Geoashes" sheetId="7" r:id="rId1"/>
    <sheet name="Graf_Geo_13mar" sheetId="8" r:id="rId2"/>
    <sheet name="Graf_Geo_18mar" sheetId="9" r:id="rId3"/>
    <sheet name="Graf_Geo_Cre1318mar" sheetId="10" r:id="rId4"/>
    <sheet name="Colegios_Semana" sheetId="2" r:id="rId5"/>
    <sheet name="Semana1" sheetId="13" r:id="rId6"/>
    <sheet name="Semana2" sheetId="14" r:id="rId7"/>
    <sheet name="Graf_Sem0915mar" sheetId="11" r:id="rId8"/>
    <sheet name="Graf_Sem1622mar" sheetId="12" r:id="rId9"/>
    <sheet name="Graf_CreSem12" sheetId="15" r:id="rId10"/>
    <sheet name="TipCol" sheetId="4" r:id="rId11"/>
    <sheet name="TipCol_13mar" sheetId="5" r:id="rId12"/>
    <sheet name="TipCol_18mar" sheetId="6" r:id="rId13"/>
    <sheet name="Graf_TipCol_13mar" sheetId="16" r:id="rId14"/>
    <sheet name="Graf_TipCol_18mar" sheetId="17" r:id="rId15"/>
    <sheet name="Graf_TipCol_Cre1318mar" sheetId="18" r:id="rId16"/>
  </sheets>
  <calcPr calcId="181029"/>
</workbook>
</file>

<file path=xl/calcChain.xml><?xml version="1.0" encoding="utf-8"?>
<calcChain xmlns="http://schemas.openxmlformats.org/spreadsheetml/2006/main">
  <c r="S6" i="4" l="1"/>
  <c r="T6" i="4"/>
  <c r="U6" i="4"/>
  <c r="V6" i="4"/>
  <c r="W6" i="4"/>
  <c r="X6" i="4"/>
  <c r="S7" i="4"/>
  <c r="T7" i="4"/>
  <c r="U7" i="4"/>
  <c r="V7" i="4"/>
  <c r="W7" i="4"/>
  <c r="X7" i="4"/>
  <c r="S8" i="4"/>
  <c r="T8" i="4"/>
  <c r="U8" i="4"/>
  <c r="V8" i="4"/>
  <c r="W8" i="4"/>
  <c r="X8" i="4"/>
  <c r="S9" i="4"/>
  <c r="T9" i="4"/>
  <c r="U9" i="4"/>
  <c r="V9" i="4"/>
  <c r="W9" i="4"/>
  <c r="X9" i="4"/>
  <c r="S10" i="4"/>
  <c r="T10" i="4"/>
  <c r="U10" i="4"/>
  <c r="V10" i="4"/>
  <c r="W10" i="4"/>
  <c r="X10" i="4"/>
  <c r="S11" i="4"/>
  <c r="T11" i="4"/>
  <c r="U11" i="4"/>
  <c r="V11" i="4"/>
  <c r="W11" i="4"/>
  <c r="X11" i="4"/>
  <c r="S12" i="4"/>
  <c r="T12" i="4"/>
  <c r="U12" i="4"/>
  <c r="V12" i="4"/>
  <c r="W12" i="4"/>
  <c r="X12" i="4"/>
  <c r="S13" i="4"/>
  <c r="T13" i="4"/>
  <c r="U13" i="4"/>
  <c r="V13" i="4"/>
  <c r="W13" i="4"/>
  <c r="X13" i="4"/>
  <c r="S14" i="4"/>
  <c r="T14" i="4"/>
  <c r="U14" i="4"/>
  <c r="V14" i="4"/>
  <c r="W14" i="4"/>
  <c r="X14" i="4"/>
  <c r="S15" i="4"/>
  <c r="T15" i="4"/>
  <c r="U15" i="4"/>
  <c r="V15" i="4"/>
  <c r="W15" i="4"/>
  <c r="X15" i="4"/>
  <c r="S16" i="4"/>
  <c r="T16" i="4"/>
  <c r="U16" i="4"/>
  <c r="V16" i="4"/>
  <c r="W16" i="4"/>
  <c r="X16" i="4"/>
  <c r="S17" i="4"/>
  <c r="T17" i="4"/>
  <c r="U17" i="4"/>
  <c r="V17" i="4"/>
  <c r="W17" i="4"/>
  <c r="X17" i="4"/>
  <c r="S18" i="4"/>
  <c r="T18" i="4"/>
  <c r="U18" i="4"/>
  <c r="V18" i="4"/>
  <c r="W18" i="4"/>
  <c r="X18" i="4"/>
  <c r="S19" i="4"/>
  <c r="T19" i="4"/>
  <c r="U19" i="4"/>
  <c r="V19" i="4"/>
  <c r="W19" i="4"/>
  <c r="X19" i="4"/>
  <c r="S20" i="4"/>
  <c r="T20" i="4"/>
  <c r="U20" i="4"/>
  <c r="V20" i="4"/>
  <c r="W20" i="4"/>
  <c r="X20" i="4"/>
  <c r="S21" i="4"/>
  <c r="T21" i="4"/>
  <c r="U21" i="4"/>
  <c r="V21" i="4"/>
  <c r="W21" i="4"/>
  <c r="X21" i="4"/>
  <c r="S22" i="4"/>
  <c r="T22" i="4"/>
  <c r="U22" i="4"/>
  <c r="V22" i="4"/>
  <c r="W22" i="4"/>
  <c r="X22" i="4"/>
  <c r="S23" i="4"/>
  <c r="T23" i="4"/>
  <c r="U23" i="4"/>
  <c r="V23" i="4"/>
  <c r="W23" i="4"/>
  <c r="X23" i="4"/>
  <c r="S24" i="4"/>
  <c r="T24" i="4"/>
  <c r="U24" i="4"/>
  <c r="V24" i="4"/>
  <c r="W24" i="4"/>
  <c r="X24" i="4"/>
  <c r="S25" i="4"/>
  <c r="T25" i="4"/>
  <c r="U25" i="4"/>
  <c r="V25" i="4"/>
  <c r="W25" i="4"/>
  <c r="X25" i="4"/>
  <c r="S26" i="4"/>
  <c r="T26" i="4"/>
  <c r="U26" i="4"/>
  <c r="V26" i="4"/>
  <c r="W26" i="4"/>
  <c r="X26" i="4"/>
  <c r="S27" i="4"/>
  <c r="T27" i="4"/>
  <c r="U27" i="4"/>
  <c r="V27" i="4"/>
  <c r="W27" i="4"/>
  <c r="X27" i="4"/>
  <c r="S28" i="4"/>
  <c r="T28" i="4"/>
  <c r="U28" i="4"/>
  <c r="V28" i="4"/>
  <c r="W28" i="4"/>
  <c r="X28" i="4"/>
  <c r="S29" i="4"/>
  <c r="T29" i="4"/>
  <c r="U29" i="4"/>
  <c r="V29" i="4"/>
  <c r="W29" i="4"/>
  <c r="X29" i="4"/>
  <c r="S30" i="4"/>
  <c r="T30" i="4"/>
  <c r="U30" i="4"/>
  <c r="V30" i="4"/>
  <c r="W30" i="4"/>
  <c r="X30" i="4"/>
  <c r="S31" i="4"/>
  <c r="T31" i="4"/>
  <c r="U31" i="4"/>
  <c r="V31" i="4"/>
  <c r="W31" i="4"/>
  <c r="X31" i="4"/>
  <c r="T5" i="4"/>
  <c r="U5" i="4"/>
  <c r="V5" i="4"/>
  <c r="W5" i="4"/>
  <c r="X5" i="4"/>
  <c r="S5" i="4"/>
  <c r="T6" i="2"/>
  <c r="U6" i="2"/>
  <c r="V6" i="2"/>
  <c r="W6" i="2"/>
  <c r="X6" i="2"/>
  <c r="Y6" i="2"/>
  <c r="Z6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T10" i="2"/>
  <c r="U10" i="2"/>
  <c r="V10" i="2"/>
  <c r="W10" i="2"/>
  <c r="X10" i="2"/>
  <c r="Y10" i="2"/>
  <c r="Z10" i="2"/>
  <c r="T11" i="2"/>
  <c r="U11" i="2"/>
  <c r="V11" i="2"/>
  <c r="W11" i="2"/>
  <c r="X11" i="2"/>
  <c r="Y11" i="2"/>
  <c r="Z11" i="2"/>
  <c r="T12" i="2"/>
  <c r="U12" i="2"/>
  <c r="V12" i="2"/>
  <c r="W12" i="2"/>
  <c r="X12" i="2"/>
  <c r="Y12" i="2"/>
  <c r="Z12" i="2"/>
  <c r="T13" i="2"/>
  <c r="U13" i="2"/>
  <c r="V13" i="2"/>
  <c r="W13" i="2"/>
  <c r="X13" i="2"/>
  <c r="Y13" i="2"/>
  <c r="Z13" i="2"/>
  <c r="T14" i="2"/>
  <c r="U14" i="2"/>
  <c r="V14" i="2"/>
  <c r="W14" i="2"/>
  <c r="X14" i="2"/>
  <c r="Y14" i="2"/>
  <c r="Z14" i="2"/>
  <c r="T15" i="2"/>
  <c r="U15" i="2"/>
  <c r="V15" i="2"/>
  <c r="W15" i="2"/>
  <c r="X15" i="2"/>
  <c r="Y15" i="2"/>
  <c r="Z15" i="2"/>
  <c r="T16" i="2"/>
  <c r="U16" i="2"/>
  <c r="V16" i="2"/>
  <c r="W16" i="2"/>
  <c r="X16" i="2"/>
  <c r="Y16" i="2"/>
  <c r="Z16" i="2"/>
  <c r="T17" i="2"/>
  <c r="U17" i="2"/>
  <c r="V17" i="2"/>
  <c r="W17" i="2"/>
  <c r="X17" i="2"/>
  <c r="Y17" i="2"/>
  <c r="Z17" i="2"/>
  <c r="T18" i="2"/>
  <c r="U18" i="2"/>
  <c r="V18" i="2"/>
  <c r="W18" i="2"/>
  <c r="X18" i="2"/>
  <c r="Y18" i="2"/>
  <c r="Z18" i="2"/>
  <c r="T19" i="2"/>
  <c r="U19" i="2"/>
  <c r="V19" i="2"/>
  <c r="W19" i="2"/>
  <c r="X19" i="2"/>
  <c r="Y19" i="2"/>
  <c r="Z19" i="2"/>
  <c r="T20" i="2"/>
  <c r="U20" i="2"/>
  <c r="V20" i="2"/>
  <c r="W20" i="2"/>
  <c r="X20" i="2"/>
  <c r="Y20" i="2"/>
  <c r="Z20" i="2"/>
  <c r="T21" i="2"/>
  <c r="U21" i="2"/>
  <c r="V21" i="2"/>
  <c r="W21" i="2"/>
  <c r="X21" i="2"/>
  <c r="Y21" i="2"/>
  <c r="Z21" i="2"/>
  <c r="T22" i="2"/>
  <c r="U22" i="2"/>
  <c r="V22" i="2"/>
  <c r="W22" i="2"/>
  <c r="X22" i="2"/>
  <c r="Y22" i="2"/>
  <c r="Z22" i="2"/>
  <c r="T23" i="2"/>
  <c r="U23" i="2"/>
  <c r="V23" i="2"/>
  <c r="W23" i="2"/>
  <c r="X23" i="2"/>
  <c r="Y23" i="2"/>
  <c r="Z23" i="2"/>
  <c r="T24" i="2"/>
  <c r="U24" i="2"/>
  <c r="V24" i="2"/>
  <c r="W24" i="2"/>
  <c r="X24" i="2"/>
  <c r="Y24" i="2"/>
  <c r="Z24" i="2"/>
  <c r="T25" i="2"/>
  <c r="U25" i="2"/>
  <c r="V25" i="2"/>
  <c r="W25" i="2"/>
  <c r="X25" i="2"/>
  <c r="Y25" i="2"/>
  <c r="Z25" i="2"/>
  <c r="T26" i="2"/>
  <c r="U26" i="2"/>
  <c r="V26" i="2"/>
  <c r="W26" i="2"/>
  <c r="X26" i="2"/>
  <c r="Y26" i="2"/>
  <c r="Z26" i="2"/>
  <c r="T27" i="2"/>
  <c r="U27" i="2"/>
  <c r="V27" i="2"/>
  <c r="W27" i="2"/>
  <c r="X27" i="2"/>
  <c r="Y27" i="2"/>
  <c r="Z27" i="2"/>
  <c r="T28" i="2"/>
  <c r="U28" i="2"/>
  <c r="V28" i="2"/>
  <c r="W28" i="2"/>
  <c r="X28" i="2"/>
  <c r="Y28" i="2"/>
  <c r="Z28" i="2"/>
  <c r="T29" i="2"/>
  <c r="U29" i="2"/>
  <c r="V29" i="2"/>
  <c r="W29" i="2"/>
  <c r="X29" i="2"/>
  <c r="Y29" i="2"/>
  <c r="Z29" i="2"/>
  <c r="T30" i="2"/>
  <c r="U30" i="2"/>
  <c r="V30" i="2"/>
  <c r="W30" i="2"/>
  <c r="X30" i="2"/>
  <c r="Y30" i="2"/>
  <c r="Z30" i="2"/>
  <c r="T31" i="2"/>
  <c r="U31" i="2"/>
  <c r="V31" i="2"/>
  <c r="W31" i="2"/>
  <c r="X31" i="2"/>
  <c r="Y31" i="2"/>
  <c r="Z31" i="2"/>
  <c r="U5" i="2"/>
  <c r="V5" i="2"/>
  <c r="W5" i="2"/>
  <c r="X5" i="2"/>
  <c r="Y5" i="2"/>
  <c r="Z5" i="2"/>
  <c r="T5" i="2"/>
  <c r="K33" i="2"/>
  <c r="K6" i="4" l="1"/>
  <c r="L6" i="4"/>
  <c r="M6" i="4"/>
  <c r="N6" i="4"/>
  <c r="O6" i="4"/>
  <c r="P6" i="4"/>
  <c r="K7" i="4"/>
  <c r="L7" i="4"/>
  <c r="M7" i="4"/>
  <c r="N7" i="4"/>
  <c r="O7" i="4"/>
  <c r="P7" i="4"/>
  <c r="K8" i="4"/>
  <c r="L8" i="4"/>
  <c r="M8" i="4"/>
  <c r="N8" i="4"/>
  <c r="O8" i="4"/>
  <c r="P8" i="4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2" i="4"/>
  <c r="L12" i="4"/>
  <c r="M12" i="4"/>
  <c r="N12" i="4"/>
  <c r="O12" i="4"/>
  <c r="P12" i="4"/>
  <c r="K13" i="4"/>
  <c r="L13" i="4"/>
  <c r="M13" i="4"/>
  <c r="N13" i="4"/>
  <c r="O13" i="4"/>
  <c r="P13" i="4"/>
  <c r="K14" i="4"/>
  <c r="L14" i="4"/>
  <c r="M14" i="4"/>
  <c r="N14" i="4"/>
  <c r="O14" i="4"/>
  <c r="P14" i="4"/>
  <c r="K15" i="4"/>
  <c r="L15" i="4"/>
  <c r="M15" i="4"/>
  <c r="N15" i="4"/>
  <c r="O15" i="4"/>
  <c r="P15" i="4"/>
  <c r="K16" i="4"/>
  <c r="L16" i="4"/>
  <c r="M16" i="4"/>
  <c r="N16" i="4"/>
  <c r="O16" i="4"/>
  <c r="P16" i="4"/>
  <c r="K17" i="4"/>
  <c r="L17" i="4"/>
  <c r="M17" i="4"/>
  <c r="N17" i="4"/>
  <c r="O17" i="4"/>
  <c r="P17" i="4"/>
  <c r="K18" i="4"/>
  <c r="L18" i="4"/>
  <c r="M18" i="4"/>
  <c r="N18" i="4"/>
  <c r="O18" i="4"/>
  <c r="P18" i="4"/>
  <c r="K19" i="4"/>
  <c r="L19" i="4"/>
  <c r="M19" i="4"/>
  <c r="N19" i="4"/>
  <c r="O19" i="4"/>
  <c r="P19" i="4"/>
  <c r="K20" i="4"/>
  <c r="L20" i="4"/>
  <c r="M20" i="4"/>
  <c r="N20" i="4"/>
  <c r="O20" i="4"/>
  <c r="P20" i="4"/>
  <c r="K21" i="4"/>
  <c r="L21" i="4"/>
  <c r="M21" i="4"/>
  <c r="N21" i="4"/>
  <c r="O21" i="4"/>
  <c r="P21" i="4"/>
  <c r="K22" i="4"/>
  <c r="L22" i="4"/>
  <c r="M22" i="4"/>
  <c r="N22" i="4"/>
  <c r="O22" i="4"/>
  <c r="P22" i="4"/>
  <c r="K23" i="4"/>
  <c r="L23" i="4"/>
  <c r="M23" i="4"/>
  <c r="N23" i="4"/>
  <c r="O23" i="4"/>
  <c r="P23" i="4"/>
  <c r="K24" i="4"/>
  <c r="L24" i="4"/>
  <c r="M24" i="4"/>
  <c r="N24" i="4"/>
  <c r="O24" i="4"/>
  <c r="P24" i="4"/>
  <c r="K25" i="4"/>
  <c r="L25" i="4"/>
  <c r="M25" i="4"/>
  <c r="N25" i="4"/>
  <c r="O25" i="4"/>
  <c r="P25" i="4"/>
  <c r="K26" i="4"/>
  <c r="L26" i="4"/>
  <c r="M26" i="4"/>
  <c r="N26" i="4"/>
  <c r="O26" i="4"/>
  <c r="P26" i="4"/>
  <c r="K27" i="4"/>
  <c r="L27" i="4"/>
  <c r="M27" i="4"/>
  <c r="N27" i="4"/>
  <c r="O27" i="4"/>
  <c r="P27" i="4"/>
  <c r="K28" i="4"/>
  <c r="L28" i="4"/>
  <c r="M28" i="4"/>
  <c r="N28" i="4"/>
  <c r="O28" i="4"/>
  <c r="P28" i="4"/>
  <c r="K29" i="4"/>
  <c r="L29" i="4"/>
  <c r="M29" i="4"/>
  <c r="N29" i="4"/>
  <c r="O29" i="4"/>
  <c r="P29" i="4"/>
  <c r="K30" i="4"/>
  <c r="L30" i="4"/>
  <c r="M30" i="4"/>
  <c r="N30" i="4"/>
  <c r="O30" i="4"/>
  <c r="P30" i="4"/>
  <c r="K31" i="4"/>
  <c r="L31" i="4"/>
  <c r="M31" i="4"/>
  <c r="N31" i="4"/>
  <c r="O31" i="4"/>
  <c r="P31" i="4"/>
  <c r="P5" i="4"/>
  <c r="O5" i="4"/>
  <c r="N5" i="4"/>
  <c r="M5" i="4"/>
  <c r="L5" i="4"/>
  <c r="K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H5" i="4"/>
  <c r="G5" i="4"/>
  <c r="F5" i="4"/>
  <c r="E5" i="4"/>
  <c r="D5" i="4"/>
  <c r="C5" i="4"/>
  <c r="K6" i="2" l="1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Q5" i="2"/>
  <c r="P5" i="2"/>
  <c r="O5" i="2"/>
  <c r="N5" i="2"/>
  <c r="M5" i="2"/>
  <c r="L5" i="2"/>
  <c r="K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H5" i="2"/>
  <c r="G5" i="2"/>
  <c r="F5" i="2"/>
  <c r="E5" i="2"/>
  <c r="D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5" i="2"/>
  <c r="L6" i="7" l="1"/>
  <c r="M6" i="7"/>
  <c r="N6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M5" i="7"/>
  <c r="N5" i="7"/>
  <c r="L5" i="7"/>
</calcChain>
</file>

<file path=xl/sharedStrings.xml><?xml version="1.0" encoding="utf-8"?>
<sst xmlns="http://schemas.openxmlformats.org/spreadsheetml/2006/main" count="1163" uniqueCount="92">
  <si>
    <t>nvis</t>
  </si>
  <si>
    <t>nvis_adm3</t>
  </si>
  <si>
    <t>nvis_adms</t>
  </si>
  <si>
    <t>h_12am_1am</t>
  </si>
  <si>
    <t>h_1am_2am</t>
  </si>
  <si>
    <t>h_2am_3am</t>
  </si>
  <si>
    <t>h_3am_4am</t>
  </si>
  <si>
    <t>h_4am_5am</t>
  </si>
  <si>
    <t>h_5am_6am</t>
  </si>
  <si>
    <t>h_6am_7am</t>
  </si>
  <si>
    <t>h_7am_8am</t>
  </si>
  <si>
    <t>h_8am_9am</t>
  </si>
  <si>
    <t>h_9am_10am</t>
  </si>
  <si>
    <t>h_10am_11am</t>
  </si>
  <si>
    <t>h_11am_12pm</t>
  </si>
  <si>
    <t>h_12pm_1pm</t>
  </si>
  <si>
    <t>h_1pm_2pm</t>
  </si>
  <si>
    <t>h_2pm_3pm</t>
  </si>
  <si>
    <t>h_3pm_4pm</t>
  </si>
  <si>
    <t>h_4pm_5pm</t>
  </si>
  <si>
    <t>h_5pm_6pm</t>
  </si>
  <si>
    <t>h_6pm_7pm</t>
  </si>
  <si>
    <t>h_7pm_8pm</t>
  </si>
  <si>
    <t>h_8pm_9pm</t>
  </si>
  <si>
    <t>h_9pm_10pm</t>
  </si>
  <si>
    <t>h_10pm_11pm</t>
  </si>
  <si>
    <t>h_11pm_12am</t>
  </si>
  <si>
    <t>N</t>
  </si>
  <si>
    <t>sum</t>
  </si>
  <si>
    <t>mean</t>
  </si>
  <si>
    <t>sd</t>
  </si>
  <si>
    <t>cv</t>
  </si>
  <si>
    <t>min</t>
  </si>
  <si>
    <t>max</t>
  </si>
  <si>
    <t>p50</t>
  </si>
  <si>
    <t>skewness</t>
  </si>
  <si>
    <t>kurtosis</t>
  </si>
  <si>
    <t>variable</t>
  </si>
  <si>
    <t>Total</t>
  </si>
  <si>
    <t>idday</t>
  </si>
  <si>
    <t>cod_depe</t>
  </si>
  <si>
    <t>Adms</t>
  </si>
  <si>
    <t>Adm3</t>
  </si>
  <si>
    <t>Todos los geohashes</t>
  </si>
  <si>
    <t>Geohashes sin colegios</t>
  </si>
  <si>
    <t>Geohashes con colegios</t>
  </si>
  <si>
    <t>12am-1am</t>
  </si>
  <si>
    <t>1am_2am</t>
  </si>
  <si>
    <t>2am_3am</t>
  </si>
  <si>
    <t>3am_4am</t>
  </si>
  <si>
    <t>4am_5am</t>
  </si>
  <si>
    <t>5am_6am</t>
  </si>
  <si>
    <t>6am_7am</t>
  </si>
  <si>
    <t>7am_8am</t>
  </si>
  <si>
    <t>8am_9am</t>
  </si>
  <si>
    <t>9am_10am</t>
  </si>
  <si>
    <t>10am_11am</t>
  </si>
  <si>
    <t>11am_12pm</t>
  </si>
  <si>
    <t>12pm_1pm</t>
  </si>
  <si>
    <t>1pm_2pm</t>
  </si>
  <si>
    <t>2pm_3pm</t>
  </si>
  <si>
    <t>3pm_4pm</t>
  </si>
  <si>
    <t>4pm_5pm</t>
  </si>
  <si>
    <t>5pm_6pm</t>
  </si>
  <si>
    <t>6pm_7pm</t>
  </si>
  <si>
    <t>7pm_8pm</t>
  </si>
  <si>
    <t>8pm_9pm</t>
  </si>
  <si>
    <t>9pm_10pm</t>
  </si>
  <si>
    <t>10pm_11pm</t>
  </si>
  <si>
    <t>11pm_12am</t>
  </si>
  <si>
    <t>13 de marzo del 2020</t>
  </si>
  <si>
    <t>18 de marzo del 2020</t>
  </si>
  <si>
    <t>Tasa de crecimiento</t>
  </si>
  <si>
    <t>Lunes</t>
  </si>
  <si>
    <t>Martes</t>
  </si>
  <si>
    <t>Miércoles</t>
  </si>
  <si>
    <t>Jueves</t>
  </si>
  <si>
    <t>Viernes</t>
  </si>
  <si>
    <t>Sábado</t>
  </si>
  <si>
    <t>Domingo</t>
  </si>
  <si>
    <t>09/03/20 - 15/03/20</t>
  </si>
  <si>
    <t>16/03/20 - 22/03/20</t>
  </si>
  <si>
    <t>Corp. Municipal</t>
  </si>
  <si>
    <t>Municipal DAEM</t>
  </si>
  <si>
    <t>Particular Subv.</t>
  </si>
  <si>
    <t>Particular Pagado</t>
  </si>
  <si>
    <t>Corp. Adm. Delegada</t>
  </si>
  <si>
    <t>Serv. Local Educación</t>
  </si>
  <si>
    <t>Tasas de crecimiento</t>
  </si>
  <si>
    <t>Nivel de apuntamiento</t>
  </si>
  <si>
    <t>Nivel de simetría</t>
  </si>
  <si>
    <t>Nivel de dispersión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</si>
</sst>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15" Type="http://schemas.openxmlformats.org/officeDocument/2006/relationships/chartsheet" Target="chartsheets/sheet8.xml"/><Relationship Id="rId10" Type="http://schemas.openxmlformats.org/officeDocument/2006/relationships/chartsheet" Target="chartsheets/sheet6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geohashes: 13/03/20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Geoashes!$B$4</c:f>
              <c:strCache>
                <c:ptCount val="1"/>
                <c:pt idx="0">
                  <c:v>Todos los geohashes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Geoashes!$A$8:$A$31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Geoashes!$B$8:$B$31</c:f>
              <c:numCache>
                <c:formatCode>#,##0</c:formatCode>
                <c:ptCount val="24"/>
                <c:pt idx="0">
                  <c:v>60510</c:v>
                </c:pt>
                <c:pt idx="1">
                  <c:v>47769</c:v>
                </c:pt>
                <c:pt idx="2">
                  <c:v>40049</c:v>
                </c:pt>
                <c:pt idx="3">
                  <c:v>36052</c:v>
                </c:pt>
                <c:pt idx="4">
                  <c:v>34007</c:v>
                </c:pt>
                <c:pt idx="5">
                  <c:v>38588</c:v>
                </c:pt>
                <c:pt idx="6">
                  <c:v>75942</c:v>
                </c:pt>
                <c:pt idx="7">
                  <c:v>218594</c:v>
                </c:pt>
                <c:pt idx="8">
                  <c:v>220702</c:v>
                </c:pt>
                <c:pt idx="9">
                  <c:v>182890</c:v>
                </c:pt>
                <c:pt idx="10">
                  <c:v>179714</c:v>
                </c:pt>
                <c:pt idx="11">
                  <c:v>188419</c:v>
                </c:pt>
                <c:pt idx="12">
                  <c:v>205461</c:v>
                </c:pt>
                <c:pt idx="13">
                  <c:v>233694</c:v>
                </c:pt>
                <c:pt idx="14">
                  <c:v>215955</c:v>
                </c:pt>
                <c:pt idx="15">
                  <c:v>215729</c:v>
                </c:pt>
                <c:pt idx="16">
                  <c:v>228702</c:v>
                </c:pt>
                <c:pt idx="17">
                  <c:v>241449</c:v>
                </c:pt>
                <c:pt idx="18">
                  <c:v>243239</c:v>
                </c:pt>
                <c:pt idx="19">
                  <c:v>223598</c:v>
                </c:pt>
                <c:pt idx="20">
                  <c:v>197843</c:v>
                </c:pt>
                <c:pt idx="21">
                  <c:v>161506</c:v>
                </c:pt>
                <c:pt idx="22">
                  <c:v>126809</c:v>
                </c:pt>
                <c:pt idx="23">
                  <c:v>101587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6-41A2-A66D-AD70F1057041}"/>
            </c:ext>
          </c:extLst>
        </c:ser>
        <c:ser>
          <c:idx val="1"/>
          <c:order val="1"/>
          <c:tx>
            <c:strRef>
              <c:f>Geoashes!$C$4</c:f>
              <c:strCache>
                <c:ptCount val="1"/>
                <c:pt idx="0">
                  <c:v>Geohashes sin colegios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Geoashes!$A$8:$A$31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Geoashes!$C$8:$C$31</c:f>
              <c:numCache>
                <c:formatCode>#,##0</c:formatCode>
                <c:ptCount val="24"/>
                <c:pt idx="0">
                  <c:v>55671</c:v>
                </c:pt>
                <c:pt idx="1">
                  <c:v>44148</c:v>
                </c:pt>
                <c:pt idx="2">
                  <c:v>37024</c:v>
                </c:pt>
                <c:pt idx="3">
                  <c:v>33345</c:v>
                </c:pt>
                <c:pt idx="4">
                  <c:v>31511</c:v>
                </c:pt>
                <c:pt idx="5">
                  <c:v>35513</c:v>
                </c:pt>
                <c:pt idx="6">
                  <c:v>69958</c:v>
                </c:pt>
                <c:pt idx="7">
                  <c:v>196419</c:v>
                </c:pt>
                <c:pt idx="8">
                  <c:v>196697</c:v>
                </c:pt>
                <c:pt idx="9">
                  <c:v>163416</c:v>
                </c:pt>
                <c:pt idx="10">
                  <c:v>160099</c:v>
                </c:pt>
                <c:pt idx="11">
                  <c:v>167476</c:v>
                </c:pt>
                <c:pt idx="12">
                  <c:v>182324</c:v>
                </c:pt>
                <c:pt idx="13">
                  <c:v>206629</c:v>
                </c:pt>
                <c:pt idx="14">
                  <c:v>194376</c:v>
                </c:pt>
                <c:pt idx="15">
                  <c:v>195186</c:v>
                </c:pt>
                <c:pt idx="16">
                  <c:v>208172</c:v>
                </c:pt>
                <c:pt idx="17">
                  <c:v>220244</c:v>
                </c:pt>
                <c:pt idx="18">
                  <c:v>221547</c:v>
                </c:pt>
                <c:pt idx="19">
                  <c:v>204194</c:v>
                </c:pt>
                <c:pt idx="20">
                  <c:v>181290</c:v>
                </c:pt>
                <c:pt idx="21">
                  <c:v>147954</c:v>
                </c:pt>
                <c:pt idx="22">
                  <c:v>116193</c:v>
                </c:pt>
                <c:pt idx="23">
                  <c:v>93274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6-41A2-A66D-AD70F1057041}"/>
            </c:ext>
          </c:extLst>
        </c:ser>
        <c:ser>
          <c:idx val="2"/>
          <c:order val="2"/>
          <c:tx>
            <c:strRef>
              <c:f>Geoashes!$D$4</c:f>
              <c:strCache>
                <c:ptCount val="1"/>
                <c:pt idx="0">
                  <c:v>Geohashes con colegios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Geoashes!$A$8:$A$31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Geoashes!$D$8:$D$31</c:f>
              <c:numCache>
                <c:formatCode>#,##0</c:formatCode>
                <c:ptCount val="24"/>
                <c:pt idx="0">
                  <c:v>4839</c:v>
                </c:pt>
                <c:pt idx="1">
                  <c:v>3621</c:v>
                </c:pt>
                <c:pt idx="2">
                  <c:v>3025</c:v>
                </c:pt>
                <c:pt idx="3">
                  <c:v>2707</c:v>
                </c:pt>
                <c:pt idx="4">
                  <c:v>2496</c:v>
                </c:pt>
                <c:pt idx="5">
                  <c:v>3075</c:v>
                </c:pt>
                <c:pt idx="6">
                  <c:v>5984</c:v>
                </c:pt>
                <c:pt idx="7">
                  <c:v>22175</c:v>
                </c:pt>
                <c:pt idx="8">
                  <c:v>24005</c:v>
                </c:pt>
                <c:pt idx="9">
                  <c:v>19474</c:v>
                </c:pt>
                <c:pt idx="10">
                  <c:v>19615</c:v>
                </c:pt>
                <c:pt idx="11">
                  <c:v>20943</c:v>
                </c:pt>
                <c:pt idx="12">
                  <c:v>23137</c:v>
                </c:pt>
                <c:pt idx="13">
                  <c:v>27065</c:v>
                </c:pt>
                <c:pt idx="14">
                  <c:v>21579</c:v>
                </c:pt>
                <c:pt idx="15">
                  <c:v>20543</c:v>
                </c:pt>
                <c:pt idx="16">
                  <c:v>20530</c:v>
                </c:pt>
                <c:pt idx="17">
                  <c:v>21205</c:v>
                </c:pt>
                <c:pt idx="18">
                  <c:v>21692</c:v>
                </c:pt>
                <c:pt idx="19">
                  <c:v>19404</c:v>
                </c:pt>
                <c:pt idx="20">
                  <c:v>16553</c:v>
                </c:pt>
                <c:pt idx="21">
                  <c:v>13552</c:v>
                </c:pt>
                <c:pt idx="22">
                  <c:v>10616</c:v>
                </c:pt>
                <c:pt idx="23">
                  <c:v>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6-41A2-A66D-AD70F105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470432"/>
        <c:axId val="1505891760"/>
      </c:lineChart>
      <c:catAx>
        <c:axId val="13454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91760"/>
        <c:crosses val="autoZero"/>
        <c:auto val="1"/>
        <c:lblAlgn val="ctr"/>
        <c:lblOffset val="100"/>
        <c:noMultiLvlLbl val="0"/>
      </c:catAx>
      <c:valAx>
        <c:axId val="150589176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geohashes: 18/03/20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Geoashes!$G$4</c:f>
              <c:strCache>
                <c:ptCount val="1"/>
                <c:pt idx="0">
                  <c:v>Todos los geohashes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Geoashes!$F$8:$F$31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Geoashes!$G$8:$G$31</c:f>
              <c:numCache>
                <c:formatCode>#,##0</c:formatCode>
                <c:ptCount val="24"/>
                <c:pt idx="0">
                  <c:v>51490</c:v>
                </c:pt>
                <c:pt idx="1">
                  <c:v>41693</c:v>
                </c:pt>
                <c:pt idx="2">
                  <c:v>35742</c:v>
                </c:pt>
                <c:pt idx="3">
                  <c:v>32564</c:v>
                </c:pt>
                <c:pt idx="4">
                  <c:v>32452</c:v>
                </c:pt>
                <c:pt idx="5">
                  <c:v>37184</c:v>
                </c:pt>
                <c:pt idx="6">
                  <c:v>61701</c:v>
                </c:pt>
                <c:pt idx="7">
                  <c:v>115230</c:v>
                </c:pt>
                <c:pt idx="8">
                  <c:v>133789</c:v>
                </c:pt>
                <c:pt idx="9">
                  <c:v>134322</c:v>
                </c:pt>
                <c:pt idx="10">
                  <c:v>132014</c:v>
                </c:pt>
                <c:pt idx="11">
                  <c:v>143274</c:v>
                </c:pt>
                <c:pt idx="12">
                  <c:v>154258</c:v>
                </c:pt>
                <c:pt idx="13">
                  <c:v>157777</c:v>
                </c:pt>
                <c:pt idx="14">
                  <c:v>159473</c:v>
                </c:pt>
                <c:pt idx="15">
                  <c:v>155361</c:v>
                </c:pt>
                <c:pt idx="16">
                  <c:v>154295</c:v>
                </c:pt>
                <c:pt idx="17">
                  <c:v>165563</c:v>
                </c:pt>
                <c:pt idx="18">
                  <c:v>172830</c:v>
                </c:pt>
                <c:pt idx="19">
                  <c:v>150304</c:v>
                </c:pt>
                <c:pt idx="20">
                  <c:v>118920</c:v>
                </c:pt>
                <c:pt idx="21">
                  <c:v>95322</c:v>
                </c:pt>
                <c:pt idx="22">
                  <c:v>76479</c:v>
                </c:pt>
                <c:pt idx="23">
                  <c:v>61100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787-8D95-BFB00E2361CC}"/>
            </c:ext>
          </c:extLst>
        </c:ser>
        <c:ser>
          <c:idx val="1"/>
          <c:order val="1"/>
          <c:tx>
            <c:strRef>
              <c:f>Geoashes!$H$4</c:f>
              <c:strCache>
                <c:ptCount val="1"/>
                <c:pt idx="0">
                  <c:v>Geohashes sin colegios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Geoashes!$F$8:$F$31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Geoashes!$H$8:$H$31</c:f>
              <c:numCache>
                <c:formatCode>#,##0</c:formatCode>
                <c:ptCount val="24"/>
                <c:pt idx="0">
                  <c:v>47582</c:v>
                </c:pt>
                <c:pt idx="1">
                  <c:v>38547</c:v>
                </c:pt>
                <c:pt idx="2">
                  <c:v>33032</c:v>
                </c:pt>
                <c:pt idx="3">
                  <c:v>30100</c:v>
                </c:pt>
                <c:pt idx="4">
                  <c:v>29993</c:v>
                </c:pt>
                <c:pt idx="5">
                  <c:v>34401</c:v>
                </c:pt>
                <c:pt idx="6">
                  <c:v>56855</c:v>
                </c:pt>
                <c:pt idx="7">
                  <c:v>105971</c:v>
                </c:pt>
                <c:pt idx="8">
                  <c:v>122308</c:v>
                </c:pt>
                <c:pt idx="9">
                  <c:v>122008</c:v>
                </c:pt>
                <c:pt idx="10">
                  <c:v>119334</c:v>
                </c:pt>
                <c:pt idx="11">
                  <c:v>129468</c:v>
                </c:pt>
                <c:pt idx="12">
                  <c:v>139488</c:v>
                </c:pt>
                <c:pt idx="13">
                  <c:v>142999</c:v>
                </c:pt>
                <c:pt idx="14">
                  <c:v>145292</c:v>
                </c:pt>
                <c:pt idx="15">
                  <c:v>141730</c:v>
                </c:pt>
                <c:pt idx="16">
                  <c:v>140714</c:v>
                </c:pt>
                <c:pt idx="17">
                  <c:v>151255</c:v>
                </c:pt>
                <c:pt idx="18">
                  <c:v>157762</c:v>
                </c:pt>
                <c:pt idx="19">
                  <c:v>137449</c:v>
                </c:pt>
                <c:pt idx="20">
                  <c:v>109008</c:v>
                </c:pt>
                <c:pt idx="21">
                  <c:v>87593</c:v>
                </c:pt>
                <c:pt idx="22">
                  <c:v>70508</c:v>
                </c:pt>
                <c:pt idx="23">
                  <c:v>56265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787-8D95-BFB00E2361CC}"/>
            </c:ext>
          </c:extLst>
        </c:ser>
        <c:ser>
          <c:idx val="2"/>
          <c:order val="2"/>
          <c:tx>
            <c:strRef>
              <c:f>Geoashes!$I$4</c:f>
              <c:strCache>
                <c:ptCount val="1"/>
                <c:pt idx="0">
                  <c:v>Geohashes con colegios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Geoashes!$F$8:$F$31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Geoashes!$I$8:$I$31</c:f>
              <c:numCache>
                <c:formatCode>#,##0</c:formatCode>
                <c:ptCount val="24"/>
                <c:pt idx="0">
                  <c:v>3908</c:v>
                </c:pt>
                <c:pt idx="1">
                  <c:v>3146</c:v>
                </c:pt>
                <c:pt idx="2">
                  <c:v>2710</c:v>
                </c:pt>
                <c:pt idx="3">
                  <c:v>2464</c:v>
                </c:pt>
                <c:pt idx="4">
                  <c:v>2459</c:v>
                </c:pt>
                <c:pt idx="5">
                  <c:v>2783</c:v>
                </c:pt>
                <c:pt idx="6">
                  <c:v>4846</c:v>
                </c:pt>
                <c:pt idx="7">
                  <c:v>9259</c:v>
                </c:pt>
                <c:pt idx="8">
                  <c:v>11481</c:v>
                </c:pt>
                <c:pt idx="9">
                  <c:v>12314</c:v>
                </c:pt>
                <c:pt idx="10">
                  <c:v>12680</c:v>
                </c:pt>
                <c:pt idx="11">
                  <c:v>13806</c:v>
                </c:pt>
                <c:pt idx="12">
                  <c:v>14770</c:v>
                </c:pt>
                <c:pt idx="13">
                  <c:v>14778</c:v>
                </c:pt>
                <c:pt idx="14">
                  <c:v>14181</c:v>
                </c:pt>
                <c:pt idx="15">
                  <c:v>13631</c:v>
                </c:pt>
                <c:pt idx="16">
                  <c:v>13581</c:v>
                </c:pt>
                <c:pt idx="17">
                  <c:v>14308</c:v>
                </c:pt>
                <c:pt idx="18">
                  <c:v>15068</c:v>
                </c:pt>
                <c:pt idx="19">
                  <c:v>12855</c:v>
                </c:pt>
                <c:pt idx="20">
                  <c:v>9912</c:v>
                </c:pt>
                <c:pt idx="21">
                  <c:v>7729</c:v>
                </c:pt>
                <c:pt idx="22">
                  <c:v>5971</c:v>
                </c:pt>
                <c:pt idx="23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787-8D95-BFB00E23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454432"/>
        <c:axId val="1505894256"/>
      </c:lineChart>
      <c:catAx>
        <c:axId val="13454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94256"/>
        <c:crosses val="autoZero"/>
        <c:auto val="1"/>
        <c:lblAlgn val="ctr"/>
        <c:lblOffset val="100"/>
        <c:noMultiLvlLbl val="0"/>
      </c:catAx>
      <c:valAx>
        <c:axId val="1505894256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</a:t>
            </a:r>
            <a:r>
              <a:rPr lang="en-GB" b="1" baseline="0"/>
              <a:t> a geohashes: Tasa de crecimiento 18-03-20 / 13-03-20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Geoashes!$L$4</c:f>
              <c:strCache>
                <c:ptCount val="1"/>
                <c:pt idx="0">
                  <c:v>Todos los geohashes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Geoashes!$K$8:$K$31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Geoashes!$L$8:$L$31</c:f>
              <c:numCache>
                <c:formatCode>#,##0.00</c:formatCode>
                <c:ptCount val="24"/>
                <c:pt idx="0">
                  <c:v>-16.142102657618018</c:v>
                </c:pt>
                <c:pt idx="1">
                  <c:v>-13.604364453610174</c:v>
                </c:pt>
                <c:pt idx="2">
                  <c:v>-11.377723653902194</c:v>
                </c:pt>
                <c:pt idx="3">
                  <c:v>-10.175495698243253</c:v>
                </c:pt>
                <c:pt idx="4">
                  <c:v>-4.680431124542217</c:v>
                </c:pt>
                <c:pt idx="5">
                  <c:v>-3.7062786078861265</c:v>
                </c:pt>
                <c:pt idx="6">
                  <c:v>-20.766975280293387</c:v>
                </c:pt>
                <c:pt idx="7">
                  <c:v>-64.028599694733046</c:v>
                </c:pt>
                <c:pt idx="8">
                  <c:v>-50.05494432394304</c:v>
                </c:pt>
                <c:pt idx="9">
                  <c:v>-30.864497674268421</c:v>
                </c:pt>
                <c:pt idx="10">
                  <c:v>-30.84587208102878</c:v>
                </c:pt>
                <c:pt idx="11">
                  <c:v>-27.390932548548896</c:v>
                </c:pt>
                <c:pt idx="12">
                  <c:v>-28.662970960570533</c:v>
                </c:pt>
                <c:pt idx="13">
                  <c:v>-39.282992360480939</c:v>
                </c:pt>
                <c:pt idx="14">
                  <c:v>-30.319542374770059</c:v>
                </c:pt>
                <c:pt idx="15">
                  <c:v>-32.827154916232537</c:v>
                </c:pt>
                <c:pt idx="16">
                  <c:v>-39.355349163430908</c:v>
                </c:pt>
                <c:pt idx="17">
                  <c:v>-37.730648363146457</c:v>
                </c:pt>
                <c:pt idx="18">
                  <c:v>-34.173604666512958</c:v>
                </c:pt>
                <c:pt idx="19">
                  <c:v>-39.718988685252832</c:v>
                </c:pt>
                <c:pt idx="20">
                  <c:v>-50.902278873699736</c:v>
                </c:pt>
                <c:pt idx="21">
                  <c:v>-52.728165970944829</c:v>
                </c:pt>
                <c:pt idx="22">
                  <c:v>-50.566582405843619</c:v>
                </c:pt>
                <c:pt idx="23">
                  <c:v>-50.840370802427337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7-4638-928B-D1DD10B754F7}"/>
            </c:ext>
          </c:extLst>
        </c:ser>
        <c:ser>
          <c:idx val="1"/>
          <c:order val="1"/>
          <c:tx>
            <c:strRef>
              <c:f>Geoashes!$M$4</c:f>
              <c:strCache>
                <c:ptCount val="1"/>
                <c:pt idx="0">
                  <c:v>Geohashes sin colegios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Geoashes!$K$8:$K$31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Geoashes!$M$8:$M$31</c:f>
              <c:numCache>
                <c:formatCode>#,##0.00</c:formatCode>
                <c:ptCount val="24"/>
                <c:pt idx="0">
                  <c:v>-15.700482657065962</c:v>
                </c:pt>
                <c:pt idx="1">
                  <c:v>-13.566934994118363</c:v>
                </c:pt>
                <c:pt idx="2">
                  <c:v>-11.408956242747692</c:v>
                </c:pt>
                <c:pt idx="3">
                  <c:v>-10.238266432943988</c:v>
                </c:pt>
                <c:pt idx="4">
                  <c:v>-4.9372670120083839</c:v>
                </c:pt>
                <c:pt idx="5">
                  <c:v>-3.181319290636786</c:v>
                </c:pt>
                <c:pt idx="6">
                  <c:v>-20.739089490063911</c:v>
                </c:pt>
                <c:pt idx="7">
                  <c:v>-61.708466081018898</c:v>
                </c:pt>
                <c:pt idx="8">
                  <c:v>-47.512202015359684</c:v>
                </c:pt>
                <c:pt idx="9">
                  <c:v>-29.22124804948929</c:v>
                </c:pt>
                <c:pt idx="10">
                  <c:v>-29.38660895778078</c:v>
                </c:pt>
                <c:pt idx="11">
                  <c:v>-25.740631105975531</c:v>
                </c:pt>
                <c:pt idx="12">
                  <c:v>-26.78067480879065</c:v>
                </c:pt>
                <c:pt idx="13">
                  <c:v>-36.808727746702807</c:v>
                </c:pt>
                <c:pt idx="14">
                  <c:v>-29.104891705399183</c:v>
                </c:pt>
                <c:pt idx="15">
                  <c:v>-32.002911091660557</c:v>
                </c:pt>
                <c:pt idx="16">
                  <c:v>-39.163519940785996</c:v>
                </c:pt>
                <c:pt idx="17">
                  <c:v>-37.576886845871904</c:v>
                </c:pt>
                <c:pt idx="18">
                  <c:v>-33.954718833365582</c:v>
                </c:pt>
                <c:pt idx="19">
                  <c:v>-39.581758312906778</c:v>
                </c:pt>
                <c:pt idx="20">
                  <c:v>-50.867668501026309</c:v>
                </c:pt>
                <c:pt idx="21">
                  <c:v>-52.420032856793419</c:v>
                </c:pt>
                <c:pt idx="22">
                  <c:v>-49.952642308169004</c:v>
                </c:pt>
                <c:pt idx="23">
                  <c:v>-50.54687258614603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7-4638-928B-D1DD10B754F7}"/>
            </c:ext>
          </c:extLst>
        </c:ser>
        <c:ser>
          <c:idx val="2"/>
          <c:order val="2"/>
          <c:tx>
            <c:strRef>
              <c:f>Geoashes!$N$4</c:f>
              <c:strCache>
                <c:ptCount val="1"/>
                <c:pt idx="0">
                  <c:v>Geohashes con colegios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Geoashes!$K$8:$K$31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Geoashes!$N$8:$N$31</c:f>
              <c:numCache>
                <c:formatCode>#,##0.00</c:formatCode>
                <c:ptCount val="24"/>
                <c:pt idx="0">
                  <c:v>-21.368235363064514</c:v>
                </c:pt>
                <c:pt idx="1">
                  <c:v>-14.061842614741771</c:v>
                </c:pt>
                <c:pt idx="2">
                  <c:v>-10.996245659119541</c:v>
                </c:pt>
                <c:pt idx="3">
                  <c:v>-9.4054964960890608</c:v>
                </c:pt>
                <c:pt idx="4">
                  <c:v>-1.4934687273125746</c:v>
                </c:pt>
                <c:pt idx="5">
                  <c:v>-9.9775418714727948</c:v>
                </c:pt>
                <c:pt idx="6">
                  <c:v>-21.093561827784235</c:v>
                </c:pt>
                <c:pt idx="7">
                  <c:v>-87.336947672973338</c:v>
                </c:pt>
                <c:pt idx="8">
                  <c:v>-73.756864687122814</c:v>
                </c:pt>
                <c:pt idx="9">
                  <c:v>-45.834341606754592</c:v>
                </c:pt>
                <c:pt idx="10">
                  <c:v>-43.626863065243704</c:v>
                </c:pt>
                <c:pt idx="11">
                  <c:v>-41.670118137509071</c:v>
                </c:pt>
                <c:pt idx="12">
                  <c:v>-44.883497118225613</c:v>
                </c:pt>
                <c:pt idx="13">
                  <c:v>-60.510179188248436</c:v>
                </c:pt>
                <c:pt idx="14">
                  <c:v>-41.981757907411854</c:v>
                </c:pt>
                <c:pt idx="15">
                  <c:v>-41.017363972166976</c:v>
                </c:pt>
                <c:pt idx="16">
                  <c:v>-41.321547390891133</c:v>
                </c:pt>
                <c:pt idx="17">
                  <c:v>-39.341818152978192</c:v>
                </c:pt>
                <c:pt idx="18">
                  <c:v>-36.437023914901978</c:v>
                </c:pt>
                <c:pt idx="19">
                  <c:v>-41.174638966511701</c:v>
                </c:pt>
                <c:pt idx="20">
                  <c:v>-51.282120995118774</c:v>
                </c:pt>
                <c:pt idx="21">
                  <c:v>-56.155464978496461</c:v>
                </c:pt>
                <c:pt idx="22">
                  <c:v>-57.544787946505238</c:v>
                </c:pt>
                <c:pt idx="23">
                  <c:v>-54.19394256436938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7-4638-928B-D1DD10B7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71968"/>
        <c:axId val="1581873248"/>
      </c:lineChart>
      <c:catAx>
        <c:axId val="13952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73248"/>
        <c:crosses val="autoZero"/>
        <c:auto val="1"/>
        <c:lblAlgn val="ctr"/>
        <c:lblOffset val="100"/>
        <c:noMultiLvlLbl val="0"/>
      </c:catAx>
      <c:valAx>
        <c:axId val="1581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09/03/20</a:t>
            </a:r>
            <a:r>
              <a:rPr lang="en-GB" b="1" baseline="0"/>
              <a:t> - 15/03/20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Colegios_Semana!$B$4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Colegios_Semana!$B$8:$B$31</c:f>
              <c:numCache>
                <c:formatCode>#,##0</c:formatCode>
                <c:ptCount val="24"/>
                <c:pt idx="0">
                  <c:v>4339</c:v>
                </c:pt>
                <c:pt idx="1">
                  <c:v>3255</c:v>
                </c:pt>
                <c:pt idx="2">
                  <c:v>2744</c:v>
                </c:pt>
                <c:pt idx="3">
                  <c:v>2523</c:v>
                </c:pt>
                <c:pt idx="4">
                  <c:v>2564</c:v>
                </c:pt>
                <c:pt idx="5">
                  <c:v>3150</c:v>
                </c:pt>
                <c:pt idx="6">
                  <c:v>6623</c:v>
                </c:pt>
                <c:pt idx="7">
                  <c:v>23439</c:v>
                </c:pt>
                <c:pt idx="8">
                  <c:v>25723</c:v>
                </c:pt>
                <c:pt idx="9">
                  <c:v>20291</c:v>
                </c:pt>
                <c:pt idx="10">
                  <c:v>19507</c:v>
                </c:pt>
                <c:pt idx="11">
                  <c:v>21195</c:v>
                </c:pt>
                <c:pt idx="12">
                  <c:v>22873</c:v>
                </c:pt>
                <c:pt idx="13">
                  <c:v>24874</c:v>
                </c:pt>
                <c:pt idx="14">
                  <c:v>20797</c:v>
                </c:pt>
                <c:pt idx="15">
                  <c:v>21519</c:v>
                </c:pt>
                <c:pt idx="16">
                  <c:v>21144</c:v>
                </c:pt>
                <c:pt idx="17">
                  <c:v>21761</c:v>
                </c:pt>
                <c:pt idx="18">
                  <c:v>23544</c:v>
                </c:pt>
                <c:pt idx="19">
                  <c:v>20607</c:v>
                </c:pt>
                <c:pt idx="20">
                  <c:v>15965</c:v>
                </c:pt>
                <c:pt idx="21">
                  <c:v>11330</c:v>
                </c:pt>
                <c:pt idx="22">
                  <c:v>7786</c:v>
                </c:pt>
                <c:pt idx="23">
                  <c:v>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A-4CBD-AEAD-7D28AB9BBD0C}"/>
            </c:ext>
          </c:extLst>
        </c:ser>
        <c:ser>
          <c:idx val="1"/>
          <c:order val="1"/>
          <c:tx>
            <c:strRef>
              <c:f>Colegios_Semana!$C$4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Colegios_Semana!$C$8:$C$31</c:f>
              <c:numCache>
                <c:formatCode>#,##0</c:formatCode>
                <c:ptCount val="24"/>
                <c:pt idx="0">
                  <c:v>4421</c:v>
                </c:pt>
                <c:pt idx="1">
                  <c:v>3334</c:v>
                </c:pt>
                <c:pt idx="2">
                  <c:v>2778</c:v>
                </c:pt>
                <c:pt idx="3">
                  <c:v>2419</c:v>
                </c:pt>
                <c:pt idx="4">
                  <c:v>2441</c:v>
                </c:pt>
                <c:pt idx="5">
                  <c:v>2899</c:v>
                </c:pt>
                <c:pt idx="6">
                  <c:v>6322</c:v>
                </c:pt>
                <c:pt idx="7">
                  <c:v>23732</c:v>
                </c:pt>
                <c:pt idx="8">
                  <c:v>25907</c:v>
                </c:pt>
                <c:pt idx="9">
                  <c:v>20305</c:v>
                </c:pt>
                <c:pt idx="10">
                  <c:v>20446</c:v>
                </c:pt>
                <c:pt idx="11">
                  <c:v>21395</c:v>
                </c:pt>
                <c:pt idx="12">
                  <c:v>23268</c:v>
                </c:pt>
                <c:pt idx="13">
                  <c:v>24823</c:v>
                </c:pt>
                <c:pt idx="14">
                  <c:v>21664</c:v>
                </c:pt>
                <c:pt idx="15">
                  <c:v>22661</c:v>
                </c:pt>
                <c:pt idx="16">
                  <c:v>22274</c:v>
                </c:pt>
                <c:pt idx="17">
                  <c:v>22505</c:v>
                </c:pt>
                <c:pt idx="18">
                  <c:v>24085</c:v>
                </c:pt>
                <c:pt idx="19">
                  <c:v>21394</c:v>
                </c:pt>
                <c:pt idx="20">
                  <c:v>15794</c:v>
                </c:pt>
                <c:pt idx="21">
                  <c:v>11828</c:v>
                </c:pt>
                <c:pt idx="22">
                  <c:v>8401</c:v>
                </c:pt>
                <c:pt idx="23">
                  <c:v>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A-4CBD-AEAD-7D28AB9BBD0C}"/>
            </c:ext>
          </c:extLst>
        </c:ser>
        <c:ser>
          <c:idx val="2"/>
          <c:order val="2"/>
          <c:tx>
            <c:strRef>
              <c:f>Colegios_Semana!$D$4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Colegios_Semana!$D$8:$D$31</c:f>
              <c:numCache>
                <c:formatCode>#,##0</c:formatCode>
                <c:ptCount val="24"/>
                <c:pt idx="0">
                  <c:v>4399</c:v>
                </c:pt>
                <c:pt idx="1">
                  <c:v>3332</c:v>
                </c:pt>
                <c:pt idx="2">
                  <c:v>2809</c:v>
                </c:pt>
                <c:pt idx="3">
                  <c:v>2575</c:v>
                </c:pt>
                <c:pt idx="4">
                  <c:v>2432</c:v>
                </c:pt>
                <c:pt idx="5">
                  <c:v>3011</c:v>
                </c:pt>
                <c:pt idx="6">
                  <c:v>6395</c:v>
                </c:pt>
                <c:pt idx="7">
                  <c:v>23422</c:v>
                </c:pt>
                <c:pt idx="8">
                  <c:v>25821</c:v>
                </c:pt>
                <c:pt idx="9">
                  <c:v>19680</c:v>
                </c:pt>
                <c:pt idx="10">
                  <c:v>19623</c:v>
                </c:pt>
                <c:pt idx="11">
                  <c:v>21172</c:v>
                </c:pt>
                <c:pt idx="12">
                  <c:v>22766</c:v>
                </c:pt>
                <c:pt idx="13">
                  <c:v>24363</c:v>
                </c:pt>
                <c:pt idx="14">
                  <c:v>21005</c:v>
                </c:pt>
                <c:pt idx="15">
                  <c:v>21808</c:v>
                </c:pt>
                <c:pt idx="16">
                  <c:v>21543</c:v>
                </c:pt>
                <c:pt idx="17">
                  <c:v>22225</c:v>
                </c:pt>
                <c:pt idx="18">
                  <c:v>23933</c:v>
                </c:pt>
                <c:pt idx="19">
                  <c:v>19793</c:v>
                </c:pt>
                <c:pt idx="20">
                  <c:v>15059</c:v>
                </c:pt>
                <c:pt idx="21">
                  <c:v>11312</c:v>
                </c:pt>
                <c:pt idx="22">
                  <c:v>8240</c:v>
                </c:pt>
                <c:pt idx="23">
                  <c:v>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A-4CBD-AEAD-7D28AB9BBD0C}"/>
            </c:ext>
          </c:extLst>
        </c:ser>
        <c:ser>
          <c:idx val="3"/>
          <c:order val="3"/>
          <c:tx>
            <c:strRef>
              <c:f>Colegios_Semana!$E$4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Colegios_Semana!$E$8:$E$31</c:f>
              <c:numCache>
                <c:formatCode>#,##0</c:formatCode>
                <c:ptCount val="24"/>
                <c:pt idx="0">
                  <c:v>4567</c:v>
                </c:pt>
                <c:pt idx="1">
                  <c:v>3460</c:v>
                </c:pt>
                <c:pt idx="2">
                  <c:v>2880</c:v>
                </c:pt>
                <c:pt idx="3">
                  <c:v>2508</c:v>
                </c:pt>
                <c:pt idx="4">
                  <c:v>2479</c:v>
                </c:pt>
                <c:pt idx="5">
                  <c:v>2985</c:v>
                </c:pt>
                <c:pt idx="6">
                  <c:v>6299</c:v>
                </c:pt>
                <c:pt idx="7">
                  <c:v>23659</c:v>
                </c:pt>
                <c:pt idx="8">
                  <c:v>25277</c:v>
                </c:pt>
                <c:pt idx="9">
                  <c:v>20246</c:v>
                </c:pt>
                <c:pt idx="10">
                  <c:v>19925</c:v>
                </c:pt>
                <c:pt idx="11">
                  <c:v>21095</c:v>
                </c:pt>
                <c:pt idx="12">
                  <c:v>22857</c:v>
                </c:pt>
                <c:pt idx="13">
                  <c:v>24466</c:v>
                </c:pt>
                <c:pt idx="14">
                  <c:v>21356</c:v>
                </c:pt>
                <c:pt idx="15">
                  <c:v>22082</c:v>
                </c:pt>
                <c:pt idx="16">
                  <c:v>21633</c:v>
                </c:pt>
                <c:pt idx="17">
                  <c:v>22862</c:v>
                </c:pt>
                <c:pt idx="18">
                  <c:v>24754</c:v>
                </c:pt>
                <c:pt idx="19">
                  <c:v>21695</c:v>
                </c:pt>
                <c:pt idx="20">
                  <c:v>17265</c:v>
                </c:pt>
                <c:pt idx="21">
                  <c:v>12469</c:v>
                </c:pt>
                <c:pt idx="22">
                  <c:v>8794</c:v>
                </c:pt>
                <c:pt idx="23">
                  <c:v>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A-4CBD-AEAD-7D28AB9BBD0C}"/>
            </c:ext>
          </c:extLst>
        </c:ser>
        <c:ser>
          <c:idx val="4"/>
          <c:order val="4"/>
          <c:tx>
            <c:strRef>
              <c:f>Colegios_Semana!$F$4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Colegios_Semana!$F$8:$F$31</c:f>
              <c:numCache>
                <c:formatCode>#,##0</c:formatCode>
                <c:ptCount val="24"/>
                <c:pt idx="0">
                  <c:v>4839</c:v>
                </c:pt>
                <c:pt idx="1">
                  <c:v>3621</c:v>
                </c:pt>
                <c:pt idx="2">
                  <c:v>3025</c:v>
                </c:pt>
                <c:pt idx="3">
                  <c:v>2707</c:v>
                </c:pt>
                <c:pt idx="4">
                  <c:v>2496</c:v>
                </c:pt>
                <c:pt idx="5">
                  <c:v>3075</c:v>
                </c:pt>
                <c:pt idx="6">
                  <c:v>5984</c:v>
                </c:pt>
                <c:pt idx="7">
                  <c:v>22175</c:v>
                </c:pt>
                <c:pt idx="8">
                  <c:v>24005</c:v>
                </c:pt>
                <c:pt idx="9">
                  <c:v>19474</c:v>
                </c:pt>
                <c:pt idx="10">
                  <c:v>19615</c:v>
                </c:pt>
                <c:pt idx="11">
                  <c:v>20943</c:v>
                </c:pt>
                <c:pt idx="12">
                  <c:v>23137</c:v>
                </c:pt>
                <c:pt idx="13">
                  <c:v>27065</c:v>
                </c:pt>
                <c:pt idx="14">
                  <c:v>21579</c:v>
                </c:pt>
                <c:pt idx="15">
                  <c:v>20543</c:v>
                </c:pt>
                <c:pt idx="16">
                  <c:v>20530</c:v>
                </c:pt>
                <c:pt idx="17">
                  <c:v>21205</c:v>
                </c:pt>
                <c:pt idx="18">
                  <c:v>21692</c:v>
                </c:pt>
                <c:pt idx="19">
                  <c:v>19404</c:v>
                </c:pt>
                <c:pt idx="20">
                  <c:v>16553</c:v>
                </c:pt>
                <c:pt idx="21">
                  <c:v>13552</c:v>
                </c:pt>
                <c:pt idx="22">
                  <c:v>10616</c:v>
                </c:pt>
                <c:pt idx="23">
                  <c:v>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A-4CBD-AEAD-7D28AB9BBD0C}"/>
            </c:ext>
          </c:extLst>
        </c:ser>
        <c:ser>
          <c:idx val="5"/>
          <c:order val="5"/>
          <c:tx>
            <c:strRef>
              <c:f>Colegios_Semana!$G$4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Colegios_Semana!$G$8:$G$31</c:f>
              <c:numCache>
                <c:formatCode>#,##0</c:formatCode>
                <c:ptCount val="24"/>
                <c:pt idx="0">
                  <c:v>6376</c:v>
                </c:pt>
                <c:pt idx="1">
                  <c:v>5006</c:v>
                </c:pt>
                <c:pt idx="2">
                  <c:v>4349</c:v>
                </c:pt>
                <c:pt idx="3">
                  <c:v>3480</c:v>
                </c:pt>
                <c:pt idx="4">
                  <c:v>3248</c:v>
                </c:pt>
                <c:pt idx="5">
                  <c:v>3122</c:v>
                </c:pt>
                <c:pt idx="6">
                  <c:v>3692</c:v>
                </c:pt>
                <c:pt idx="7">
                  <c:v>5199</c:v>
                </c:pt>
                <c:pt idx="8">
                  <c:v>7626</c:v>
                </c:pt>
                <c:pt idx="9">
                  <c:v>10285</c:v>
                </c:pt>
                <c:pt idx="10">
                  <c:v>12910</c:v>
                </c:pt>
                <c:pt idx="11">
                  <c:v>15398</c:v>
                </c:pt>
                <c:pt idx="12">
                  <c:v>17526</c:v>
                </c:pt>
                <c:pt idx="13">
                  <c:v>18095</c:v>
                </c:pt>
                <c:pt idx="14">
                  <c:v>15778</c:v>
                </c:pt>
                <c:pt idx="15">
                  <c:v>13735</c:v>
                </c:pt>
                <c:pt idx="16">
                  <c:v>13634</c:v>
                </c:pt>
                <c:pt idx="17">
                  <c:v>13819</c:v>
                </c:pt>
                <c:pt idx="18">
                  <c:v>14055</c:v>
                </c:pt>
                <c:pt idx="19">
                  <c:v>14173</c:v>
                </c:pt>
                <c:pt idx="20">
                  <c:v>14069</c:v>
                </c:pt>
                <c:pt idx="21">
                  <c:v>13156</c:v>
                </c:pt>
                <c:pt idx="22">
                  <c:v>10387</c:v>
                </c:pt>
                <c:pt idx="23">
                  <c:v>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0A-4CBD-AEAD-7D28AB9BBD0C}"/>
            </c:ext>
          </c:extLst>
        </c:ser>
        <c:ser>
          <c:idx val="6"/>
          <c:order val="6"/>
          <c:tx>
            <c:strRef>
              <c:f>Colegios_Semana!$H$4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Colegios_Semana!$H$8:$H$31</c:f>
              <c:numCache>
                <c:formatCode>#,##0</c:formatCode>
                <c:ptCount val="24"/>
                <c:pt idx="0">
                  <c:v>6768</c:v>
                </c:pt>
                <c:pt idx="1">
                  <c:v>5665</c:v>
                </c:pt>
                <c:pt idx="2">
                  <c:v>4557</c:v>
                </c:pt>
                <c:pt idx="3">
                  <c:v>3869</c:v>
                </c:pt>
                <c:pt idx="4">
                  <c:v>3434</c:v>
                </c:pt>
                <c:pt idx="5">
                  <c:v>3246</c:v>
                </c:pt>
                <c:pt idx="6">
                  <c:v>3246</c:v>
                </c:pt>
                <c:pt idx="7">
                  <c:v>3632</c:v>
                </c:pt>
                <c:pt idx="8">
                  <c:v>4710</c:v>
                </c:pt>
                <c:pt idx="9">
                  <c:v>6035</c:v>
                </c:pt>
                <c:pt idx="10">
                  <c:v>8107</c:v>
                </c:pt>
                <c:pt idx="11">
                  <c:v>10470</c:v>
                </c:pt>
                <c:pt idx="12">
                  <c:v>12097</c:v>
                </c:pt>
                <c:pt idx="13">
                  <c:v>13092</c:v>
                </c:pt>
                <c:pt idx="14">
                  <c:v>11748</c:v>
                </c:pt>
                <c:pt idx="15">
                  <c:v>10471</c:v>
                </c:pt>
                <c:pt idx="16">
                  <c:v>10664</c:v>
                </c:pt>
                <c:pt idx="17">
                  <c:v>10836</c:v>
                </c:pt>
                <c:pt idx="18">
                  <c:v>11395</c:v>
                </c:pt>
                <c:pt idx="19">
                  <c:v>11516</c:v>
                </c:pt>
                <c:pt idx="20">
                  <c:v>11587</c:v>
                </c:pt>
                <c:pt idx="21">
                  <c:v>9949</c:v>
                </c:pt>
                <c:pt idx="22">
                  <c:v>7734</c:v>
                </c:pt>
                <c:pt idx="23">
                  <c:v>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0A-4CBD-AEAD-7D28AB9B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190912"/>
        <c:axId val="1766719520"/>
      </c:lineChart>
      <c:catAx>
        <c:axId val="18901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19520"/>
        <c:crosses val="autoZero"/>
        <c:auto val="1"/>
        <c:lblAlgn val="ctr"/>
        <c:lblOffset val="100"/>
        <c:noMultiLvlLbl val="0"/>
      </c:catAx>
      <c:valAx>
        <c:axId val="17667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16/03/20 - 22/03/20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Colegios_Semana!$K$4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Colegios_Semana!$K$8:$K$31</c:f>
              <c:numCache>
                <c:formatCode>#,##0</c:formatCode>
                <c:ptCount val="24"/>
                <c:pt idx="0">
                  <c:v>4297</c:v>
                </c:pt>
                <c:pt idx="1">
                  <c:v>3220</c:v>
                </c:pt>
                <c:pt idx="2">
                  <c:v>2701</c:v>
                </c:pt>
                <c:pt idx="3">
                  <c:v>2445</c:v>
                </c:pt>
                <c:pt idx="4">
                  <c:v>2401</c:v>
                </c:pt>
                <c:pt idx="5">
                  <c:v>2944</c:v>
                </c:pt>
                <c:pt idx="6">
                  <c:v>5441</c:v>
                </c:pt>
                <c:pt idx="7">
                  <c:v>11838</c:v>
                </c:pt>
                <c:pt idx="8">
                  <c:v>8988</c:v>
                </c:pt>
                <c:pt idx="9">
                  <c:v>13617</c:v>
                </c:pt>
                <c:pt idx="10">
                  <c:v>16180</c:v>
                </c:pt>
                <c:pt idx="11">
                  <c:v>17572</c:v>
                </c:pt>
                <c:pt idx="12">
                  <c:v>18312</c:v>
                </c:pt>
                <c:pt idx="13">
                  <c:v>18132</c:v>
                </c:pt>
                <c:pt idx="14">
                  <c:v>16005</c:v>
                </c:pt>
                <c:pt idx="15">
                  <c:v>15468</c:v>
                </c:pt>
                <c:pt idx="16">
                  <c:v>15629</c:v>
                </c:pt>
                <c:pt idx="17">
                  <c:v>17525</c:v>
                </c:pt>
                <c:pt idx="18">
                  <c:v>19041</c:v>
                </c:pt>
                <c:pt idx="19">
                  <c:v>16487</c:v>
                </c:pt>
                <c:pt idx="20">
                  <c:v>12085</c:v>
                </c:pt>
                <c:pt idx="21">
                  <c:v>8980</c:v>
                </c:pt>
                <c:pt idx="22">
                  <c:v>6645</c:v>
                </c:pt>
                <c:pt idx="23">
                  <c:v>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E-4D0C-AF3F-1E608A4F3AC4}"/>
            </c:ext>
          </c:extLst>
        </c:ser>
        <c:ser>
          <c:idx val="1"/>
          <c:order val="1"/>
          <c:tx>
            <c:strRef>
              <c:f>Colegios_Semana!$L$4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Colegios_Semana!$L$8:$L$31</c:f>
              <c:numCache>
                <c:formatCode>#,##0</c:formatCode>
                <c:ptCount val="24"/>
                <c:pt idx="0">
                  <c:v>3778</c:v>
                </c:pt>
                <c:pt idx="1">
                  <c:v>3152</c:v>
                </c:pt>
                <c:pt idx="2">
                  <c:v>2624</c:v>
                </c:pt>
                <c:pt idx="3">
                  <c:v>2431</c:v>
                </c:pt>
                <c:pt idx="4">
                  <c:v>2336</c:v>
                </c:pt>
                <c:pt idx="5">
                  <c:v>2889</c:v>
                </c:pt>
                <c:pt idx="6">
                  <c:v>5048</c:v>
                </c:pt>
                <c:pt idx="7">
                  <c:v>10254</c:v>
                </c:pt>
                <c:pt idx="8">
                  <c:v>12744</c:v>
                </c:pt>
                <c:pt idx="9">
                  <c:v>13551</c:v>
                </c:pt>
                <c:pt idx="10">
                  <c:v>14499</c:v>
                </c:pt>
                <c:pt idx="11">
                  <c:v>15703</c:v>
                </c:pt>
                <c:pt idx="12">
                  <c:v>16614</c:v>
                </c:pt>
                <c:pt idx="13">
                  <c:v>15998</c:v>
                </c:pt>
                <c:pt idx="14">
                  <c:v>14158</c:v>
                </c:pt>
                <c:pt idx="15">
                  <c:v>13561</c:v>
                </c:pt>
                <c:pt idx="16">
                  <c:v>13814</c:v>
                </c:pt>
                <c:pt idx="17">
                  <c:v>15411</c:v>
                </c:pt>
                <c:pt idx="18">
                  <c:v>16950</c:v>
                </c:pt>
                <c:pt idx="19">
                  <c:v>14661</c:v>
                </c:pt>
                <c:pt idx="20">
                  <c:v>11047</c:v>
                </c:pt>
                <c:pt idx="21">
                  <c:v>8236</c:v>
                </c:pt>
                <c:pt idx="22">
                  <c:v>6308</c:v>
                </c:pt>
                <c:pt idx="23">
                  <c:v>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E-4D0C-AF3F-1E608A4F3AC4}"/>
            </c:ext>
          </c:extLst>
        </c:ser>
        <c:ser>
          <c:idx val="2"/>
          <c:order val="2"/>
          <c:tx>
            <c:strRef>
              <c:f>Colegios_Semana!$M$4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Colegios_Semana!$M$8:$M$31</c:f>
              <c:numCache>
                <c:formatCode>#,##0</c:formatCode>
                <c:ptCount val="24"/>
                <c:pt idx="0">
                  <c:v>3908</c:v>
                </c:pt>
                <c:pt idx="1">
                  <c:v>3146</c:v>
                </c:pt>
                <c:pt idx="2">
                  <c:v>2710</c:v>
                </c:pt>
                <c:pt idx="3">
                  <c:v>2464</c:v>
                </c:pt>
                <c:pt idx="4">
                  <c:v>2459</c:v>
                </c:pt>
                <c:pt idx="5">
                  <c:v>2783</c:v>
                </c:pt>
                <c:pt idx="6">
                  <c:v>4846</c:v>
                </c:pt>
                <c:pt idx="7">
                  <c:v>9259</c:v>
                </c:pt>
                <c:pt idx="8">
                  <c:v>11481</c:v>
                </c:pt>
                <c:pt idx="9">
                  <c:v>12314</c:v>
                </c:pt>
                <c:pt idx="10">
                  <c:v>12680</c:v>
                </c:pt>
                <c:pt idx="11">
                  <c:v>13806</c:v>
                </c:pt>
                <c:pt idx="12">
                  <c:v>14770</c:v>
                </c:pt>
                <c:pt idx="13">
                  <c:v>14778</c:v>
                </c:pt>
                <c:pt idx="14">
                  <c:v>14181</c:v>
                </c:pt>
                <c:pt idx="15">
                  <c:v>13631</c:v>
                </c:pt>
                <c:pt idx="16">
                  <c:v>13581</c:v>
                </c:pt>
                <c:pt idx="17">
                  <c:v>14308</c:v>
                </c:pt>
                <c:pt idx="18">
                  <c:v>15068</c:v>
                </c:pt>
                <c:pt idx="19">
                  <c:v>12855</c:v>
                </c:pt>
                <c:pt idx="20">
                  <c:v>9912</c:v>
                </c:pt>
                <c:pt idx="21">
                  <c:v>7729</c:v>
                </c:pt>
                <c:pt idx="22">
                  <c:v>5971</c:v>
                </c:pt>
                <c:pt idx="23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E-4D0C-AF3F-1E608A4F3AC4}"/>
            </c:ext>
          </c:extLst>
        </c:ser>
        <c:ser>
          <c:idx val="3"/>
          <c:order val="3"/>
          <c:tx>
            <c:strRef>
              <c:f>Colegios_Semana!$N$4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Colegios_Semana!$N$8:$N$31</c:f>
              <c:numCache>
                <c:formatCode>#,##0</c:formatCode>
                <c:ptCount val="24"/>
                <c:pt idx="0">
                  <c:v>3615</c:v>
                </c:pt>
                <c:pt idx="1">
                  <c:v>3044</c:v>
                </c:pt>
                <c:pt idx="2">
                  <c:v>2627</c:v>
                </c:pt>
                <c:pt idx="3">
                  <c:v>2434</c:v>
                </c:pt>
                <c:pt idx="4">
                  <c:v>2266</c:v>
                </c:pt>
                <c:pt idx="5">
                  <c:v>2589</c:v>
                </c:pt>
                <c:pt idx="6">
                  <c:v>4481</c:v>
                </c:pt>
                <c:pt idx="7">
                  <c:v>8113</c:v>
                </c:pt>
                <c:pt idx="8">
                  <c:v>10327</c:v>
                </c:pt>
                <c:pt idx="9">
                  <c:v>11530</c:v>
                </c:pt>
                <c:pt idx="10">
                  <c:v>12875</c:v>
                </c:pt>
                <c:pt idx="11">
                  <c:v>14257</c:v>
                </c:pt>
                <c:pt idx="12">
                  <c:v>14925</c:v>
                </c:pt>
                <c:pt idx="13">
                  <c:v>14218</c:v>
                </c:pt>
                <c:pt idx="14">
                  <c:v>12599</c:v>
                </c:pt>
                <c:pt idx="15">
                  <c:v>11928</c:v>
                </c:pt>
                <c:pt idx="16">
                  <c:v>11948</c:v>
                </c:pt>
                <c:pt idx="17">
                  <c:v>12263</c:v>
                </c:pt>
                <c:pt idx="18">
                  <c:v>12980</c:v>
                </c:pt>
                <c:pt idx="19">
                  <c:v>11024</c:v>
                </c:pt>
                <c:pt idx="20">
                  <c:v>8825</c:v>
                </c:pt>
                <c:pt idx="21">
                  <c:v>6933</c:v>
                </c:pt>
                <c:pt idx="22">
                  <c:v>5492</c:v>
                </c:pt>
                <c:pt idx="23">
                  <c:v>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E-4D0C-AF3F-1E608A4F3AC4}"/>
            </c:ext>
          </c:extLst>
        </c:ser>
        <c:ser>
          <c:idx val="4"/>
          <c:order val="4"/>
          <c:tx>
            <c:strRef>
              <c:f>Colegios_Semana!$O$4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Colegios_Semana!$O$8:$O$31</c:f>
              <c:numCache>
                <c:formatCode>#,##0</c:formatCode>
                <c:ptCount val="24"/>
                <c:pt idx="0">
                  <c:v>3640</c:v>
                </c:pt>
                <c:pt idx="1">
                  <c:v>2835</c:v>
                </c:pt>
                <c:pt idx="2">
                  <c:v>2421</c:v>
                </c:pt>
                <c:pt idx="3">
                  <c:v>2177</c:v>
                </c:pt>
                <c:pt idx="4">
                  <c:v>1969</c:v>
                </c:pt>
                <c:pt idx="5">
                  <c:v>2272</c:v>
                </c:pt>
                <c:pt idx="6">
                  <c:v>3905</c:v>
                </c:pt>
                <c:pt idx="7">
                  <c:v>7084</c:v>
                </c:pt>
                <c:pt idx="8">
                  <c:v>8779</c:v>
                </c:pt>
                <c:pt idx="9">
                  <c:v>9502</c:v>
                </c:pt>
                <c:pt idx="10">
                  <c:v>10631</c:v>
                </c:pt>
                <c:pt idx="11">
                  <c:v>12026</c:v>
                </c:pt>
                <c:pt idx="12">
                  <c:v>12525</c:v>
                </c:pt>
                <c:pt idx="13">
                  <c:v>11603</c:v>
                </c:pt>
                <c:pt idx="14">
                  <c:v>10612</c:v>
                </c:pt>
                <c:pt idx="15">
                  <c:v>10399</c:v>
                </c:pt>
                <c:pt idx="16">
                  <c:v>10467</c:v>
                </c:pt>
                <c:pt idx="17">
                  <c:v>10674</c:v>
                </c:pt>
                <c:pt idx="18">
                  <c:v>10636</c:v>
                </c:pt>
                <c:pt idx="19">
                  <c:v>9088</c:v>
                </c:pt>
                <c:pt idx="20">
                  <c:v>7345</c:v>
                </c:pt>
                <c:pt idx="21">
                  <c:v>6180</c:v>
                </c:pt>
                <c:pt idx="22">
                  <c:v>5007</c:v>
                </c:pt>
                <c:pt idx="23">
                  <c:v>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E-4D0C-AF3F-1E608A4F3AC4}"/>
            </c:ext>
          </c:extLst>
        </c:ser>
        <c:ser>
          <c:idx val="5"/>
          <c:order val="5"/>
          <c:tx>
            <c:strRef>
              <c:f>Colegios_Semana!$P$4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Colegios_Semana!$P$8:$P$31</c:f>
              <c:numCache>
                <c:formatCode>#,##0</c:formatCode>
                <c:ptCount val="24"/>
                <c:pt idx="0">
                  <c:v>3514</c:v>
                </c:pt>
                <c:pt idx="1">
                  <c:v>2799</c:v>
                </c:pt>
                <c:pt idx="2">
                  <c:v>2337</c:v>
                </c:pt>
                <c:pt idx="3">
                  <c:v>2120</c:v>
                </c:pt>
                <c:pt idx="4">
                  <c:v>2005</c:v>
                </c:pt>
                <c:pt idx="5">
                  <c:v>2004</c:v>
                </c:pt>
                <c:pt idx="6">
                  <c:v>2613</c:v>
                </c:pt>
                <c:pt idx="7">
                  <c:v>3600</c:v>
                </c:pt>
                <c:pt idx="8">
                  <c:v>4505</c:v>
                </c:pt>
                <c:pt idx="9">
                  <c:v>5567</c:v>
                </c:pt>
                <c:pt idx="10">
                  <c:v>6658</c:v>
                </c:pt>
                <c:pt idx="11">
                  <c:v>8021</c:v>
                </c:pt>
                <c:pt idx="12">
                  <c:v>8770</c:v>
                </c:pt>
                <c:pt idx="13">
                  <c:v>8327</c:v>
                </c:pt>
                <c:pt idx="14">
                  <c:v>7820</c:v>
                </c:pt>
                <c:pt idx="15">
                  <c:v>6958</c:v>
                </c:pt>
                <c:pt idx="16">
                  <c:v>6655</c:v>
                </c:pt>
                <c:pt idx="17">
                  <c:v>6257</c:v>
                </c:pt>
                <c:pt idx="18">
                  <c:v>6242</c:v>
                </c:pt>
                <c:pt idx="19">
                  <c:v>6006</c:v>
                </c:pt>
                <c:pt idx="20">
                  <c:v>5713</c:v>
                </c:pt>
                <c:pt idx="21">
                  <c:v>5044</c:v>
                </c:pt>
                <c:pt idx="22">
                  <c:v>4184</c:v>
                </c:pt>
                <c:pt idx="23">
                  <c:v>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9E-4D0C-AF3F-1E608A4F3AC4}"/>
            </c:ext>
          </c:extLst>
        </c:ser>
        <c:ser>
          <c:idx val="6"/>
          <c:order val="6"/>
          <c:tx>
            <c:strRef>
              <c:f>Colegios_Semana!$Q$4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Colegios_Semana!$Q$8:$Q$31</c:f>
              <c:numCache>
                <c:formatCode>#,##0</c:formatCode>
                <c:ptCount val="24"/>
                <c:pt idx="0">
                  <c:v>3034</c:v>
                </c:pt>
                <c:pt idx="1">
                  <c:v>2382</c:v>
                </c:pt>
                <c:pt idx="2">
                  <c:v>2299</c:v>
                </c:pt>
                <c:pt idx="3">
                  <c:v>2277</c:v>
                </c:pt>
                <c:pt idx="4">
                  <c:v>2059</c:v>
                </c:pt>
                <c:pt idx="5">
                  <c:v>1953</c:v>
                </c:pt>
                <c:pt idx="6">
                  <c:v>2269</c:v>
                </c:pt>
                <c:pt idx="7">
                  <c:v>2849</c:v>
                </c:pt>
                <c:pt idx="8">
                  <c:v>3532</c:v>
                </c:pt>
                <c:pt idx="9">
                  <c:v>4217</c:v>
                </c:pt>
                <c:pt idx="10">
                  <c:v>5204</c:v>
                </c:pt>
                <c:pt idx="11">
                  <c:v>6286</c:v>
                </c:pt>
                <c:pt idx="12">
                  <c:v>7334</c:v>
                </c:pt>
                <c:pt idx="13">
                  <c:v>7386</c:v>
                </c:pt>
                <c:pt idx="14">
                  <c:v>7051</c:v>
                </c:pt>
                <c:pt idx="15">
                  <c:v>6346</c:v>
                </c:pt>
                <c:pt idx="16">
                  <c:v>6018</c:v>
                </c:pt>
                <c:pt idx="17">
                  <c:v>6159</c:v>
                </c:pt>
                <c:pt idx="18">
                  <c:v>6788</c:v>
                </c:pt>
                <c:pt idx="19">
                  <c:v>6597</c:v>
                </c:pt>
                <c:pt idx="20">
                  <c:v>6325</c:v>
                </c:pt>
                <c:pt idx="21">
                  <c:v>5167</c:v>
                </c:pt>
                <c:pt idx="22">
                  <c:v>3529</c:v>
                </c:pt>
                <c:pt idx="23">
                  <c:v>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9E-4D0C-AF3F-1E608A4F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92640"/>
        <c:axId val="1764464624"/>
      </c:lineChart>
      <c:catAx>
        <c:axId val="19396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64624"/>
        <c:crosses val="autoZero"/>
        <c:auto val="1"/>
        <c:lblAlgn val="ctr"/>
        <c:lblOffset val="100"/>
        <c:noMultiLvlLbl val="0"/>
      </c:catAx>
      <c:valAx>
        <c:axId val="17644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Tasa de crecimiento Semana 2 / Semana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Colegios_Semana!$T$4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Colegios_Semana!$T$8:$T$31</c:f>
              <c:numCache>
                <c:formatCode>#,##0.00</c:formatCode>
                <c:ptCount val="24"/>
                <c:pt idx="0">
                  <c:v>-0.96796496888683636</c:v>
                </c:pt>
                <c:pt idx="1">
                  <c:v>-1.0752688172043001</c:v>
                </c:pt>
                <c:pt idx="2">
                  <c:v>-1.5670553935860032</c:v>
                </c:pt>
                <c:pt idx="3">
                  <c:v>-3.0915576694411362</c:v>
                </c:pt>
                <c:pt idx="4">
                  <c:v>-6.3572542901716105</c:v>
                </c:pt>
                <c:pt idx="5">
                  <c:v>-6.5396825396825342</c:v>
                </c:pt>
                <c:pt idx="6">
                  <c:v>-17.846897176506115</c:v>
                </c:pt>
                <c:pt idx="7">
                  <c:v>-49.494432356329199</c:v>
                </c:pt>
                <c:pt idx="8">
                  <c:v>-65.058507950083595</c:v>
                </c:pt>
                <c:pt idx="9">
                  <c:v>-32.89142969789561</c:v>
                </c:pt>
                <c:pt idx="10">
                  <c:v>-17.055416004511205</c:v>
                </c:pt>
                <c:pt idx="11">
                  <c:v>-17.093654163717854</c:v>
                </c:pt>
                <c:pt idx="12">
                  <c:v>-19.940541249508158</c:v>
                </c:pt>
                <c:pt idx="13">
                  <c:v>-27.104607220390765</c:v>
                </c:pt>
                <c:pt idx="14">
                  <c:v>-23.041784872818194</c:v>
                </c:pt>
                <c:pt idx="15">
                  <c:v>-28.119336400390349</c:v>
                </c:pt>
                <c:pt idx="16">
                  <c:v>-26.083049564888384</c:v>
                </c:pt>
                <c:pt idx="17">
                  <c:v>-19.466017186710172</c:v>
                </c:pt>
                <c:pt idx="18">
                  <c:v>-19.125891946992869</c:v>
                </c:pt>
                <c:pt idx="19">
                  <c:v>-19.993206192070655</c:v>
                </c:pt>
                <c:pt idx="20">
                  <c:v>-24.303163169433141</c:v>
                </c:pt>
                <c:pt idx="21">
                  <c:v>-20.741394527802292</c:v>
                </c:pt>
                <c:pt idx="22">
                  <c:v>-14.654508091446184</c:v>
                </c:pt>
                <c:pt idx="23">
                  <c:v>-13.08891553880418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7-42D0-A10D-B4B9F41C4A5E}"/>
            </c:ext>
          </c:extLst>
        </c:ser>
        <c:ser>
          <c:idx val="1"/>
          <c:order val="1"/>
          <c:tx>
            <c:strRef>
              <c:f>Colegios_Semana!$U$4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Colegios_Semana!$U$8:$U$31</c:f>
              <c:numCache>
                <c:formatCode>#,##0.00</c:formatCode>
                <c:ptCount val="24"/>
                <c:pt idx="0">
                  <c:v>-14.544220764532911</c:v>
                </c:pt>
                <c:pt idx="1">
                  <c:v>-5.4589082183563287</c:v>
                </c:pt>
                <c:pt idx="2">
                  <c:v>-5.5435565154787643</c:v>
                </c:pt>
                <c:pt idx="3">
                  <c:v>0.49607275733773992</c:v>
                </c:pt>
                <c:pt idx="4">
                  <c:v>-4.3015157722244961</c:v>
                </c:pt>
                <c:pt idx="5">
                  <c:v>-0.34494653328733804</c:v>
                </c:pt>
                <c:pt idx="6">
                  <c:v>-20.151850680164507</c:v>
                </c:pt>
                <c:pt idx="7">
                  <c:v>-56.792516433507501</c:v>
                </c:pt>
                <c:pt idx="8">
                  <c:v>-50.808661751650128</c:v>
                </c:pt>
                <c:pt idx="9">
                  <c:v>-33.262743166707708</c:v>
                </c:pt>
                <c:pt idx="10">
                  <c:v>-29.08637386285826</c:v>
                </c:pt>
                <c:pt idx="11">
                  <c:v>-26.604346810002333</c:v>
                </c:pt>
                <c:pt idx="12">
                  <c:v>-28.597215059308922</c:v>
                </c:pt>
                <c:pt idx="13">
                  <c:v>-35.551706079039604</c:v>
                </c:pt>
                <c:pt idx="14">
                  <c:v>-34.647341211225999</c:v>
                </c:pt>
                <c:pt idx="15">
                  <c:v>-40.157098098053922</c:v>
                </c:pt>
                <c:pt idx="16">
                  <c:v>-37.981503097782166</c:v>
                </c:pt>
                <c:pt idx="17">
                  <c:v>-31.521884025772053</c:v>
                </c:pt>
                <c:pt idx="18">
                  <c:v>-29.624247456923392</c:v>
                </c:pt>
                <c:pt idx="19">
                  <c:v>-31.471440590819853</c:v>
                </c:pt>
                <c:pt idx="20">
                  <c:v>-30.05571736102317</c:v>
                </c:pt>
                <c:pt idx="21">
                  <c:v>-30.368616841393305</c:v>
                </c:pt>
                <c:pt idx="22">
                  <c:v>-24.913700749910728</c:v>
                </c:pt>
                <c:pt idx="23">
                  <c:v>-18.490629183400266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7-42D0-A10D-B4B9F41C4A5E}"/>
            </c:ext>
          </c:extLst>
        </c:ser>
        <c:ser>
          <c:idx val="2"/>
          <c:order val="2"/>
          <c:tx>
            <c:strRef>
              <c:f>Colegios_Semana!$V$4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Colegios_Semana!$V$8:$V$31</c:f>
              <c:numCache>
                <c:formatCode>#,##0.00</c:formatCode>
                <c:ptCount val="24"/>
                <c:pt idx="0">
                  <c:v>-11.161627642646055</c:v>
                </c:pt>
                <c:pt idx="1">
                  <c:v>-5.5822328931572684</c:v>
                </c:pt>
                <c:pt idx="2">
                  <c:v>-3.524385902456395</c:v>
                </c:pt>
                <c:pt idx="3">
                  <c:v>-4.3106796116504809</c:v>
                </c:pt>
                <c:pt idx="4">
                  <c:v>1.110197368421062</c:v>
                </c:pt>
                <c:pt idx="5">
                  <c:v>-7.5722351378279651</c:v>
                </c:pt>
                <c:pt idx="6">
                  <c:v>-24.222048475371384</c:v>
                </c:pt>
                <c:pt idx="7">
                  <c:v>-60.468790026470828</c:v>
                </c:pt>
                <c:pt idx="8">
                  <c:v>-55.536191472057631</c:v>
                </c:pt>
                <c:pt idx="9">
                  <c:v>-37.428861788617887</c:v>
                </c:pt>
                <c:pt idx="10">
                  <c:v>-35.381949752841059</c:v>
                </c:pt>
                <c:pt idx="11">
                  <c:v>-34.791233704893251</c:v>
                </c:pt>
                <c:pt idx="12">
                  <c:v>-35.122551172801543</c:v>
                </c:pt>
                <c:pt idx="13">
                  <c:v>-39.342445511636505</c:v>
                </c:pt>
                <c:pt idx="14">
                  <c:v>-32.48750297548203</c:v>
                </c:pt>
                <c:pt idx="15">
                  <c:v>-37.495414526779157</c:v>
                </c:pt>
                <c:pt idx="16">
                  <c:v>-36.958640857819248</c:v>
                </c:pt>
                <c:pt idx="17">
                  <c:v>-35.622047244094489</c:v>
                </c:pt>
                <c:pt idx="18">
                  <c:v>-37.040905862198635</c:v>
                </c:pt>
                <c:pt idx="19">
                  <c:v>-35.052796443186985</c:v>
                </c:pt>
                <c:pt idx="20">
                  <c:v>-34.178896341058504</c:v>
                </c:pt>
                <c:pt idx="21">
                  <c:v>-31.674328147100429</c:v>
                </c:pt>
                <c:pt idx="22">
                  <c:v>-27.53640776699029</c:v>
                </c:pt>
                <c:pt idx="23">
                  <c:v>-17.92564929553556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7-42D0-A10D-B4B9F41C4A5E}"/>
            </c:ext>
          </c:extLst>
        </c:ser>
        <c:ser>
          <c:idx val="3"/>
          <c:order val="3"/>
          <c:tx>
            <c:strRef>
              <c:f>Colegios_Semana!$W$4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Colegios_Semana!$W$8:$W$31</c:f>
              <c:numCache>
                <c:formatCode>#,##0.00</c:formatCode>
                <c:ptCount val="24"/>
                <c:pt idx="0">
                  <c:v>-20.8451937814758</c:v>
                </c:pt>
                <c:pt idx="1">
                  <c:v>-12.023121387283242</c:v>
                </c:pt>
                <c:pt idx="2">
                  <c:v>-8.7847222222222179</c:v>
                </c:pt>
                <c:pt idx="3">
                  <c:v>-2.9505582137161035</c:v>
                </c:pt>
                <c:pt idx="4">
                  <c:v>-8.5921742638160552</c:v>
                </c:pt>
                <c:pt idx="5">
                  <c:v>-13.266331658291453</c:v>
                </c:pt>
                <c:pt idx="6">
                  <c:v>-28.861724083187813</c:v>
                </c:pt>
                <c:pt idx="7">
                  <c:v>-65.708609831353826</c:v>
                </c:pt>
                <c:pt idx="8">
                  <c:v>-59.144676979071889</c:v>
                </c:pt>
                <c:pt idx="9">
                  <c:v>-43.050479106984099</c:v>
                </c:pt>
                <c:pt idx="10">
                  <c:v>-35.38268506900878</c:v>
                </c:pt>
                <c:pt idx="11">
                  <c:v>-32.415264280635228</c:v>
                </c:pt>
                <c:pt idx="12">
                  <c:v>-34.702716891980579</c:v>
                </c:pt>
                <c:pt idx="13">
                  <c:v>-41.886699910079294</c:v>
                </c:pt>
                <c:pt idx="14">
                  <c:v>-41.004869825810076</c:v>
                </c:pt>
                <c:pt idx="15">
                  <c:v>-45.983153699846028</c:v>
                </c:pt>
                <c:pt idx="16">
                  <c:v>-44.76956501641012</c:v>
                </c:pt>
                <c:pt idx="17">
                  <c:v>-46.360773335666174</c:v>
                </c:pt>
                <c:pt idx="18">
                  <c:v>-47.56403005574856</c:v>
                </c:pt>
                <c:pt idx="19">
                  <c:v>-49.186448490435588</c:v>
                </c:pt>
                <c:pt idx="20">
                  <c:v>-48.885027512308135</c:v>
                </c:pt>
                <c:pt idx="21">
                  <c:v>-44.398107306119172</c:v>
                </c:pt>
                <c:pt idx="22">
                  <c:v>-37.548328405731176</c:v>
                </c:pt>
                <c:pt idx="23">
                  <c:v>-33.889228886168908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7-42D0-A10D-B4B9F41C4A5E}"/>
            </c:ext>
          </c:extLst>
        </c:ser>
        <c:ser>
          <c:idx val="4"/>
          <c:order val="4"/>
          <c:tx>
            <c:strRef>
              <c:f>Colegios_Semana!$X$4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Colegios_Semana!$X$8:$X$31</c:f>
              <c:numCache>
                <c:formatCode>#,##0.00</c:formatCode>
                <c:ptCount val="24"/>
                <c:pt idx="0">
                  <c:v>-24.777846662533577</c:v>
                </c:pt>
                <c:pt idx="1">
                  <c:v>-21.706710853355425</c:v>
                </c:pt>
                <c:pt idx="2">
                  <c:v>-19.966942148760335</c:v>
                </c:pt>
                <c:pt idx="3">
                  <c:v>-19.57886959734023</c:v>
                </c:pt>
                <c:pt idx="4">
                  <c:v>-21.113782051282048</c:v>
                </c:pt>
                <c:pt idx="5">
                  <c:v>-26.113821138211378</c:v>
                </c:pt>
                <c:pt idx="6">
                  <c:v>-34.742647058823529</c:v>
                </c:pt>
                <c:pt idx="7">
                  <c:v>-68.054114994363019</c:v>
                </c:pt>
                <c:pt idx="8">
                  <c:v>-63.4284524057488</c:v>
                </c:pt>
                <c:pt idx="9">
                  <c:v>-51.206737188045601</c:v>
                </c:pt>
                <c:pt idx="10">
                  <c:v>-45.801682385929134</c:v>
                </c:pt>
                <c:pt idx="11">
                  <c:v>-42.577472186410738</c:v>
                </c:pt>
                <c:pt idx="12">
                  <c:v>-45.865929031421537</c:v>
                </c:pt>
                <c:pt idx="13">
                  <c:v>-57.129133567337888</c:v>
                </c:pt>
                <c:pt idx="14">
                  <c:v>-50.822558969368373</c:v>
                </c:pt>
                <c:pt idx="15">
                  <c:v>-49.379350630385041</c:v>
                </c:pt>
                <c:pt idx="16">
                  <c:v>-49.016074037993185</c:v>
                </c:pt>
                <c:pt idx="17">
                  <c:v>-49.662815373732606</c:v>
                </c:pt>
                <c:pt idx="18">
                  <c:v>-50.968098838281392</c:v>
                </c:pt>
                <c:pt idx="19">
                  <c:v>-53.164296021438886</c:v>
                </c:pt>
                <c:pt idx="20">
                  <c:v>-55.627378722890107</c:v>
                </c:pt>
                <c:pt idx="21">
                  <c:v>-54.397874852420316</c:v>
                </c:pt>
                <c:pt idx="22">
                  <c:v>-52.835342878673707</c:v>
                </c:pt>
                <c:pt idx="23">
                  <c:v>-46.97461806808613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7-42D0-A10D-B4B9F41C4A5E}"/>
            </c:ext>
          </c:extLst>
        </c:ser>
        <c:ser>
          <c:idx val="5"/>
          <c:order val="5"/>
          <c:tx>
            <c:strRef>
              <c:f>Colegios_Semana!$Y$4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Colegios_Semana!$Y$8:$Y$31</c:f>
              <c:numCache>
                <c:formatCode>#,##0.00</c:formatCode>
                <c:ptCount val="24"/>
                <c:pt idx="0">
                  <c:v>-44.887076537013805</c:v>
                </c:pt>
                <c:pt idx="1">
                  <c:v>-44.087095485417493</c:v>
                </c:pt>
                <c:pt idx="2">
                  <c:v>-46.263508852609789</c:v>
                </c:pt>
                <c:pt idx="3">
                  <c:v>-39.080459770114942</c:v>
                </c:pt>
                <c:pt idx="4">
                  <c:v>-38.269704433497544</c:v>
                </c:pt>
                <c:pt idx="5">
                  <c:v>-35.810377962844328</c:v>
                </c:pt>
                <c:pt idx="6">
                  <c:v>-29.225352112676063</c:v>
                </c:pt>
                <c:pt idx="7">
                  <c:v>-30.755914598961343</c:v>
                </c:pt>
                <c:pt idx="8">
                  <c:v>-40.925780225544194</c:v>
                </c:pt>
                <c:pt idx="9">
                  <c:v>-45.872630043753034</c:v>
                </c:pt>
                <c:pt idx="10">
                  <c:v>-48.42757552285051</c:v>
                </c:pt>
                <c:pt idx="11">
                  <c:v>-47.908819327185348</c:v>
                </c:pt>
                <c:pt idx="12">
                  <c:v>-49.960059340408534</c:v>
                </c:pt>
                <c:pt idx="13">
                  <c:v>-53.981762917933132</c:v>
                </c:pt>
                <c:pt idx="14">
                  <c:v>-50.43731778425655</c:v>
                </c:pt>
                <c:pt idx="15">
                  <c:v>-49.34109938114306</c:v>
                </c:pt>
                <c:pt idx="16">
                  <c:v>-51.188205955698997</c:v>
                </c:pt>
                <c:pt idx="17">
                  <c:v>-54.721759895795643</c:v>
                </c:pt>
                <c:pt idx="18">
                  <c:v>-55.58875844895055</c:v>
                </c:pt>
                <c:pt idx="19">
                  <c:v>-57.623650603259712</c:v>
                </c:pt>
                <c:pt idx="20">
                  <c:v>-59.39299168384391</c:v>
                </c:pt>
                <c:pt idx="21">
                  <c:v>-61.660079051383399</c:v>
                </c:pt>
                <c:pt idx="22">
                  <c:v>-59.718879368441314</c:v>
                </c:pt>
                <c:pt idx="23">
                  <c:v>-55.657380254154454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7-42D0-A10D-B4B9F41C4A5E}"/>
            </c:ext>
          </c:extLst>
        </c:ser>
        <c:ser>
          <c:idx val="6"/>
          <c:order val="6"/>
          <c:tx>
            <c:strRef>
              <c:f>Colegios_Semana!$Z$4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Colegios_Semana!$Z$8:$Z$31</c:f>
              <c:numCache>
                <c:formatCode>#,##0.00</c:formatCode>
                <c:ptCount val="24"/>
                <c:pt idx="0">
                  <c:v>-55.171394799054376</c:v>
                </c:pt>
                <c:pt idx="1">
                  <c:v>-57.952338923212707</c:v>
                </c:pt>
                <c:pt idx="2">
                  <c:v>-49.550142637700247</c:v>
                </c:pt>
                <c:pt idx="3">
                  <c:v>-41.147583354872062</c:v>
                </c:pt>
                <c:pt idx="4">
                  <c:v>-40.04076878276063</c:v>
                </c:pt>
                <c:pt idx="5">
                  <c:v>-39.833641404805917</c:v>
                </c:pt>
                <c:pt idx="6">
                  <c:v>-30.098582871226121</c:v>
                </c:pt>
                <c:pt idx="7">
                  <c:v>-21.558370044052865</c:v>
                </c:pt>
                <c:pt idx="8">
                  <c:v>-25.010615711252647</c:v>
                </c:pt>
                <c:pt idx="9">
                  <c:v>-30.124275062137528</c:v>
                </c:pt>
                <c:pt idx="10">
                  <c:v>-35.808560503268779</c:v>
                </c:pt>
                <c:pt idx="11">
                  <c:v>-39.961795606494746</c:v>
                </c:pt>
                <c:pt idx="12">
                  <c:v>-39.37339836323055</c:v>
                </c:pt>
                <c:pt idx="13">
                  <c:v>-43.583868010999083</c:v>
                </c:pt>
                <c:pt idx="14">
                  <c:v>-39.981273408239701</c:v>
                </c:pt>
                <c:pt idx="15">
                  <c:v>-39.394518193104766</c:v>
                </c:pt>
                <c:pt idx="16">
                  <c:v>-43.56714178544636</c:v>
                </c:pt>
                <c:pt idx="17">
                  <c:v>-43.161683277962346</c:v>
                </c:pt>
                <c:pt idx="18">
                  <c:v>-40.430013163668278</c:v>
                </c:pt>
                <c:pt idx="19">
                  <c:v>-42.714484195901356</c:v>
                </c:pt>
                <c:pt idx="20">
                  <c:v>-45.412962803141454</c:v>
                </c:pt>
                <c:pt idx="21">
                  <c:v>-48.065132174087843</c:v>
                </c:pt>
                <c:pt idx="22">
                  <c:v>-54.37031290406</c:v>
                </c:pt>
                <c:pt idx="23">
                  <c:v>-44.752924742448052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87-42D0-A10D-B4B9F41C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2288"/>
        <c:axId val="1947347168"/>
      </c:lineChart>
      <c:catAx>
        <c:axId val="20417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47168"/>
        <c:crosses val="autoZero"/>
        <c:auto val="1"/>
        <c:lblAlgn val="ctr"/>
        <c:lblOffset val="100"/>
        <c:noMultiLvlLbl val="0"/>
      </c:catAx>
      <c:valAx>
        <c:axId val="19473471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522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</a:t>
            </a:r>
            <a:r>
              <a:rPr lang="en-GB" b="1" baseline="0"/>
              <a:t> a colegios: 13/03/20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TipCol!$C$4</c:f>
              <c:strCache>
                <c:ptCount val="1"/>
                <c:pt idx="0">
                  <c:v>Corp. Municipal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TipCol!$C$8:$C$31</c:f>
              <c:numCache>
                <c:formatCode>#,##0</c:formatCode>
                <c:ptCount val="24"/>
                <c:pt idx="0">
                  <c:v>478</c:v>
                </c:pt>
                <c:pt idx="1">
                  <c:v>362</c:v>
                </c:pt>
                <c:pt idx="2">
                  <c:v>296</c:v>
                </c:pt>
                <c:pt idx="3">
                  <c:v>259</c:v>
                </c:pt>
                <c:pt idx="4">
                  <c:v>232</c:v>
                </c:pt>
                <c:pt idx="5">
                  <c:v>278</c:v>
                </c:pt>
                <c:pt idx="6">
                  <c:v>589</c:v>
                </c:pt>
                <c:pt idx="7">
                  <c:v>2309</c:v>
                </c:pt>
                <c:pt idx="8">
                  <c:v>2533</c:v>
                </c:pt>
                <c:pt idx="9">
                  <c:v>2082</c:v>
                </c:pt>
                <c:pt idx="10">
                  <c:v>2112</c:v>
                </c:pt>
                <c:pt idx="11">
                  <c:v>2297</c:v>
                </c:pt>
                <c:pt idx="12">
                  <c:v>2339</c:v>
                </c:pt>
                <c:pt idx="13">
                  <c:v>2914</c:v>
                </c:pt>
                <c:pt idx="14">
                  <c:v>2168</c:v>
                </c:pt>
                <c:pt idx="15">
                  <c:v>2042</c:v>
                </c:pt>
                <c:pt idx="16">
                  <c:v>2106</c:v>
                </c:pt>
                <c:pt idx="17">
                  <c:v>2079</c:v>
                </c:pt>
                <c:pt idx="18">
                  <c:v>2224</c:v>
                </c:pt>
                <c:pt idx="19">
                  <c:v>1973</c:v>
                </c:pt>
                <c:pt idx="20">
                  <c:v>1679</c:v>
                </c:pt>
                <c:pt idx="21">
                  <c:v>1346</c:v>
                </c:pt>
                <c:pt idx="22">
                  <c:v>1094</c:v>
                </c:pt>
                <c:pt idx="23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C20-A4DE-8ECEEFE34EB8}"/>
            </c:ext>
          </c:extLst>
        </c:ser>
        <c:ser>
          <c:idx val="1"/>
          <c:order val="1"/>
          <c:tx>
            <c:strRef>
              <c:f>TipCol!$D$4</c:f>
              <c:strCache>
                <c:ptCount val="1"/>
                <c:pt idx="0">
                  <c:v>Municipal DAEM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TipCol!$D$8:$D$31</c:f>
              <c:numCache>
                <c:formatCode>#,##0</c:formatCode>
                <c:ptCount val="24"/>
                <c:pt idx="0">
                  <c:v>660</c:v>
                </c:pt>
                <c:pt idx="1">
                  <c:v>534</c:v>
                </c:pt>
                <c:pt idx="2">
                  <c:v>429</c:v>
                </c:pt>
                <c:pt idx="3">
                  <c:v>372</c:v>
                </c:pt>
                <c:pt idx="4">
                  <c:v>348</c:v>
                </c:pt>
                <c:pt idx="5">
                  <c:v>398</c:v>
                </c:pt>
                <c:pt idx="6">
                  <c:v>744</c:v>
                </c:pt>
                <c:pt idx="7">
                  <c:v>2448</c:v>
                </c:pt>
                <c:pt idx="8">
                  <c:v>3148</c:v>
                </c:pt>
                <c:pt idx="9">
                  <c:v>2759</c:v>
                </c:pt>
                <c:pt idx="10">
                  <c:v>2876</c:v>
                </c:pt>
                <c:pt idx="11">
                  <c:v>2976</c:v>
                </c:pt>
                <c:pt idx="12">
                  <c:v>3389</c:v>
                </c:pt>
                <c:pt idx="13">
                  <c:v>3732</c:v>
                </c:pt>
                <c:pt idx="14">
                  <c:v>2816</c:v>
                </c:pt>
                <c:pt idx="15">
                  <c:v>2524</c:v>
                </c:pt>
                <c:pt idx="16">
                  <c:v>2582</c:v>
                </c:pt>
                <c:pt idx="17">
                  <c:v>2718</c:v>
                </c:pt>
                <c:pt idx="18">
                  <c:v>2711</c:v>
                </c:pt>
                <c:pt idx="19">
                  <c:v>2405</c:v>
                </c:pt>
                <c:pt idx="20">
                  <c:v>2049</c:v>
                </c:pt>
                <c:pt idx="21">
                  <c:v>1757</c:v>
                </c:pt>
                <c:pt idx="22">
                  <c:v>1356</c:v>
                </c:pt>
                <c:pt idx="23">
                  <c:v>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2-4C20-A4DE-8ECEEFE34EB8}"/>
            </c:ext>
          </c:extLst>
        </c:ser>
        <c:ser>
          <c:idx val="2"/>
          <c:order val="2"/>
          <c:tx>
            <c:strRef>
              <c:f>TipCol!$E$4</c:f>
              <c:strCache>
                <c:ptCount val="1"/>
                <c:pt idx="0">
                  <c:v>Particular Subv.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TipCol!$E$8:$E$31</c:f>
              <c:numCache>
                <c:formatCode>#,##0</c:formatCode>
                <c:ptCount val="24"/>
                <c:pt idx="0">
                  <c:v>2829</c:v>
                </c:pt>
                <c:pt idx="1">
                  <c:v>2096</c:v>
                </c:pt>
                <c:pt idx="2">
                  <c:v>1775</c:v>
                </c:pt>
                <c:pt idx="3">
                  <c:v>1618</c:v>
                </c:pt>
                <c:pt idx="4">
                  <c:v>1503</c:v>
                </c:pt>
                <c:pt idx="5">
                  <c:v>1888</c:v>
                </c:pt>
                <c:pt idx="6">
                  <c:v>3612</c:v>
                </c:pt>
                <c:pt idx="7">
                  <c:v>12129</c:v>
                </c:pt>
                <c:pt idx="8">
                  <c:v>13026</c:v>
                </c:pt>
                <c:pt idx="9">
                  <c:v>10465</c:v>
                </c:pt>
                <c:pt idx="10">
                  <c:v>10553</c:v>
                </c:pt>
                <c:pt idx="11">
                  <c:v>11315</c:v>
                </c:pt>
                <c:pt idx="12">
                  <c:v>12441</c:v>
                </c:pt>
                <c:pt idx="13">
                  <c:v>14597</c:v>
                </c:pt>
                <c:pt idx="14">
                  <c:v>11711</c:v>
                </c:pt>
                <c:pt idx="15">
                  <c:v>11273</c:v>
                </c:pt>
                <c:pt idx="16">
                  <c:v>11156</c:v>
                </c:pt>
                <c:pt idx="17">
                  <c:v>11959</c:v>
                </c:pt>
                <c:pt idx="18">
                  <c:v>12498</c:v>
                </c:pt>
                <c:pt idx="19">
                  <c:v>11102</c:v>
                </c:pt>
                <c:pt idx="20">
                  <c:v>9606</c:v>
                </c:pt>
                <c:pt idx="21">
                  <c:v>7908</c:v>
                </c:pt>
                <c:pt idx="22">
                  <c:v>6159</c:v>
                </c:pt>
                <c:pt idx="23">
                  <c:v>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2-4C20-A4DE-8ECEEFE34EB8}"/>
            </c:ext>
          </c:extLst>
        </c:ser>
        <c:ser>
          <c:idx val="3"/>
          <c:order val="3"/>
          <c:tx>
            <c:strRef>
              <c:f>TipCol!$F$4</c:f>
              <c:strCache>
                <c:ptCount val="1"/>
                <c:pt idx="0">
                  <c:v>Particular Pagado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TipCol!$F$8:$F$31</c:f>
              <c:numCache>
                <c:formatCode>#,##0</c:formatCode>
                <c:ptCount val="24"/>
                <c:pt idx="0">
                  <c:v>788</c:v>
                </c:pt>
                <c:pt idx="1">
                  <c:v>556</c:v>
                </c:pt>
                <c:pt idx="2">
                  <c:v>473</c:v>
                </c:pt>
                <c:pt idx="3">
                  <c:v>413</c:v>
                </c:pt>
                <c:pt idx="4">
                  <c:v>370</c:v>
                </c:pt>
                <c:pt idx="5">
                  <c:v>445</c:v>
                </c:pt>
                <c:pt idx="6">
                  <c:v>913</c:v>
                </c:pt>
                <c:pt idx="7">
                  <c:v>4933</c:v>
                </c:pt>
                <c:pt idx="8">
                  <c:v>4840</c:v>
                </c:pt>
                <c:pt idx="9">
                  <c:v>3770</c:v>
                </c:pt>
                <c:pt idx="10">
                  <c:v>3668</c:v>
                </c:pt>
                <c:pt idx="11">
                  <c:v>3927</c:v>
                </c:pt>
                <c:pt idx="12">
                  <c:v>4466</c:v>
                </c:pt>
                <c:pt idx="13">
                  <c:v>5312</c:v>
                </c:pt>
                <c:pt idx="14">
                  <c:v>4487</c:v>
                </c:pt>
                <c:pt idx="15">
                  <c:v>4330</c:v>
                </c:pt>
                <c:pt idx="16">
                  <c:v>4292</c:v>
                </c:pt>
                <c:pt idx="17">
                  <c:v>4055</c:v>
                </c:pt>
                <c:pt idx="18">
                  <c:v>3899</c:v>
                </c:pt>
                <c:pt idx="19">
                  <c:v>3572</c:v>
                </c:pt>
                <c:pt idx="20">
                  <c:v>2944</c:v>
                </c:pt>
                <c:pt idx="21">
                  <c:v>2309</c:v>
                </c:pt>
                <c:pt idx="22">
                  <c:v>1799</c:v>
                </c:pt>
                <c:pt idx="23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2-4C20-A4DE-8ECEEFE34EB8}"/>
            </c:ext>
          </c:extLst>
        </c:ser>
        <c:ser>
          <c:idx val="4"/>
          <c:order val="4"/>
          <c:tx>
            <c:strRef>
              <c:f>TipCol!$G$4</c:f>
              <c:strCache>
                <c:ptCount val="1"/>
                <c:pt idx="0">
                  <c:v>Corp. Adm. Delegada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TipCol!$G$8:$G$31</c:f>
              <c:numCache>
                <c:formatCode>#,##0</c:formatCode>
                <c:ptCount val="24"/>
                <c:pt idx="0">
                  <c:v>36</c:v>
                </c:pt>
                <c:pt idx="1">
                  <c:v>31</c:v>
                </c:pt>
                <c:pt idx="2">
                  <c:v>17</c:v>
                </c:pt>
                <c:pt idx="3">
                  <c:v>19</c:v>
                </c:pt>
                <c:pt idx="4">
                  <c:v>14</c:v>
                </c:pt>
                <c:pt idx="5">
                  <c:v>30</c:v>
                </c:pt>
                <c:pt idx="6">
                  <c:v>68</c:v>
                </c:pt>
                <c:pt idx="7">
                  <c:v>232</c:v>
                </c:pt>
                <c:pt idx="8">
                  <c:v>270</c:v>
                </c:pt>
                <c:pt idx="9">
                  <c:v>228</c:v>
                </c:pt>
                <c:pt idx="10">
                  <c:v>247</c:v>
                </c:pt>
                <c:pt idx="11">
                  <c:v>260</c:v>
                </c:pt>
                <c:pt idx="12">
                  <c:v>270</c:v>
                </c:pt>
                <c:pt idx="13">
                  <c:v>278</c:v>
                </c:pt>
                <c:pt idx="14">
                  <c:v>214</c:v>
                </c:pt>
                <c:pt idx="15">
                  <c:v>205</c:v>
                </c:pt>
                <c:pt idx="16">
                  <c:v>221</c:v>
                </c:pt>
                <c:pt idx="17">
                  <c:v>223</c:v>
                </c:pt>
                <c:pt idx="18">
                  <c:v>198</c:v>
                </c:pt>
                <c:pt idx="19">
                  <c:v>186</c:v>
                </c:pt>
                <c:pt idx="20">
                  <c:v>146</c:v>
                </c:pt>
                <c:pt idx="21">
                  <c:v>112</c:v>
                </c:pt>
                <c:pt idx="22">
                  <c:v>100</c:v>
                </c:pt>
                <c:pt idx="2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2-4C20-A4DE-8ECEEFE34EB8}"/>
            </c:ext>
          </c:extLst>
        </c:ser>
        <c:ser>
          <c:idx val="5"/>
          <c:order val="5"/>
          <c:tx>
            <c:strRef>
              <c:f>TipCol!$H$4</c:f>
              <c:strCache>
                <c:ptCount val="1"/>
                <c:pt idx="0">
                  <c:v>Serv. Local Educación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TipCol!$H$8:$H$31</c:f>
              <c:numCache>
                <c:formatCode>#,##0</c:formatCode>
                <c:ptCount val="24"/>
                <c:pt idx="0">
                  <c:v>48</c:v>
                </c:pt>
                <c:pt idx="1">
                  <c:v>42</c:v>
                </c:pt>
                <c:pt idx="2">
                  <c:v>35</c:v>
                </c:pt>
                <c:pt idx="3">
                  <c:v>26</c:v>
                </c:pt>
                <c:pt idx="4">
                  <c:v>29</c:v>
                </c:pt>
                <c:pt idx="5">
                  <c:v>36</c:v>
                </c:pt>
                <c:pt idx="6">
                  <c:v>58</c:v>
                </c:pt>
                <c:pt idx="7">
                  <c:v>124</c:v>
                </c:pt>
                <c:pt idx="8">
                  <c:v>188</c:v>
                </c:pt>
                <c:pt idx="9">
                  <c:v>170</c:v>
                </c:pt>
                <c:pt idx="10">
                  <c:v>159</c:v>
                </c:pt>
                <c:pt idx="11">
                  <c:v>168</c:v>
                </c:pt>
                <c:pt idx="12">
                  <c:v>232</c:v>
                </c:pt>
                <c:pt idx="13">
                  <c:v>232</c:v>
                </c:pt>
                <c:pt idx="14">
                  <c:v>183</c:v>
                </c:pt>
                <c:pt idx="15">
                  <c:v>169</c:v>
                </c:pt>
                <c:pt idx="16">
                  <c:v>173</c:v>
                </c:pt>
                <c:pt idx="17">
                  <c:v>171</c:v>
                </c:pt>
                <c:pt idx="18">
                  <c:v>162</c:v>
                </c:pt>
                <c:pt idx="19">
                  <c:v>166</c:v>
                </c:pt>
                <c:pt idx="20">
                  <c:v>129</c:v>
                </c:pt>
                <c:pt idx="21">
                  <c:v>120</c:v>
                </c:pt>
                <c:pt idx="22">
                  <c:v>108</c:v>
                </c:pt>
                <c:pt idx="2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2-4C20-A4DE-8ECEEFE3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11008"/>
        <c:axId val="1309611920"/>
      </c:lineChart>
      <c:catAx>
        <c:axId val="13042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11920"/>
        <c:crosses val="autoZero"/>
        <c:auto val="1"/>
        <c:lblAlgn val="ctr"/>
        <c:lblOffset val="100"/>
        <c:noMultiLvlLbl val="0"/>
      </c:catAx>
      <c:valAx>
        <c:axId val="13096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</a:t>
            </a:r>
            <a:r>
              <a:rPr lang="en-GB" b="1" baseline="0"/>
              <a:t> 18/03/20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TipCol!$K$4</c:f>
              <c:strCache>
                <c:ptCount val="1"/>
                <c:pt idx="0">
                  <c:v>Corp. Municipal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TipCol!$K$8:$K$31</c:f>
              <c:numCache>
                <c:formatCode>#,##0</c:formatCode>
                <c:ptCount val="24"/>
                <c:pt idx="0">
                  <c:v>397</c:v>
                </c:pt>
                <c:pt idx="1">
                  <c:v>307</c:v>
                </c:pt>
                <c:pt idx="2">
                  <c:v>256</c:v>
                </c:pt>
                <c:pt idx="3">
                  <c:v>263</c:v>
                </c:pt>
                <c:pt idx="4">
                  <c:v>265</c:v>
                </c:pt>
                <c:pt idx="5">
                  <c:v>249</c:v>
                </c:pt>
                <c:pt idx="6">
                  <c:v>511</c:v>
                </c:pt>
                <c:pt idx="7">
                  <c:v>989</c:v>
                </c:pt>
                <c:pt idx="8">
                  <c:v>1272</c:v>
                </c:pt>
                <c:pt idx="9">
                  <c:v>1341</c:v>
                </c:pt>
                <c:pt idx="10">
                  <c:v>1416</c:v>
                </c:pt>
                <c:pt idx="11">
                  <c:v>1515</c:v>
                </c:pt>
                <c:pt idx="12">
                  <c:v>1547</c:v>
                </c:pt>
                <c:pt idx="13">
                  <c:v>1510</c:v>
                </c:pt>
                <c:pt idx="14">
                  <c:v>1428</c:v>
                </c:pt>
                <c:pt idx="15">
                  <c:v>1383</c:v>
                </c:pt>
                <c:pt idx="16">
                  <c:v>1435</c:v>
                </c:pt>
                <c:pt idx="17">
                  <c:v>1442</c:v>
                </c:pt>
                <c:pt idx="18">
                  <c:v>1554</c:v>
                </c:pt>
                <c:pt idx="19">
                  <c:v>1256</c:v>
                </c:pt>
                <c:pt idx="20">
                  <c:v>1029</c:v>
                </c:pt>
                <c:pt idx="21">
                  <c:v>750</c:v>
                </c:pt>
                <c:pt idx="22">
                  <c:v>563</c:v>
                </c:pt>
                <c:pt idx="23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3-4259-A546-DB80B824B295}"/>
            </c:ext>
          </c:extLst>
        </c:ser>
        <c:ser>
          <c:idx val="1"/>
          <c:order val="1"/>
          <c:tx>
            <c:strRef>
              <c:f>TipCol!$L$4</c:f>
              <c:strCache>
                <c:ptCount val="1"/>
                <c:pt idx="0">
                  <c:v>Municipal DAEM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TipCol!$L$8:$L$31</c:f>
              <c:numCache>
                <c:formatCode>#,##0</c:formatCode>
                <c:ptCount val="24"/>
                <c:pt idx="0">
                  <c:v>572</c:v>
                </c:pt>
                <c:pt idx="1">
                  <c:v>451</c:v>
                </c:pt>
                <c:pt idx="2">
                  <c:v>391</c:v>
                </c:pt>
                <c:pt idx="3">
                  <c:v>336</c:v>
                </c:pt>
                <c:pt idx="4">
                  <c:v>323</c:v>
                </c:pt>
                <c:pt idx="5">
                  <c:v>382</c:v>
                </c:pt>
                <c:pt idx="6">
                  <c:v>599</c:v>
                </c:pt>
                <c:pt idx="7">
                  <c:v>1162</c:v>
                </c:pt>
                <c:pt idx="8">
                  <c:v>1661</c:v>
                </c:pt>
                <c:pt idx="9">
                  <c:v>1882</c:v>
                </c:pt>
                <c:pt idx="10">
                  <c:v>1966</c:v>
                </c:pt>
                <c:pt idx="11">
                  <c:v>2053</c:v>
                </c:pt>
                <c:pt idx="12">
                  <c:v>2160</c:v>
                </c:pt>
                <c:pt idx="13">
                  <c:v>2235</c:v>
                </c:pt>
                <c:pt idx="14">
                  <c:v>1975</c:v>
                </c:pt>
                <c:pt idx="15">
                  <c:v>1931</c:v>
                </c:pt>
                <c:pt idx="16">
                  <c:v>1988</c:v>
                </c:pt>
                <c:pt idx="17">
                  <c:v>2079</c:v>
                </c:pt>
                <c:pt idx="18">
                  <c:v>2146</c:v>
                </c:pt>
                <c:pt idx="19">
                  <c:v>1746</c:v>
                </c:pt>
                <c:pt idx="20">
                  <c:v>1356</c:v>
                </c:pt>
                <c:pt idx="21">
                  <c:v>1079</c:v>
                </c:pt>
                <c:pt idx="22">
                  <c:v>866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3-4259-A546-DB80B824B295}"/>
            </c:ext>
          </c:extLst>
        </c:ser>
        <c:ser>
          <c:idx val="2"/>
          <c:order val="2"/>
          <c:tx>
            <c:strRef>
              <c:f>TipCol!$M$4</c:f>
              <c:strCache>
                <c:ptCount val="1"/>
                <c:pt idx="0">
                  <c:v>Particular Subv.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TipCol!$M$8:$M$31</c:f>
              <c:numCache>
                <c:formatCode>#,##0</c:formatCode>
                <c:ptCount val="24"/>
                <c:pt idx="0">
                  <c:v>2326</c:v>
                </c:pt>
                <c:pt idx="1">
                  <c:v>1884</c:v>
                </c:pt>
                <c:pt idx="2">
                  <c:v>1634</c:v>
                </c:pt>
                <c:pt idx="3">
                  <c:v>1461</c:v>
                </c:pt>
                <c:pt idx="4">
                  <c:v>1482</c:v>
                </c:pt>
                <c:pt idx="5">
                  <c:v>1724</c:v>
                </c:pt>
                <c:pt idx="6">
                  <c:v>2945</c:v>
                </c:pt>
                <c:pt idx="7">
                  <c:v>5444</c:v>
                </c:pt>
                <c:pt idx="8">
                  <c:v>6486</c:v>
                </c:pt>
                <c:pt idx="9">
                  <c:v>6821</c:v>
                </c:pt>
                <c:pt idx="10">
                  <c:v>7028</c:v>
                </c:pt>
                <c:pt idx="11">
                  <c:v>7763</c:v>
                </c:pt>
                <c:pt idx="12">
                  <c:v>8387</c:v>
                </c:pt>
                <c:pt idx="13">
                  <c:v>8411</c:v>
                </c:pt>
                <c:pt idx="14">
                  <c:v>8192</c:v>
                </c:pt>
                <c:pt idx="15">
                  <c:v>7851</c:v>
                </c:pt>
                <c:pt idx="16">
                  <c:v>7718</c:v>
                </c:pt>
                <c:pt idx="17">
                  <c:v>8249</c:v>
                </c:pt>
                <c:pt idx="18">
                  <c:v>8653</c:v>
                </c:pt>
                <c:pt idx="19">
                  <c:v>7686</c:v>
                </c:pt>
                <c:pt idx="20">
                  <c:v>5843</c:v>
                </c:pt>
                <c:pt idx="21">
                  <c:v>4588</c:v>
                </c:pt>
                <c:pt idx="22">
                  <c:v>3601</c:v>
                </c:pt>
                <c:pt idx="23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3-4259-A546-DB80B824B295}"/>
            </c:ext>
          </c:extLst>
        </c:ser>
        <c:ser>
          <c:idx val="3"/>
          <c:order val="3"/>
          <c:tx>
            <c:strRef>
              <c:f>TipCol!$N$4</c:f>
              <c:strCache>
                <c:ptCount val="1"/>
                <c:pt idx="0">
                  <c:v>Particular Pagado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TipCol!$N$8:$N$31</c:f>
              <c:numCache>
                <c:formatCode>#,##0</c:formatCode>
                <c:ptCount val="24"/>
                <c:pt idx="0">
                  <c:v>563</c:v>
                </c:pt>
                <c:pt idx="1">
                  <c:v>456</c:v>
                </c:pt>
                <c:pt idx="2">
                  <c:v>394</c:v>
                </c:pt>
                <c:pt idx="3">
                  <c:v>369</c:v>
                </c:pt>
                <c:pt idx="4">
                  <c:v>351</c:v>
                </c:pt>
                <c:pt idx="5">
                  <c:v>382</c:v>
                </c:pt>
                <c:pt idx="6">
                  <c:v>711</c:v>
                </c:pt>
                <c:pt idx="7">
                  <c:v>1481</c:v>
                </c:pt>
                <c:pt idx="8">
                  <c:v>1844</c:v>
                </c:pt>
                <c:pt idx="9">
                  <c:v>2039</c:v>
                </c:pt>
                <c:pt idx="10">
                  <c:v>2010</c:v>
                </c:pt>
                <c:pt idx="11">
                  <c:v>2176</c:v>
                </c:pt>
                <c:pt idx="12">
                  <c:v>2374</c:v>
                </c:pt>
                <c:pt idx="13">
                  <c:v>2342</c:v>
                </c:pt>
                <c:pt idx="14">
                  <c:v>2297</c:v>
                </c:pt>
                <c:pt idx="15">
                  <c:v>2218</c:v>
                </c:pt>
                <c:pt idx="16">
                  <c:v>2175</c:v>
                </c:pt>
                <c:pt idx="17">
                  <c:v>2287</c:v>
                </c:pt>
                <c:pt idx="18">
                  <c:v>2422</c:v>
                </c:pt>
                <c:pt idx="19">
                  <c:v>1915</c:v>
                </c:pt>
                <c:pt idx="20">
                  <c:v>1506</c:v>
                </c:pt>
                <c:pt idx="21">
                  <c:v>1167</c:v>
                </c:pt>
                <c:pt idx="22">
                  <c:v>824</c:v>
                </c:pt>
                <c:pt idx="23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3-4259-A546-DB80B824B295}"/>
            </c:ext>
          </c:extLst>
        </c:ser>
        <c:ser>
          <c:idx val="4"/>
          <c:order val="4"/>
          <c:tx>
            <c:strRef>
              <c:f>TipCol!$O$4</c:f>
              <c:strCache>
                <c:ptCount val="1"/>
                <c:pt idx="0">
                  <c:v>Corp. Adm. Delegada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TipCol!$O$8:$O$31</c:f>
              <c:numCache>
                <c:formatCode>#,##0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38</c:v>
                </c:pt>
                <c:pt idx="7">
                  <c:v>109</c:v>
                </c:pt>
                <c:pt idx="8">
                  <c:v>118</c:v>
                </c:pt>
                <c:pt idx="9">
                  <c:v>123</c:v>
                </c:pt>
                <c:pt idx="10">
                  <c:v>157</c:v>
                </c:pt>
                <c:pt idx="11">
                  <c:v>160</c:v>
                </c:pt>
                <c:pt idx="12">
                  <c:v>173</c:v>
                </c:pt>
                <c:pt idx="13">
                  <c:v>151</c:v>
                </c:pt>
                <c:pt idx="14">
                  <c:v>144</c:v>
                </c:pt>
                <c:pt idx="15">
                  <c:v>138</c:v>
                </c:pt>
                <c:pt idx="16">
                  <c:v>154</c:v>
                </c:pt>
                <c:pt idx="17">
                  <c:v>123</c:v>
                </c:pt>
                <c:pt idx="18">
                  <c:v>156</c:v>
                </c:pt>
                <c:pt idx="19">
                  <c:v>119</c:v>
                </c:pt>
                <c:pt idx="20">
                  <c:v>83</c:v>
                </c:pt>
                <c:pt idx="21">
                  <c:v>59</c:v>
                </c:pt>
                <c:pt idx="22">
                  <c:v>49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3-4259-A546-DB80B824B295}"/>
            </c:ext>
          </c:extLst>
        </c:ser>
        <c:ser>
          <c:idx val="5"/>
          <c:order val="5"/>
          <c:tx>
            <c:strRef>
              <c:f>TipCol!$P$4</c:f>
              <c:strCache>
                <c:ptCount val="1"/>
                <c:pt idx="0">
                  <c:v>Serv. Local Educación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TipCol!$P$8:$P$31</c:f>
              <c:numCache>
                <c:formatCode>#,##0</c:formatCode>
                <c:ptCount val="24"/>
                <c:pt idx="0">
                  <c:v>32</c:v>
                </c:pt>
                <c:pt idx="1">
                  <c:v>29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42</c:v>
                </c:pt>
                <c:pt idx="7">
                  <c:v>74</c:v>
                </c:pt>
                <c:pt idx="8">
                  <c:v>100</c:v>
                </c:pt>
                <c:pt idx="9">
                  <c:v>108</c:v>
                </c:pt>
                <c:pt idx="10">
                  <c:v>103</c:v>
                </c:pt>
                <c:pt idx="11">
                  <c:v>139</c:v>
                </c:pt>
                <c:pt idx="12">
                  <c:v>129</c:v>
                </c:pt>
                <c:pt idx="13">
                  <c:v>129</c:v>
                </c:pt>
                <c:pt idx="14">
                  <c:v>145</c:v>
                </c:pt>
                <c:pt idx="15">
                  <c:v>110</c:v>
                </c:pt>
                <c:pt idx="16">
                  <c:v>111</c:v>
                </c:pt>
                <c:pt idx="17">
                  <c:v>128</c:v>
                </c:pt>
                <c:pt idx="18">
                  <c:v>137</c:v>
                </c:pt>
                <c:pt idx="19">
                  <c:v>133</c:v>
                </c:pt>
                <c:pt idx="20">
                  <c:v>95</c:v>
                </c:pt>
                <c:pt idx="21">
                  <c:v>86</c:v>
                </c:pt>
                <c:pt idx="22">
                  <c:v>68</c:v>
                </c:pt>
                <c:pt idx="2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3-4259-A546-DB80B824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48912"/>
        <c:axId val="1309635216"/>
      </c:lineChart>
      <c:catAx>
        <c:axId val="15597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35216"/>
        <c:crosses val="autoZero"/>
        <c:auto val="1"/>
        <c:lblAlgn val="ctr"/>
        <c:lblOffset val="100"/>
        <c:noMultiLvlLbl val="0"/>
      </c:catAx>
      <c:valAx>
        <c:axId val="1309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Tasas</a:t>
            </a:r>
            <a:r>
              <a:rPr lang="en-GB" b="1" baseline="0"/>
              <a:t> de crecimiento 18/03/20 - 13/03/20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TipCol!$S$4</c:f>
              <c:strCache>
                <c:ptCount val="1"/>
                <c:pt idx="0">
                  <c:v>Corp. Municipal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TipCol!$S$8:$S$31</c:f>
              <c:numCache>
                <c:formatCode>#,##0.00</c:formatCode>
                <c:ptCount val="24"/>
                <c:pt idx="0">
                  <c:v>-16.945606694560666</c:v>
                </c:pt>
                <c:pt idx="1">
                  <c:v>-15.193370165745856</c:v>
                </c:pt>
                <c:pt idx="2">
                  <c:v>-13.513513513513509</c:v>
                </c:pt>
                <c:pt idx="3">
                  <c:v>1.5444015444015413</c:v>
                </c:pt>
                <c:pt idx="4">
                  <c:v>14.224137931034475</c:v>
                </c:pt>
                <c:pt idx="5">
                  <c:v>-10.431654676258994</c:v>
                </c:pt>
                <c:pt idx="6">
                  <c:v>-13.242784380305606</c:v>
                </c:pt>
                <c:pt idx="7">
                  <c:v>-57.167605023819831</c:v>
                </c:pt>
                <c:pt idx="8">
                  <c:v>-49.782866166600868</c:v>
                </c:pt>
                <c:pt idx="9">
                  <c:v>-35.590778097982714</c:v>
                </c:pt>
                <c:pt idx="10">
                  <c:v>-32.95454545454546</c:v>
                </c:pt>
                <c:pt idx="11">
                  <c:v>-34.04440574662604</c:v>
                </c:pt>
                <c:pt idx="12">
                  <c:v>-33.860624198375376</c:v>
                </c:pt>
                <c:pt idx="13">
                  <c:v>-48.181194234728899</c:v>
                </c:pt>
                <c:pt idx="14">
                  <c:v>-34.132841328413285</c:v>
                </c:pt>
                <c:pt idx="15">
                  <c:v>-32.272282076395683</c:v>
                </c:pt>
                <c:pt idx="16">
                  <c:v>-31.861348528015199</c:v>
                </c:pt>
                <c:pt idx="17">
                  <c:v>-30.639730639730644</c:v>
                </c:pt>
                <c:pt idx="18">
                  <c:v>-30.125899280575542</c:v>
                </c:pt>
                <c:pt idx="19">
                  <c:v>-36.34059807399899</c:v>
                </c:pt>
                <c:pt idx="20">
                  <c:v>-38.713519952352591</c:v>
                </c:pt>
                <c:pt idx="21">
                  <c:v>-44.279346210995541</c:v>
                </c:pt>
                <c:pt idx="22">
                  <c:v>-48.537477148080441</c:v>
                </c:pt>
                <c:pt idx="23">
                  <c:v>-49.662162162162161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7-4351-A0D7-A1883767AA26}"/>
            </c:ext>
          </c:extLst>
        </c:ser>
        <c:ser>
          <c:idx val="1"/>
          <c:order val="1"/>
          <c:tx>
            <c:strRef>
              <c:f>TipCol!$T$4</c:f>
              <c:strCache>
                <c:ptCount val="1"/>
                <c:pt idx="0">
                  <c:v>Municipal DAEM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TipCol!$T$8:$T$31</c:f>
              <c:numCache>
                <c:formatCode>#,##0.00</c:formatCode>
                <c:ptCount val="24"/>
                <c:pt idx="0">
                  <c:v>-13.33333333333333</c:v>
                </c:pt>
                <c:pt idx="1">
                  <c:v>-15.543071161048694</c:v>
                </c:pt>
                <c:pt idx="2">
                  <c:v>-8.8578088578088572</c:v>
                </c:pt>
                <c:pt idx="3">
                  <c:v>-9.6774193548387117</c:v>
                </c:pt>
                <c:pt idx="4">
                  <c:v>-7.1839080459770166</c:v>
                </c:pt>
                <c:pt idx="5">
                  <c:v>-4.020100502512558</c:v>
                </c:pt>
                <c:pt idx="6">
                  <c:v>-19.489247311827963</c:v>
                </c:pt>
                <c:pt idx="7">
                  <c:v>-52.532679738562095</c:v>
                </c:pt>
                <c:pt idx="8">
                  <c:v>-47.23634053367217</c:v>
                </c:pt>
                <c:pt idx="9">
                  <c:v>-31.786879304095685</c:v>
                </c:pt>
                <c:pt idx="10">
                  <c:v>-31.641168289290679</c:v>
                </c:pt>
                <c:pt idx="11">
                  <c:v>-31.014784946236563</c:v>
                </c:pt>
                <c:pt idx="12">
                  <c:v>-36.264384774269701</c:v>
                </c:pt>
                <c:pt idx="13">
                  <c:v>-40.112540192926048</c:v>
                </c:pt>
                <c:pt idx="14">
                  <c:v>-29.865056818181824</c:v>
                </c:pt>
                <c:pt idx="15">
                  <c:v>-23.494453248811411</c:v>
                </c:pt>
                <c:pt idx="16">
                  <c:v>-23.00542215336948</c:v>
                </c:pt>
                <c:pt idx="17">
                  <c:v>-23.509933774834437</c:v>
                </c:pt>
                <c:pt idx="18">
                  <c:v>-20.841018074511254</c:v>
                </c:pt>
                <c:pt idx="19">
                  <c:v>-27.401247401247396</c:v>
                </c:pt>
                <c:pt idx="20">
                  <c:v>-33.821376281112734</c:v>
                </c:pt>
                <c:pt idx="21">
                  <c:v>-38.588503130335802</c:v>
                </c:pt>
                <c:pt idx="22">
                  <c:v>-36.135693215339238</c:v>
                </c:pt>
                <c:pt idx="23">
                  <c:v>-36.536718041704439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7-4351-A0D7-A1883767AA26}"/>
            </c:ext>
          </c:extLst>
        </c:ser>
        <c:ser>
          <c:idx val="2"/>
          <c:order val="2"/>
          <c:tx>
            <c:strRef>
              <c:f>TipCol!$U$4</c:f>
              <c:strCache>
                <c:ptCount val="1"/>
                <c:pt idx="0">
                  <c:v>Particular Subv.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TipCol!$U$8:$U$31</c:f>
              <c:numCache>
                <c:formatCode>#,##0.00</c:formatCode>
                <c:ptCount val="24"/>
                <c:pt idx="0">
                  <c:v>-17.780134323082365</c:v>
                </c:pt>
                <c:pt idx="1">
                  <c:v>-10.114503816793896</c:v>
                </c:pt>
                <c:pt idx="2">
                  <c:v>-7.9436619718309842</c:v>
                </c:pt>
                <c:pt idx="3">
                  <c:v>-9.7033374536464763</c:v>
                </c:pt>
                <c:pt idx="4">
                  <c:v>-1.3972055888223589</c:v>
                </c:pt>
                <c:pt idx="5">
                  <c:v>-8.6864406779661003</c:v>
                </c:pt>
                <c:pt idx="6">
                  <c:v>-18.466223698781835</c:v>
                </c:pt>
                <c:pt idx="7">
                  <c:v>-55.115838074037441</c:v>
                </c:pt>
                <c:pt idx="8">
                  <c:v>-50.207277752187942</c:v>
                </c:pt>
                <c:pt idx="9">
                  <c:v>-34.820831342570472</c:v>
                </c:pt>
                <c:pt idx="10">
                  <c:v>-33.402823841561649</c:v>
                </c:pt>
                <c:pt idx="11">
                  <c:v>-31.391957578435704</c:v>
                </c:pt>
                <c:pt idx="12">
                  <c:v>-32.585804999598103</c:v>
                </c:pt>
                <c:pt idx="13">
                  <c:v>-42.378570939234081</c:v>
                </c:pt>
                <c:pt idx="14">
                  <c:v>-30.048672188540692</c:v>
                </c:pt>
                <c:pt idx="15">
                  <c:v>-30.355717200390309</c:v>
                </c:pt>
                <c:pt idx="16">
                  <c:v>-30.817497310864105</c:v>
                </c:pt>
                <c:pt idx="17">
                  <c:v>-31.022660757588426</c:v>
                </c:pt>
                <c:pt idx="18">
                  <c:v>-30.764922387582018</c:v>
                </c:pt>
                <c:pt idx="19">
                  <c:v>-30.76923076923077</c:v>
                </c:pt>
                <c:pt idx="20">
                  <c:v>-39.173433270872373</c:v>
                </c:pt>
                <c:pt idx="21">
                  <c:v>-41.982802225594341</c:v>
                </c:pt>
                <c:pt idx="22">
                  <c:v>-41.53271635005683</c:v>
                </c:pt>
                <c:pt idx="23">
                  <c:v>-38.880798835032252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7-4351-A0D7-A1883767AA26}"/>
            </c:ext>
          </c:extLst>
        </c:ser>
        <c:ser>
          <c:idx val="3"/>
          <c:order val="3"/>
          <c:tx>
            <c:strRef>
              <c:f>TipCol!$V$4</c:f>
              <c:strCache>
                <c:ptCount val="1"/>
                <c:pt idx="0">
                  <c:v>Particular Pagado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TipCol!$V$8:$V$31</c:f>
              <c:numCache>
                <c:formatCode>#,##0.00</c:formatCode>
                <c:ptCount val="24"/>
                <c:pt idx="0">
                  <c:v>-28.553299492385786</c:v>
                </c:pt>
                <c:pt idx="1">
                  <c:v>-17.985611510791365</c:v>
                </c:pt>
                <c:pt idx="2">
                  <c:v>-16.701902748414376</c:v>
                </c:pt>
                <c:pt idx="3">
                  <c:v>-10.653753026634384</c:v>
                </c:pt>
                <c:pt idx="4">
                  <c:v>-5.1351351351351386</c:v>
                </c:pt>
                <c:pt idx="5">
                  <c:v>-14.157303370786511</c:v>
                </c:pt>
                <c:pt idx="6">
                  <c:v>-22.124863088718506</c:v>
                </c:pt>
                <c:pt idx="7">
                  <c:v>-69.977701196026757</c:v>
                </c:pt>
                <c:pt idx="8">
                  <c:v>-61.900826446280988</c:v>
                </c:pt>
                <c:pt idx="9">
                  <c:v>-45.915119363395227</c:v>
                </c:pt>
                <c:pt idx="10">
                  <c:v>-45.201744820065429</c:v>
                </c:pt>
                <c:pt idx="11">
                  <c:v>-44.588744588744589</c:v>
                </c:pt>
                <c:pt idx="12">
                  <c:v>-46.842812360053742</c:v>
                </c:pt>
                <c:pt idx="13">
                  <c:v>-55.911144578313255</c:v>
                </c:pt>
                <c:pt idx="14">
                  <c:v>-48.807666592377984</c:v>
                </c:pt>
                <c:pt idx="15">
                  <c:v>-48.775981524249424</c:v>
                </c:pt>
                <c:pt idx="16">
                  <c:v>-49.324324324324323</c:v>
                </c:pt>
                <c:pt idx="17">
                  <c:v>-43.600493218249071</c:v>
                </c:pt>
                <c:pt idx="18">
                  <c:v>-37.881508078994621</c:v>
                </c:pt>
                <c:pt idx="19">
                  <c:v>-46.388577827547593</c:v>
                </c:pt>
                <c:pt idx="20">
                  <c:v>-48.845108695652172</c:v>
                </c:pt>
                <c:pt idx="21">
                  <c:v>-49.4586401039411</c:v>
                </c:pt>
                <c:pt idx="22">
                  <c:v>-54.196775986659262</c:v>
                </c:pt>
                <c:pt idx="23">
                  <c:v>-51.329394387001479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7-4351-A0D7-A1883767AA26}"/>
            </c:ext>
          </c:extLst>
        </c:ser>
        <c:ser>
          <c:idx val="4"/>
          <c:order val="4"/>
          <c:tx>
            <c:strRef>
              <c:f>TipCol!$W$4</c:f>
              <c:strCache>
                <c:ptCount val="1"/>
                <c:pt idx="0">
                  <c:v>Corp. Adm. Delegada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TipCol!$W$8:$W$31</c:f>
              <c:numCache>
                <c:formatCode>#,##0.00</c:formatCode>
                <c:ptCount val="24"/>
                <c:pt idx="0">
                  <c:v>-50</c:v>
                </c:pt>
                <c:pt idx="1">
                  <c:v>-38.70967741935484</c:v>
                </c:pt>
                <c:pt idx="2">
                  <c:v>-23.529411764705888</c:v>
                </c:pt>
                <c:pt idx="3">
                  <c:v>-42.105263157894733</c:v>
                </c:pt>
                <c:pt idx="4">
                  <c:v>7.1428571428571397</c:v>
                </c:pt>
                <c:pt idx="5">
                  <c:v>-36.666666666666671</c:v>
                </c:pt>
                <c:pt idx="6">
                  <c:v>-44.117647058823529</c:v>
                </c:pt>
                <c:pt idx="7">
                  <c:v>-53.017241379310342</c:v>
                </c:pt>
                <c:pt idx="8">
                  <c:v>-56.296296296296291</c:v>
                </c:pt>
                <c:pt idx="9">
                  <c:v>-46.05263157894737</c:v>
                </c:pt>
                <c:pt idx="10">
                  <c:v>-36.43724696356275</c:v>
                </c:pt>
                <c:pt idx="11">
                  <c:v>-38.46153846153846</c:v>
                </c:pt>
                <c:pt idx="12">
                  <c:v>-35.925925925925931</c:v>
                </c:pt>
                <c:pt idx="13">
                  <c:v>-45.683453237410077</c:v>
                </c:pt>
                <c:pt idx="14">
                  <c:v>-32.710280373831779</c:v>
                </c:pt>
                <c:pt idx="15">
                  <c:v>-32.68292682926829</c:v>
                </c:pt>
                <c:pt idx="16">
                  <c:v>-30.316742081447966</c:v>
                </c:pt>
                <c:pt idx="17">
                  <c:v>-44.843049327354258</c:v>
                </c:pt>
                <c:pt idx="18">
                  <c:v>-21.212121212121215</c:v>
                </c:pt>
                <c:pt idx="19">
                  <c:v>-36.021505376344088</c:v>
                </c:pt>
                <c:pt idx="20">
                  <c:v>-43.150684931506845</c:v>
                </c:pt>
                <c:pt idx="21">
                  <c:v>-47.321428571428569</c:v>
                </c:pt>
                <c:pt idx="22">
                  <c:v>-51</c:v>
                </c:pt>
                <c:pt idx="23">
                  <c:v>-51.5625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7-4351-A0D7-A1883767AA26}"/>
            </c:ext>
          </c:extLst>
        </c:ser>
        <c:ser>
          <c:idx val="5"/>
          <c:order val="5"/>
          <c:tx>
            <c:strRef>
              <c:f>TipCol!$X$4</c:f>
              <c:strCache>
                <c:ptCount val="1"/>
                <c:pt idx="0">
                  <c:v>Serv. Local Educación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TipCol!$X$8:$X$31</c:f>
              <c:numCache>
                <c:formatCode>#,##0.00</c:formatCode>
                <c:ptCount val="24"/>
                <c:pt idx="0">
                  <c:v>-33.333333333333336</c:v>
                </c:pt>
                <c:pt idx="1">
                  <c:v>-30.952380952380953</c:v>
                </c:pt>
                <c:pt idx="2">
                  <c:v>-37.142857142857146</c:v>
                </c:pt>
                <c:pt idx="3">
                  <c:v>-7.6923076923076872</c:v>
                </c:pt>
                <c:pt idx="4">
                  <c:v>-20.68965517241379</c:v>
                </c:pt>
                <c:pt idx="5">
                  <c:v>-25</c:v>
                </c:pt>
                <c:pt idx="6">
                  <c:v>-27.586206896551722</c:v>
                </c:pt>
                <c:pt idx="7">
                  <c:v>-40.322580645161288</c:v>
                </c:pt>
                <c:pt idx="8">
                  <c:v>-46.808510638297875</c:v>
                </c:pt>
                <c:pt idx="9">
                  <c:v>-36.470588235294123</c:v>
                </c:pt>
                <c:pt idx="10">
                  <c:v>-35.220125786163528</c:v>
                </c:pt>
                <c:pt idx="11">
                  <c:v>-17.261904761904766</c:v>
                </c:pt>
                <c:pt idx="12">
                  <c:v>-44.396551724137936</c:v>
                </c:pt>
                <c:pt idx="13">
                  <c:v>-44.396551724137936</c:v>
                </c:pt>
                <c:pt idx="14">
                  <c:v>-20.765027322404372</c:v>
                </c:pt>
                <c:pt idx="15">
                  <c:v>-34.911242603550299</c:v>
                </c:pt>
                <c:pt idx="16">
                  <c:v>-35.838150289017342</c:v>
                </c:pt>
                <c:pt idx="17">
                  <c:v>-25.146198830409361</c:v>
                </c:pt>
                <c:pt idx="18">
                  <c:v>-15.432098765432102</c:v>
                </c:pt>
                <c:pt idx="19">
                  <c:v>-19.879518072289159</c:v>
                </c:pt>
                <c:pt idx="20">
                  <c:v>-26.356589147286826</c:v>
                </c:pt>
                <c:pt idx="21">
                  <c:v>-28.333333333333332</c:v>
                </c:pt>
                <c:pt idx="22">
                  <c:v>-37.037037037037038</c:v>
                </c:pt>
                <c:pt idx="23">
                  <c:v>-38.144329896907216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7-4351-A0D7-A1883767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524736"/>
        <c:axId val="1309638960"/>
      </c:lineChart>
      <c:catAx>
        <c:axId val="16755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38960"/>
        <c:crosses val="autoZero"/>
        <c:auto val="1"/>
        <c:lblAlgn val="ctr"/>
        <c:lblOffset val="100"/>
        <c:noMultiLvlLbl val="0"/>
      </c:catAx>
      <c:valAx>
        <c:axId val="1309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72B30E-D0F8-4B5D-86D9-BDABC0317BBB}">
  <sheetPr>
    <tabColor theme="1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C3E77-29F6-437C-A4DB-B7D0FFAF964E}">
  <sheetPr>
    <tabColor theme="1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CD2DC-0106-4641-AB51-BBDDDA149B2A}">
  <sheetPr>
    <tabColor theme="1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AE0696-32D5-47E6-9138-D16A4348723B}">
  <sheetPr>
    <tabColor rgb="FFC00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E51712-9978-43E1-87AE-2B6DD3DD6FC5}">
  <sheetPr>
    <tabColor rgb="FFC00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F34C8-E94B-45C4-B372-A66AABE20521}">
  <sheetPr>
    <tabColor rgb="FFC00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F59468-F48B-40CB-BB1E-E6BA26E0592F}">
  <sheetPr>
    <tabColor rgb="FF00B05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47F420-4236-40DE-AE7F-77B0FC8C13C9}">
  <sheetPr>
    <tabColor rgb="FF00B05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9F377-1444-4F14-A9F1-838C13609A43}">
  <sheetPr>
    <tabColor rgb="FF00B050"/>
  </sheetPr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109009-8661-4945-BB74-6CC03B0AC1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E8F15-2463-4E43-A1F1-341D8C2CE5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69901D-A150-4605-8BC0-43A0AD870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6B4F4E-5137-4547-93CE-1320D822F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018B65-85F9-40DC-BDED-D9FE5E5B0B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47DC2-ECC6-4DD3-94BF-3BE3A442B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B10E6D-67F6-4F3F-A82C-639AAF01F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EA42A2-E11F-4BA3-9D80-9F846D8C2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BF3A8-0DEB-4B93-8325-03BF465D17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1DF1-6FEE-4DC0-A413-96E33AE8B91A}">
  <sheetPr>
    <tabColor theme="1"/>
  </sheetPr>
  <dimension ref="A2:N31"/>
  <sheetViews>
    <sheetView workbookViewId="0">
      <pane xSplit="1" ySplit="4" topLeftCell="B5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RowHeight="14.4"/>
  <cols>
    <col min="1" max="1" width="11.5546875" bestFit="1" customWidth="1"/>
    <col min="2" max="2" width="9.88671875" bestFit="1" customWidth="1"/>
    <col min="3" max="3" width="10.5546875" bestFit="1" customWidth="1"/>
    <col min="4" max="4" width="11.33203125" bestFit="1" customWidth="1"/>
    <col min="5" max="5" width="4.5546875" customWidth="1"/>
  </cols>
  <sheetData>
    <row r="2" spans="1:14">
      <c r="B2" s="10" t="s">
        <v>70</v>
      </c>
      <c r="C2" s="10"/>
      <c r="D2" s="10"/>
      <c r="G2" s="10" t="s">
        <v>71</v>
      </c>
      <c r="H2" s="10"/>
      <c r="I2" s="10"/>
      <c r="L2" s="10" t="s">
        <v>72</v>
      </c>
      <c r="M2" s="10"/>
      <c r="N2" s="10"/>
    </row>
    <row r="4" spans="1:14" ht="28.8">
      <c r="B4" s="3" t="s">
        <v>43</v>
      </c>
      <c r="C4" s="3" t="s">
        <v>44</v>
      </c>
      <c r="D4" s="3" t="s">
        <v>45</v>
      </c>
      <c r="G4" s="3" t="s">
        <v>43</v>
      </c>
      <c r="H4" s="3" t="s">
        <v>44</v>
      </c>
      <c r="I4" s="3" t="s">
        <v>45</v>
      </c>
      <c r="L4" s="3" t="s">
        <v>43</v>
      </c>
      <c r="M4" s="3" t="s">
        <v>44</v>
      </c>
      <c r="N4" s="3" t="s">
        <v>45</v>
      </c>
    </row>
    <row r="5" spans="1:14">
      <c r="A5" s="2" t="s">
        <v>38</v>
      </c>
      <c r="B5" s="1">
        <v>2470345</v>
      </c>
      <c r="C5" s="1">
        <v>2241185</v>
      </c>
      <c r="D5" s="1">
        <v>229160</v>
      </c>
      <c r="F5" s="2" t="s">
        <v>38</v>
      </c>
      <c r="G5" s="1">
        <v>1502400</v>
      </c>
      <c r="H5" s="1">
        <v>1367776</v>
      </c>
      <c r="I5" s="1">
        <v>134624</v>
      </c>
      <c r="K5" s="2" t="s">
        <v>38</v>
      </c>
      <c r="L5" s="4">
        <f>+(LN(G5)-LN(B5))*100</f>
        <v>-49.729398752758414</v>
      </c>
      <c r="M5" s="4">
        <f t="shared" ref="M5:N5" si="0">+(LN(H5)-LN(C5))*100</f>
        <v>-49.381868074047297</v>
      </c>
      <c r="N5" s="4">
        <f t="shared" si="0"/>
        <v>-53.193474213226644</v>
      </c>
    </row>
    <row r="6" spans="1:14">
      <c r="A6" s="2" t="s">
        <v>42</v>
      </c>
      <c r="B6" s="1">
        <v>1273712</v>
      </c>
      <c r="C6" s="1">
        <v>1174485</v>
      </c>
      <c r="D6" s="1">
        <v>99227</v>
      </c>
      <c r="F6" s="2" t="s">
        <v>42</v>
      </c>
      <c r="G6" s="1">
        <v>711353</v>
      </c>
      <c r="H6" s="1">
        <v>657105</v>
      </c>
      <c r="I6" s="1">
        <v>54248</v>
      </c>
      <c r="K6" s="2" t="s">
        <v>42</v>
      </c>
      <c r="L6" s="4">
        <f t="shared" ref="L6:L31" si="1">+(LN(G6)-LN(B6))*100</f>
        <v>-58.252196050061933</v>
      </c>
      <c r="M6" s="4">
        <f t="shared" ref="M6:M31" si="2">+(LN(H6)-LN(C6))*100</f>
        <v>-58.074120955855335</v>
      </c>
      <c r="N6" s="4">
        <f t="shared" ref="N6:N31" si="3">+(LN(I6)-LN(D6))*100</f>
        <v>-60.384402929508774</v>
      </c>
    </row>
    <row r="7" spans="1:14">
      <c r="A7" s="2" t="s">
        <v>41</v>
      </c>
      <c r="B7" s="1">
        <v>1196633</v>
      </c>
      <c r="C7" s="1">
        <v>1066700</v>
      </c>
      <c r="D7" s="1">
        <v>129933</v>
      </c>
      <c r="F7" s="2" t="s">
        <v>41</v>
      </c>
      <c r="G7" s="1">
        <v>791047</v>
      </c>
      <c r="H7" s="1">
        <v>710671</v>
      </c>
      <c r="I7" s="1">
        <v>80376</v>
      </c>
      <c r="K7" s="2" t="s">
        <v>41</v>
      </c>
      <c r="L7" s="4">
        <f t="shared" si="1"/>
        <v>-41.390967425362213</v>
      </c>
      <c r="M7" s="4">
        <f t="shared" si="2"/>
        <v>-40.611545547142747</v>
      </c>
      <c r="N7" s="4">
        <f t="shared" si="3"/>
        <v>-48.030330882388483</v>
      </c>
    </row>
    <row r="8" spans="1:14">
      <c r="A8" s="2" t="s">
        <v>46</v>
      </c>
      <c r="B8" s="1">
        <v>60510</v>
      </c>
      <c r="C8" s="1">
        <v>55671</v>
      </c>
      <c r="D8" s="1">
        <v>4839</v>
      </c>
      <c r="F8" s="2" t="s">
        <v>46</v>
      </c>
      <c r="G8" s="1">
        <v>51490</v>
      </c>
      <c r="H8" s="1">
        <v>47582</v>
      </c>
      <c r="I8" s="1">
        <v>3908</v>
      </c>
      <c r="K8" s="2" t="s">
        <v>46</v>
      </c>
      <c r="L8" s="4">
        <f t="shared" si="1"/>
        <v>-16.142102657618018</v>
      </c>
      <c r="M8" s="4">
        <f t="shared" si="2"/>
        <v>-15.700482657065962</v>
      </c>
      <c r="N8" s="4">
        <f t="shared" si="3"/>
        <v>-21.368235363064514</v>
      </c>
    </row>
    <row r="9" spans="1:14">
      <c r="A9" s="2" t="s">
        <v>47</v>
      </c>
      <c r="B9" s="1">
        <v>47769</v>
      </c>
      <c r="C9" s="1">
        <v>44148</v>
      </c>
      <c r="D9" s="1">
        <v>3621</v>
      </c>
      <c r="F9" s="2" t="s">
        <v>47</v>
      </c>
      <c r="G9" s="1">
        <v>41693</v>
      </c>
      <c r="H9" s="1">
        <v>38547</v>
      </c>
      <c r="I9" s="1">
        <v>3146</v>
      </c>
      <c r="K9" s="2" t="s">
        <v>47</v>
      </c>
      <c r="L9" s="4">
        <f t="shared" si="1"/>
        <v>-13.604364453610174</v>
      </c>
      <c r="M9" s="4">
        <f t="shared" si="2"/>
        <v>-13.566934994118363</v>
      </c>
      <c r="N9" s="4">
        <f t="shared" si="3"/>
        <v>-14.061842614741771</v>
      </c>
    </row>
    <row r="10" spans="1:14">
      <c r="A10" s="2" t="s">
        <v>48</v>
      </c>
      <c r="B10" s="1">
        <v>40049</v>
      </c>
      <c r="C10" s="1">
        <v>37024</v>
      </c>
      <c r="D10" s="1">
        <v>3025</v>
      </c>
      <c r="F10" s="2" t="s">
        <v>48</v>
      </c>
      <c r="G10" s="1">
        <v>35742</v>
      </c>
      <c r="H10" s="1">
        <v>33032</v>
      </c>
      <c r="I10" s="1">
        <v>2710</v>
      </c>
      <c r="K10" s="2" t="s">
        <v>48</v>
      </c>
      <c r="L10" s="4">
        <f t="shared" si="1"/>
        <v>-11.377723653902194</v>
      </c>
      <c r="M10" s="4">
        <f t="shared" si="2"/>
        <v>-11.408956242747692</v>
      </c>
      <c r="N10" s="4">
        <f t="shared" si="3"/>
        <v>-10.996245659119541</v>
      </c>
    </row>
    <row r="11" spans="1:14">
      <c r="A11" s="2" t="s">
        <v>49</v>
      </c>
      <c r="B11" s="1">
        <v>36052</v>
      </c>
      <c r="C11" s="1">
        <v>33345</v>
      </c>
      <c r="D11" s="1">
        <v>2707</v>
      </c>
      <c r="F11" s="2" t="s">
        <v>49</v>
      </c>
      <c r="G11" s="1">
        <v>32564</v>
      </c>
      <c r="H11" s="1">
        <v>30100</v>
      </c>
      <c r="I11" s="1">
        <v>2464</v>
      </c>
      <c r="K11" s="2" t="s">
        <v>49</v>
      </c>
      <c r="L11" s="4">
        <f t="shared" si="1"/>
        <v>-10.175495698243253</v>
      </c>
      <c r="M11" s="4">
        <f t="shared" si="2"/>
        <v>-10.238266432943988</v>
      </c>
      <c r="N11" s="4">
        <f t="shared" si="3"/>
        <v>-9.4054964960890608</v>
      </c>
    </row>
    <row r="12" spans="1:14">
      <c r="A12" s="2" t="s">
        <v>50</v>
      </c>
      <c r="B12" s="1">
        <v>34007</v>
      </c>
      <c r="C12" s="1">
        <v>31511</v>
      </c>
      <c r="D12" s="1">
        <v>2496</v>
      </c>
      <c r="F12" s="2" t="s">
        <v>50</v>
      </c>
      <c r="G12" s="1">
        <v>32452</v>
      </c>
      <c r="H12" s="1">
        <v>29993</v>
      </c>
      <c r="I12" s="1">
        <v>2459</v>
      </c>
      <c r="K12" s="2" t="s">
        <v>50</v>
      </c>
      <c r="L12" s="4">
        <f t="shared" si="1"/>
        <v>-4.680431124542217</v>
      </c>
      <c r="M12" s="4">
        <f t="shared" si="2"/>
        <v>-4.9372670120083839</v>
      </c>
      <c r="N12" s="4">
        <f t="shared" si="3"/>
        <v>-1.4934687273125746</v>
      </c>
    </row>
    <row r="13" spans="1:14">
      <c r="A13" s="2" t="s">
        <v>51</v>
      </c>
      <c r="B13" s="1">
        <v>38588</v>
      </c>
      <c r="C13" s="1">
        <v>35513</v>
      </c>
      <c r="D13" s="1">
        <v>3075</v>
      </c>
      <c r="F13" s="2" t="s">
        <v>51</v>
      </c>
      <c r="G13" s="1">
        <v>37184</v>
      </c>
      <c r="H13" s="1">
        <v>34401</v>
      </c>
      <c r="I13" s="1">
        <v>2783</v>
      </c>
      <c r="K13" s="2" t="s">
        <v>51</v>
      </c>
      <c r="L13" s="4">
        <f t="shared" si="1"/>
        <v>-3.7062786078861265</v>
      </c>
      <c r="M13" s="4">
        <f t="shared" si="2"/>
        <v>-3.181319290636786</v>
      </c>
      <c r="N13" s="4">
        <f t="shared" si="3"/>
        <v>-9.9775418714727948</v>
      </c>
    </row>
    <row r="14" spans="1:14">
      <c r="A14" s="2" t="s">
        <v>52</v>
      </c>
      <c r="B14" s="1">
        <v>75942</v>
      </c>
      <c r="C14" s="1">
        <v>69958</v>
      </c>
      <c r="D14" s="1">
        <v>5984</v>
      </c>
      <c r="F14" s="2" t="s">
        <v>52</v>
      </c>
      <c r="G14" s="1">
        <v>61701</v>
      </c>
      <c r="H14" s="1">
        <v>56855</v>
      </c>
      <c r="I14" s="1">
        <v>4846</v>
      </c>
      <c r="K14" s="2" t="s">
        <v>52</v>
      </c>
      <c r="L14" s="4">
        <f t="shared" si="1"/>
        <v>-20.766975280293387</v>
      </c>
      <c r="M14" s="4">
        <f t="shared" si="2"/>
        <v>-20.739089490063911</v>
      </c>
      <c r="N14" s="4">
        <f t="shared" si="3"/>
        <v>-21.093561827784235</v>
      </c>
    </row>
    <row r="15" spans="1:14">
      <c r="A15" s="2" t="s">
        <v>53</v>
      </c>
      <c r="B15" s="1">
        <v>218594</v>
      </c>
      <c r="C15" s="1">
        <v>196419</v>
      </c>
      <c r="D15" s="1">
        <v>22175</v>
      </c>
      <c r="F15" s="2" t="s">
        <v>53</v>
      </c>
      <c r="G15" s="1">
        <v>115230</v>
      </c>
      <c r="H15" s="1">
        <v>105971</v>
      </c>
      <c r="I15" s="1">
        <v>9259</v>
      </c>
      <c r="K15" s="2" t="s">
        <v>53</v>
      </c>
      <c r="L15" s="4">
        <f t="shared" si="1"/>
        <v>-64.028599694733046</v>
      </c>
      <c r="M15" s="4">
        <f t="shared" si="2"/>
        <v>-61.708466081018898</v>
      </c>
      <c r="N15" s="4">
        <f t="shared" si="3"/>
        <v>-87.336947672973338</v>
      </c>
    </row>
    <row r="16" spans="1:14">
      <c r="A16" s="2" t="s">
        <v>54</v>
      </c>
      <c r="B16" s="1">
        <v>220702</v>
      </c>
      <c r="C16" s="1">
        <v>196697</v>
      </c>
      <c r="D16" s="1">
        <v>24005</v>
      </c>
      <c r="F16" s="2" t="s">
        <v>54</v>
      </c>
      <c r="G16" s="1">
        <v>133789</v>
      </c>
      <c r="H16" s="1">
        <v>122308</v>
      </c>
      <c r="I16" s="1">
        <v>11481</v>
      </c>
      <c r="K16" s="2" t="s">
        <v>54</v>
      </c>
      <c r="L16" s="4">
        <f t="shared" si="1"/>
        <v>-50.05494432394304</v>
      </c>
      <c r="M16" s="4">
        <f t="shared" si="2"/>
        <v>-47.512202015359684</v>
      </c>
      <c r="N16" s="4">
        <f t="shared" si="3"/>
        <v>-73.756864687122814</v>
      </c>
    </row>
    <row r="17" spans="1:14">
      <c r="A17" s="2" t="s">
        <v>55</v>
      </c>
      <c r="B17" s="1">
        <v>182890</v>
      </c>
      <c r="C17" s="1">
        <v>163416</v>
      </c>
      <c r="D17" s="1">
        <v>19474</v>
      </c>
      <c r="F17" s="2" t="s">
        <v>55</v>
      </c>
      <c r="G17" s="1">
        <v>134322</v>
      </c>
      <c r="H17" s="1">
        <v>122008</v>
      </c>
      <c r="I17" s="1">
        <v>12314</v>
      </c>
      <c r="K17" s="2" t="s">
        <v>55</v>
      </c>
      <c r="L17" s="4">
        <f t="shared" si="1"/>
        <v>-30.864497674268421</v>
      </c>
      <c r="M17" s="4">
        <f t="shared" si="2"/>
        <v>-29.22124804948929</v>
      </c>
      <c r="N17" s="4">
        <f t="shared" si="3"/>
        <v>-45.834341606754592</v>
      </c>
    </row>
    <row r="18" spans="1:14">
      <c r="A18" s="2" t="s">
        <v>56</v>
      </c>
      <c r="B18" s="1">
        <v>179714</v>
      </c>
      <c r="C18" s="1">
        <v>160099</v>
      </c>
      <c r="D18" s="1">
        <v>19615</v>
      </c>
      <c r="F18" s="2" t="s">
        <v>56</v>
      </c>
      <c r="G18" s="1">
        <v>132014</v>
      </c>
      <c r="H18" s="1">
        <v>119334</v>
      </c>
      <c r="I18" s="1">
        <v>12680</v>
      </c>
      <c r="K18" s="2" t="s">
        <v>56</v>
      </c>
      <c r="L18" s="4">
        <f t="shared" si="1"/>
        <v>-30.84587208102878</v>
      </c>
      <c r="M18" s="4">
        <f t="shared" si="2"/>
        <v>-29.38660895778078</v>
      </c>
      <c r="N18" s="4">
        <f t="shared" si="3"/>
        <v>-43.626863065243704</v>
      </c>
    </row>
    <row r="19" spans="1:14">
      <c r="A19" s="2" t="s">
        <v>57</v>
      </c>
      <c r="B19" s="1">
        <v>188419</v>
      </c>
      <c r="C19" s="1">
        <v>167476</v>
      </c>
      <c r="D19" s="1">
        <v>20943</v>
      </c>
      <c r="F19" s="2" t="s">
        <v>57</v>
      </c>
      <c r="G19" s="1">
        <v>143274</v>
      </c>
      <c r="H19" s="1">
        <v>129468</v>
      </c>
      <c r="I19" s="1">
        <v>13806</v>
      </c>
      <c r="K19" s="2" t="s">
        <v>57</v>
      </c>
      <c r="L19" s="4">
        <f t="shared" si="1"/>
        <v>-27.390932548548896</v>
      </c>
      <c r="M19" s="4">
        <f t="shared" si="2"/>
        <v>-25.740631105975531</v>
      </c>
      <c r="N19" s="4">
        <f t="shared" si="3"/>
        <v>-41.670118137509071</v>
      </c>
    </row>
    <row r="20" spans="1:14">
      <c r="A20" s="2" t="s">
        <v>58</v>
      </c>
      <c r="B20" s="1">
        <v>205461</v>
      </c>
      <c r="C20" s="1">
        <v>182324</v>
      </c>
      <c r="D20" s="1">
        <v>23137</v>
      </c>
      <c r="F20" s="2" t="s">
        <v>58</v>
      </c>
      <c r="G20" s="1">
        <v>154258</v>
      </c>
      <c r="H20" s="1">
        <v>139488</v>
      </c>
      <c r="I20" s="1">
        <v>14770</v>
      </c>
      <c r="K20" s="2" t="s">
        <v>58</v>
      </c>
      <c r="L20" s="4">
        <f t="shared" si="1"/>
        <v>-28.662970960570533</v>
      </c>
      <c r="M20" s="4">
        <f t="shared" si="2"/>
        <v>-26.78067480879065</v>
      </c>
      <c r="N20" s="4">
        <f t="shared" si="3"/>
        <v>-44.883497118225613</v>
      </c>
    </row>
    <row r="21" spans="1:14">
      <c r="A21" s="2" t="s">
        <v>59</v>
      </c>
      <c r="B21" s="1">
        <v>233694</v>
      </c>
      <c r="C21" s="1">
        <v>206629</v>
      </c>
      <c r="D21" s="1">
        <v>27065</v>
      </c>
      <c r="F21" s="2" t="s">
        <v>59</v>
      </c>
      <c r="G21" s="1">
        <v>157777</v>
      </c>
      <c r="H21" s="1">
        <v>142999</v>
      </c>
      <c r="I21" s="1">
        <v>14778</v>
      </c>
      <c r="K21" s="2" t="s">
        <v>59</v>
      </c>
      <c r="L21" s="4">
        <f t="shared" si="1"/>
        <v>-39.282992360480939</v>
      </c>
      <c r="M21" s="4">
        <f t="shared" si="2"/>
        <v>-36.808727746702807</v>
      </c>
      <c r="N21" s="4">
        <f t="shared" si="3"/>
        <v>-60.510179188248436</v>
      </c>
    </row>
    <row r="22" spans="1:14">
      <c r="A22" s="2" t="s">
        <v>60</v>
      </c>
      <c r="B22" s="1">
        <v>215955</v>
      </c>
      <c r="C22" s="1">
        <v>194376</v>
      </c>
      <c r="D22" s="1">
        <v>21579</v>
      </c>
      <c r="F22" s="2" t="s">
        <v>60</v>
      </c>
      <c r="G22" s="1">
        <v>159473</v>
      </c>
      <c r="H22" s="1">
        <v>145292</v>
      </c>
      <c r="I22" s="1">
        <v>14181</v>
      </c>
      <c r="K22" s="2" t="s">
        <v>60</v>
      </c>
      <c r="L22" s="4">
        <f t="shared" si="1"/>
        <v>-30.319542374770059</v>
      </c>
      <c r="M22" s="4">
        <f t="shared" si="2"/>
        <v>-29.104891705399183</v>
      </c>
      <c r="N22" s="4">
        <f t="shared" si="3"/>
        <v>-41.981757907411854</v>
      </c>
    </row>
    <row r="23" spans="1:14">
      <c r="A23" s="2" t="s">
        <v>61</v>
      </c>
      <c r="B23" s="1">
        <v>215729</v>
      </c>
      <c r="C23" s="1">
        <v>195186</v>
      </c>
      <c r="D23" s="1">
        <v>20543</v>
      </c>
      <c r="F23" s="2" t="s">
        <v>61</v>
      </c>
      <c r="G23" s="1">
        <v>155361</v>
      </c>
      <c r="H23" s="1">
        <v>141730</v>
      </c>
      <c r="I23" s="1">
        <v>13631</v>
      </c>
      <c r="K23" s="2" t="s">
        <v>61</v>
      </c>
      <c r="L23" s="4">
        <f t="shared" si="1"/>
        <v>-32.827154916232537</v>
      </c>
      <c r="M23" s="4">
        <f t="shared" si="2"/>
        <v>-32.002911091660557</v>
      </c>
      <c r="N23" s="4">
        <f t="shared" si="3"/>
        <v>-41.017363972166976</v>
      </c>
    </row>
    <row r="24" spans="1:14">
      <c r="A24" s="2" t="s">
        <v>62</v>
      </c>
      <c r="B24" s="1">
        <v>228702</v>
      </c>
      <c r="C24" s="1">
        <v>208172</v>
      </c>
      <c r="D24" s="1">
        <v>20530</v>
      </c>
      <c r="F24" s="2" t="s">
        <v>62</v>
      </c>
      <c r="G24" s="1">
        <v>154295</v>
      </c>
      <c r="H24" s="1">
        <v>140714</v>
      </c>
      <c r="I24" s="1">
        <v>13581</v>
      </c>
      <c r="K24" s="2" t="s">
        <v>62</v>
      </c>
      <c r="L24" s="4">
        <f t="shared" si="1"/>
        <v>-39.355349163430908</v>
      </c>
      <c r="M24" s="4">
        <f t="shared" si="2"/>
        <v>-39.163519940785996</v>
      </c>
      <c r="N24" s="4">
        <f t="shared" si="3"/>
        <v>-41.321547390891133</v>
      </c>
    </row>
    <row r="25" spans="1:14">
      <c r="A25" s="2" t="s">
        <v>63</v>
      </c>
      <c r="B25" s="1">
        <v>241449</v>
      </c>
      <c r="C25" s="1">
        <v>220244</v>
      </c>
      <c r="D25" s="1">
        <v>21205</v>
      </c>
      <c r="F25" s="2" t="s">
        <v>63</v>
      </c>
      <c r="G25" s="1">
        <v>165563</v>
      </c>
      <c r="H25" s="1">
        <v>151255</v>
      </c>
      <c r="I25" s="1">
        <v>14308</v>
      </c>
      <c r="K25" s="2" t="s">
        <v>63</v>
      </c>
      <c r="L25" s="4">
        <f t="shared" si="1"/>
        <v>-37.730648363146457</v>
      </c>
      <c r="M25" s="4">
        <f t="shared" si="2"/>
        <v>-37.576886845871904</v>
      </c>
      <c r="N25" s="4">
        <f t="shared" si="3"/>
        <v>-39.341818152978192</v>
      </c>
    </row>
    <row r="26" spans="1:14">
      <c r="A26" s="2" t="s">
        <v>64</v>
      </c>
      <c r="B26" s="1">
        <v>243239</v>
      </c>
      <c r="C26" s="1">
        <v>221547</v>
      </c>
      <c r="D26" s="1">
        <v>21692</v>
      </c>
      <c r="F26" s="2" t="s">
        <v>64</v>
      </c>
      <c r="G26" s="1">
        <v>172830</v>
      </c>
      <c r="H26" s="1">
        <v>157762</v>
      </c>
      <c r="I26" s="1">
        <v>15068</v>
      </c>
      <c r="K26" s="2" t="s">
        <v>64</v>
      </c>
      <c r="L26" s="4">
        <f t="shared" si="1"/>
        <v>-34.173604666512958</v>
      </c>
      <c r="M26" s="4">
        <f t="shared" si="2"/>
        <v>-33.954718833365582</v>
      </c>
      <c r="N26" s="4">
        <f t="shared" si="3"/>
        <v>-36.437023914901978</v>
      </c>
    </row>
    <row r="27" spans="1:14">
      <c r="A27" s="2" t="s">
        <v>65</v>
      </c>
      <c r="B27" s="1">
        <v>223598</v>
      </c>
      <c r="C27" s="1">
        <v>204194</v>
      </c>
      <c r="D27" s="1">
        <v>19404</v>
      </c>
      <c r="F27" s="2" t="s">
        <v>65</v>
      </c>
      <c r="G27" s="1">
        <v>150304</v>
      </c>
      <c r="H27" s="1">
        <v>137449</v>
      </c>
      <c r="I27" s="1">
        <v>12855</v>
      </c>
      <c r="K27" s="2" t="s">
        <v>65</v>
      </c>
      <c r="L27" s="4">
        <f t="shared" si="1"/>
        <v>-39.718988685252832</v>
      </c>
      <c r="M27" s="4">
        <f t="shared" si="2"/>
        <v>-39.581758312906778</v>
      </c>
      <c r="N27" s="4">
        <f t="shared" si="3"/>
        <v>-41.174638966511701</v>
      </c>
    </row>
    <row r="28" spans="1:14">
      <c r="A28" s="2" t="s">
        <v>66</v>
      </c>
      <c r="B28" s="1">
        <v>197843</v>
      </c>
      <c r="C28" s="1">
        <v>181290</v>
      </c>
      <c r="D28" s="1">
        <v>16553</v>
      </c>
      <c r="F28" s="2" t="s">
        <v>66</v>
      </c>
      <c r="G28" s="1">
        <v>118920</v>
      </c>
      <c r="H28" s="1">
        <v>109008</v>
      </c>
      <c r="I28" s="1">
        <v>9912</v>
      </c>
      <c r="K28" s="2" t="s">
        <v>66</v>
      </c>
      <c r="L28" s="4">
        <f t="shared" si="1"/>
        <v>-50.902278873699736</v>
      </c>
      <c r="M28" s="4">
        <f t="shared" si="2"/>
        <v>-50.867668501026309</v>
      </c>
      <c r="N28" s="4">
        <f t="shared" si="3"/>
        <v>-51.282120995118774</v>
      </c>
    </row>
    <row r="29" spans="1:14">
      <c r="A29" s="2" t="s">
        <v>67</v>
      </c>
      <c r="B29" s="1">
        <v>161506</v>
      </c>
      <c r="C29" s="1">
        <v>147954</v>
      </c>
      <c r="D29" s="1">
        <v>13552</v>
      </c>
      <c r="F29" s="2" t="s">
        <v>67</v>
      </c>
      <c r="G29" s="1">
        <v>95322</v>
      </c>
      <c r="H29" s="1">
        <v>87593</v>
      </c>
      <c r="I29" s="1">
        <v>7729</v>
      </c>
      <c r="K29" s="2" t="s">
        <v>67</v>
      </c>
      <c r="L29" s="4">
        <f t="shared" si="1"/>
        <v>-52.728165970944829</v>
      </c>
      <c r="M29" s="4">
        <f t="shared" si="2"/>
        <v>-52.420032856793419</v>
      </c>
      <c r="N29" s="4">
        <f t="shared" si="3"/>
        <v>-56.155464978496461</v>
      </c>
    </row>
    <row r="30" spans="1:14">
      <c r="A30" s="2" t="s">
        <v>68</v>
      </c>
      <c r="B30" s="1">
        <v>126809</v>
      </c>
      <c r="C30" s="1">
        <v>116193</v>
      </c>
      <c r="D30" s="1">
        <v>10616</v>
      </c>
      <c r="F30" s="2" t="s">
        <v>68</v>
      </c>
      <c r="G30" s="1">
        <v>76479</v>
      </c>
      <c r="H30" s="1">
        <v>70508</v>
      </c>
      <c r="I30" s="1">
        <v>5971</v>
      </c>
      <c r="K30" s="2" t="s">
        <v>68</v>
      </c>
      <c r="L30" s="4">
        <f t="shared" si="1"/>
        <v>-50.566582405843619</v>
      </c>
      <c r="M30" s="4">
        <f t="shared" si="2"/>
        <v>-49.952642308169004</v>
      </c>
      <c r="N30" s="4">
        <f t="shared" si="3"/>
        <v>-57.544787946505238</v>
      </c>
    </row>
    <row r="31" spans="1:14">
      <c r="A31" s="2" t="s">
        <v>69</v>
      </c>
      <c r="B31" s="1">
        <v>101587</v>
      </c>
      <c r="C31" s="1">
        <v>93274</v>
      </c>
      <c r="D31" s="1">
        <v>8313</v>
      </c>
      <c r="F31" s="2" t="s">
        <v>69</v>
      </c>
      <c r="G31" s="1">
        <v>61100</v>
      </c>
      <c r="H31" s="1">
        <v>56265</v>
      </c>
      <c r="I31" s="1">
        <v>4835</v>
      </c>
      <c r="K31" s="2" t="s">
        <v>69</v>
      </c>
      <c r="L31" s="4">
        <f t="shared" si="1"/>
        <v>-50.840370802427337</v>
      </c>
      <c r="M31" s="4">
        <f t="shared" si="2"/>
        <v>-50.54687258614603</v>
      </c>
      <c r="N31" s="4">
        <f t="shared" si="3"/>
        <v>-54.19394256436938</v>
      </c>
    </row>
  </sheetData>
  <mergeCells count="3">
    <mergeCell ref="B2:D2"/>
    <mergeCell ref="G2:I2"/>
    <mergeCell ref="L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034C-4184-4673-B48F-FD8BE205880E}">
  <sheetPr>
    <tabColor rgb="FFC00000"/>
  </sheetPr>
  <dimension ref="A2:Z33"/>
  <sheetViews>
    <sheetView workbookViewId="0">
      <pane xSplit="1" ySplit="4" topLeftCell="K5" activePane="bottomRight" state="frozen"/>
      <selection pane="topRight" activeCell="D1" sqref="D1"/>
      <selection pane="bottomLeft" activeCell="A3" sqref="A3"/>
      <selection pane="bottomRight" activeCell="T5" sqref="T5:Z31"/>
    </sheetView>
  </sheetViews>
  <sheetFormatPr baseColWidth="10" defaultRowHeight="14.4"/>
  <cols>
    <col min="1" max="1" width="13.109375" bestFit="1" customWidth="1"/>
    <col min="9" max="9" width="3.109375" customWidth="1"/>
    <col min="18" max="18" width="4.77734375" customWidth="1"/>
  </cols>
  <sheetData>
    <row r="2" spans="1:26">
      <c r="B2" s="10" t="s">
        <v>80</v>
      </c>
      <c r="C2" s="10"/>
      <c r="D2" s="10"/>
      <c r="E2" s="10"/>
      <c r="F2" s="10"/>
      <c r="G2" s="10"/>
      <c r="H2" s="10"/>
      <c r="K2" s="10" t="s">
        <v>81</v>
      </c>
      <c r="L2" s="10"/>
      <c r="M2" s="10"/>
      <c r="N2" s="10"/>
      <c r="O2" s="10"/>
      <c r="P2" s="10"/>
      <c r="Q2" s="10"/>
      <c r="T2" s="10" t="s">
        <v>72</v>
      </c>
      <c r="U2" s="10"/>
      <c r="V2" s="10"/>
      <c r="W2" s="10"/>
      <c r="X2" s="10"/>
      <c r="Y2" s="10"/>
      <c r="Z2" s="10"/>
    </row>
    <row r="4" spans="1:26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78</v>
      </c>
      <c r="H4" s="5" t="s">
        <v>79</v>
      </c>
      <c r="K4" s="5" t="s">
        <v>73</v>
      </c>
      <c r="L4" s="5" t="s">
        <v>74</v>
      </c>
      <c r="M4" s="5" t="s">
        <v>75</v>
      </c>
      <c r="N4" s="5" t="s">
        <v>76</v>
      </c>
      <c r="O4" s="5" t="s">
        <v>77</v>
      </c>
      <c r="P4" s="5" t="s">
        <v>78</v>
      </c>
      <c r="Q4" s="5" t="s">
        <v>79</v>
      </c>
      <c r="T4" s="5" t="s">
        <v>73</v>
      </c>
      <c r="U4" s="5" t="s">
        <v>74</v>
      </c>
      <c r="V4" s="5" t="s">
        <v>75</v>
      </c>
      <c r="W4" s="5" t="s">
        <v>76</v>
      </c>
      <c r="X4" s="5" t="s">
        <v>77</v>
      </c>
      <c r="Y4" s="5" t="s">
        <v>78</v>
      </c>
      <c r="Z4" s="5" t="s">
        <v>79</v>
      </c>
    </row>
    <row r="5" spans="1:26">
      <c r="A5" s="6" t="s">
        <v>38</v>
      </c>
      <c r="B5" s="1">
        <f>+Semana1!E4</f>
        <v>219264</v>
      </c>
      <c r="C5" s="1">
        <f>+Semana1!E32</f>
        <v>222516</v>
      </c>
      <c r="D5" s="1">
        <f>+Semana1!E60</f>
        <v>218473</v>
      </c>
      <c r="E5" s="1">
        <f>+Semana1!E88</f>
        <v>224398</v>
      </c>
      <c r="F5" s="1">
        <f>+Semana1!E116</f>
        <v>229160</v>
      </c>
      <c r="G5" s="1">
        <f>+Semana1!E144</f>
        <v>161350</v>
      </c>
      <c r="H5" s="1">
        <f>+Semana1!E172</f>
        <v>116247</v>
      </c>
      <c r="J5" s="6" t="s">
        <v>38</v>
      </c>
      <c r="K5" s="1">
        <f>+Semana2!E4</f>
        <v>162896</v>
      </c>
      <c r="L5" s="1">
        <f>+Semana2!E32</f>
        <v>146679</v>
      </c>
      <c r="M5" s="1">
        <f>+Semana2!E60</f>
        <v>134624</v>
      </c>
      <c r="N5" s="1">
        <f>+Semana2!E88</f>
        <v>120492</v>
      </c>
      <c r="O5" s="1">
        <f>+Semana2!E116</f>
        <v>102284</v>
      </c>
      <c r="P5" s="1">
        <f>+Semana2!E144</f>
        <v>63129</v>
      </c>
      <c r="Q5" s="1">
        <f>+Semana2!E172</f>
        <v>51781</v>
      </c>
      <c r="S5" s="6" t="s">
        <v>38</v>
      </c>
      <c r="T5" s="4">
        <f>+(K5/B5-1)*100</f>
        <v>-25.707822533566837</v>
      </c>
      <c r="U5" s="4">
        <f t="shared" ref="U5:Z5" si="0">+(L5/C5-1)*100</f>
        <v>-34.081594132556759</v>
      </c>
      <c r="V5" s="4">
        <f t="shared" si="0"/>
        <v>-38.379570930961727</v>
      </c>
      <c r="W5" s="4">
        <f t="shared" si="0"/>
        <v>-46.304334263228732</v>
      </c>
      <c r="X5" s="4">
        <f t="shared" si="0"/>
        <v>-55.365683365334263</v>
      </c>
      <c r="Y5" s="4">
        <f t="shared" si="0"/>
        <v>-60.874496436318573</v>
      </c>
      <c r="Z5" s="4">
        <f t="shared" si="0"/>
        <v>-55.456054779908293</v>
      </c>
    </row>
    <row r="6" spans="1:26">
      <c r="A6" s="6" t="s">
        <v>42</v>
      </c>
      <c r="B6" s="1">
        <f>+Semana1!E5</f>
        <v>90622</v>
      </c>
      <c r="C6" s="1">
        <f>+Semana1!E33</f>
        <v>93210</v>
      </c>
      <c r="D6" s="1">
        <f>+Semana1!E61</f>
        <v>92796</v>
      </c>
      <c r="E6" s="1">
        <f>+Semana1!E89</f>
        <v>95644</v>
      </c>
      <c r="F6" s="1">
        <f>+Semana1!E117</f>
        <v>99227</v>
      </c>
      <c r="G6" s="1">
        <f>+Semana1!E145</f>
        <v>67705</v>
      </c>
      <c r="H6" s="1">
        <f>+Semana1!E173</f>
        <v>45850</v>
      </c>
      <c r="J6" s="6" t="s">
        <v>42</v>
      </c>
      <c r="K6" s="1">
        <f>+Semana2!E5</f>
        <v>68658</v>
      </c>
      <c r="L6" s="1">
        <f>+Semana2!E33</f>
        <v>59770</v>
      </c>
      <c r="M6" s="1">
        <f>+Semana2!E61</f>
        <v>54248</v>
      </c>
      <c r="N6" s="1">
        <f>+Semana2!E89</f>
        <v>47866</v>
      </c>
      <c r="O6" s="1">
        <f>+Semana2!E117</f>
        <v>40152</v>
      </c>
      <c r="P6" s="1">
        <f>+Semana2!E145</f>
        <v>20462</v>
      </c>
      <c r="Q6" s="1">
        <f>+Semana2!E173</f>
        <v>15698</v>
      </c>
      <c r="S6" s="6" t="s">
        <v>42</v>
      </c>
      <c r="T6" s="4">
        <f t="shared" ref="T6:T31" si="1">+(K6/B6-1)*100</f>
        <v>-24.236940257332662</v>
      </c>
      <c r="U6" s="4">
        <f t="shared" ref="U6:U31" si="2">+(L6/C6-1)*100</f>
        <v>-35.875978972213282</v>
      </c>
      <c r="V6" s="4">
        <f t="shared" ref="V6:V31" si="3">+(M6/D6-1)*100</f>
        <v>-41.540583645846809</v>
      </c>
      <c r="W6" s="4">
        <f t="shared" ref="W6:W31" si="4">+(N6/E6-1)*100</f>
        <v>-49.953996068754968</v>
      </c>
      <c r="X6" s="4">
        <f t="shared" ref="X6:X31" si="5">+(O6/F6-1)*100</f>
        <v>-59.535207151279387</v>
      </c>
      <c r="Y6" s="4">
        <f t="shared" ref="Y6:Y31" si="6">+(P6/G6-1)*100</f>
        <v>-69.777712133520424</v>
      </c>
      <c r="Z6" s="4">
        <f t="shared" ref="Z6:Z31" si="7">+(Q6/H6-1)*100</f>
        <v>-65.762268266085073</v>
      </c>
    </row>
    <row r="7" spans="1:26">
      <c r="A7" s="6" t="s">
        <v>41</v>
      </c>
      <c r="B7" s="1">
        <f>+Semana1!E6</f>
        <v>128642</v>
      </c>
      <c r="C7" s="1">
        <f>+Semana1!E34</f>
        <v>129306</v>
      </c>
      <c r="D7" s="1">
        <f>+Semana1!E62</f>
        <v>125677</v>
      </c>
      <c r="E7" s="1">
        <f>+Semana1!E90</f>
        <v>128754</v>
      </c>
      <c r="F7" s="1">
        <f>+Semana1!E118</f>
        <v>129933</v>
      </c>
      <c r="G7" s="1">
        <f>+Semana1!E146</f>
        <v>93645</v>
      </c>
      <c r="H7" s="1">
        <f>+Semana1!E174</f>
        <v>70397</v>
      </c>
      <c r="J7" s="6" t="s">
        <v>41</v>
      </c>
      <c r="K7" s="1">
        <f>+Semana2!E6</f>
        <v>94238</v>
      </c>
      <c r="L7" s="1">
        <f>+Semana2!E34</f>
        <v>86909</v>
      </c>
      <c r="M7" s="1">
        <f>+Semana2!E62</f>
        <v>80376</v>
      </c>
      <c r="N7" s="1">
        <f>+Semana2!E90</f>
        <v>72626</v>
      </c>
      <c r="O7" s="1">
        <f>+Semana2!E118</f>
        <v>62132</v>
      </c>
      <c r="P7" s="1">
        <f>+Semana2!E146</f>
        <v>42667</v>
      </c>
      <c r="Q7" s="1">
        <f>+Semana2!E174</f>
        <v>36083</v>
      </c>
      <c r="S7" s="6" t="s">
        <v>41</v>
      </c>
      <c r="T7" s="4">
        <f t="shared" si="1"/>
        <v>-26.743987189253904</v>
      </c>
      <c r="U7" s="4">
        <f t="shared" si="2"/>
        <v>-32.788115013997796</v>
      </c>
      <c r="V7" s="4">
        <f t="shared" si="3"/>
        <v>-36.045577154133213</v>
      </c>
      <c r="W7" s="4">
        <f t="shared" si="4"/>
        <v>-43.593208754679466</v>
      </c>
      <c r="X7" s="4">
        <f t="shared" si="5"/>
        <v>-52.181508931526245</v>
      </c>
      <c r="Y7" s="4">
        <f t="shared" si="6"/>
        <v>-54.437503337070851</v>
      </c>
      <c r="Z7" s="4">
        <f t="shared" si="7"/>
        <v>-48.743554412830093</v>
      </c>
    </row>
    <row r="8" spans="1:26">
      <c r="A8" s="6" t="s">
        <v>46</v>
      </c>
      <c r="B8" s="1">
        <f>+Semana1!E7</f>
        <v>4339</v>
      </c>
      <c r="C8" s="1">
        <f>+Semana1!E35</f>
        <v>4421</v>
      </c>
      <c r="D8" s="1">
        <f>+Semana1!E63</f>
        <v>4399</v>
      </c>
      <c r="E8" s="1">
        <f>+Semana1!E91</f>
        <v>4567</v>
      </c>
      <c r="F8" s="1">
        <f>+Semana1!E119</f>
        <v>4839</v>
      </c>
      <c r="G8" s="1">
        <f>+Semana1!E147</f>
        <v>6376</v>
      </c>
      <c r="H8" s="1">
        <f>+Semana1!E175</f>
        <v>6768</v>
      </c>
      <c r="J8" s="6" t="s">
        <v>46</v>
      </c>
      <c r="K8" s="1">
        <f>+Semana2!E7</f>
        <v>4297</v>
      </c>
      <c r="L8" s="1">
        <f>+Semana2!E35</f>
        <v>3778</v>
      </c>
      <c r="M8" s="1">
        <f>+Semana2!E63</f>
        <v>3908</v>
      </c>
      <c r="N8" s="1">
        <f>+Semana2!E91</f>
        <v>3615</v>
      </c>
      <c r="O8" s="1">
        <f>+Semana2!E119</f>
        <v>3640</v>
      </c>
      <c r="P8" s="1">
        <f>+Semana2!E147</f>
        <v>3514</v>
      </c>
      <c r="Q8" s="1">
        <f>+Semana2!E175</f>
        <v>3034</v>
      </c>
      <c r="S8" s="6" t="s">
        <v>46</v>
      </c>
      <c r="T8" s="4">
        <f t="shared" si="1"/>
        <v>-0.96796496888683636</v>
      </c>
      <c r="U8" s="4">
        <f t="shared" si="2"/>
        <v>-14.544220764532911</v>
      </c>
      <c r="V8" s="4">
        <f t="shared" si="3"/>
        <v>-11.161627642646055</v>
      </c>
      <c r="W8" s="4">
        <f t="shared" si="4"/>
        <v>-20.8451937814758</v>
      </c>
      <c r="X8" s="4">
        <f t="shared" si="5"/>
        <v>-24.777846662533577</v>
      </c>
      <c r="Y8" s="4">
        <f t="shared" si="6"/>
        <v>-44.887076537013805</v>
      </c>
      <c r="Z8" s="4">
        <f t="shared" si="7"/>
        <v>-55.171394799054376</v>
      </c>
    </row>
    <row r="9" spans="1:26">
      <c r="A9" s="6" t="s">
        <v>47</v>
      </c>
      <c r="B9" s="1">
        <f>+Semana1!E8</f>
        <v>3255</v>
      </c>
      <c r="C9" s="1">
        <f>+Semana1!E36</f>
        <v>3334</v>
      </c>
      <c r="D9" s="1">
        <f>+Semana1!E64</f>
        <v>3332</v>
      </c>
      <c r="E9" s="1">
        <f>+Semana1!E92</f>
        <v>3460</v>
      </c>
      <c r="F9" s="1">
        <f>+Semana1!E120</f>
        <v>3621</v>
      </c>
      <c r="G9" s="1">
        <f>+Semana1!E148</f>
        <v>5006</v>
      </c>
      <c r="H9" s="1">
        <f>+Semana1!E176</f>
        <v>5665</v>
      </c>
      <c r="J9" s="6" t="s">
        <v>47</v>
      </c>
      <c r="K9" s="1">
        <f>+Semana2!E8</f>
        <v>3220</v>
      </c>
      <c r="L9" s="1">
        <f>+Semana2!E36</f>
        <v>3152</v>
      </c>
      <c r="M9" s="1">
        <f>+Semana2!E64</f>
        <v>3146</v>
      </c>
      <c r="N9" s="1">
        <f>+Semana2!E92</f>
        <v>3044</v>
      </c>
      <c r="O9" s="1">
        <f>+Semana2!E120</f>
        <v>2835</v>
      </c>
      <c r="P9" s="1">
        <f>+Semana2!E148</f>
        <v>2799</v>
      </c>
      <c r="Q9" s="1">
        <f>+Semana2!E176</f>
        <v>2382</v>
      </c>
      <c r="S9" s="6" t="s">
        <v>47</v>
      </c>
      <c r="T9" s="4">
        <f t="shared" si="1"/>
        <v>-1.0752688172043001</v>
      </c>
      <c r="U9" s="4">
        <f t="shared" si="2"/>
        <v>-5.4589082183563287</v>
      </c>
      <c r="V9" s="4">
        <f t="shared" si="3"/>
        <v>-5.5822328931572684</v>
      </c>
      <c r="W9" s="4">
        <f t="shared" si="4"/>
        <v>-12.023121387283242</v>
      </c>
      <c r="X9" s="4">
        <f t="shared" si="5"/>
        <v>-21.706710853355425</v>
      </c>
      <c r="Y9" s="4">
        <f t="shared" si="6"/>
        <v>-44.087095485417493</v>
      </c>
      <c r="Z9" s="4">
        <f t="shared" si="7"/>
        <v>-57.952338923212707</v>
      </c>
    </row>
    <row r="10" spans="1:26">
      <c r="A10" s="6" t="s">
        <v>48</v>
      </c>
      <c r="B10" s="1">
        <f>+Semana1!E9</f>
        <v>2744</v>
      </c>
      <c r="C10" s="1">
        <f>+Semana1!E37</f>
        <v>2778</v>
      </c>
      <c r="D10" s="1">
        <f>+Semana1!E65</f>
        <v>2809</v>
      </c>
      <c r="E10" s="1">
        <f>+Semana1!E93</f>
        <v>2880</v>
      </c>
      <c r="F10" s="1">
        <f>+Semana1!E121</f>
        <v>3025</v>
      </c>
      <c r="G10" s="1">
        <f>+Semana1!E149</f>
        <v>4349</v>
      </c>
      <c r="H10" s="1">
        <f>+Semana1!E177</f>
        <v>4557</v>
      </c>
      <c r="J10" s="6" t="s">
        <v>48</v>
      </c>
      <c r="K10" s="1">
        <f>+Semana2!E9</f>
        <v>2701</v>
      </c>
      <c r="L10" s="1">
        <f>+Semana2!E37</f>
        <v>2624</v>
      </c>
      <c r="M10" s="1">
        <f>+Semana2!E65</f>
        <v>2710</v>
      </c>
      <c r="N10" s="1">
        <f>+Semana2!E93</f>
        <v>2627</v>
      </c>
      <c r="O10" s="1">
        <f>+Semana2!E121</f>
        <v>2421</v>
      </c>
      <c r="P10" s="1">
        <f>+Semana2!E149</f>
        <v>2337</v>
      </c>
      <c r="Q10" s="1">
        <f>+Semana2!E177</f>
        <v>2299</v>
      </c>
      <c r="S10" s="6" t="s">
        <v>48</v>
      </c>
      <c r="T10" s="4">
        <f t="shared" si="1"/>
        <v>-1.5670553935860032</v>
      </c>
      <c r="U10" s="4">
        <f t="shared" si="2"/>
        <v>-5.5435565154787643</v>
      </c>
      <c r="V10" s="4">
        <f t="shared" si="3"/>
        <v>-3.524385902456395</v>
      </c>
      <c r="W10" s="4">
        <f t="shared" si="4"/>
        <v>-8.7847222222222179</v>
      </c>
      <c r="X10" s="4">
        <f t="shared" si="5"/>
        <v>-19.966942148760335</v>
      </c>
      <c r="Y10" s="4">
        <f t="shared" si="6"/>
        <v>-46.263508852609789</v>
      </c>
      <c r="Z10" s="4">
        <f t="shared" si="7"/>
        <v>-49.550142637700247</v>
      </c>
    </row>
    <row r="11" spans="1:26">
      <c r="A11" s="6" t="s">
        <v>49</v>
      </c>
      <c r="B11" s="1">
        <f>+Semana1!E10</f>
        <v>2523</v>
      </c>
      <c r="C11" s="1">
        <f>+Semana1!E38</f>
        <v>2419</v>
      </c>
      <c r="D11" s="1">
        <f>+Semana1!E66</f>
        <v>2575</v>
      </c>
      <c r="E11" s="1">
        <f>+Semana1!E94</f>
        <v>2508</v>
      </c>
      <c r="F11" s="1">
        <f>+Semana1!E122</f>
        <v>2707</v>
      </c>
      <c r="G11" s="1">
        <f>+Semana1!E150</f>
        <v>3480</v>
      </c>
      <c r="H11" s="1">
        <f>+Semana1!E178</f>
        <v>3869</v>
      </c>
      <c r="J11" s="6" t="s">
        <v>49</v>
      </c>
      <c r="K11" s="1">
        <f>+Semana2!E10</f>
        <v>2445</v>
      </c>
      <c r="L11" s="1">
        <f>+Semana2!E38</f>
        <v>2431</v>
      </c>
      <c r="M11" s="1">
        <f>+Semana2!E66</f>
        <v>2464</v>
      </c>
      <c r="N11" s="1">
        <f>+Semana2!E94</f>
        <v>2434</v>
      </c>
      <c r="O11" s="1">
        <f>+Semana2!E122</f>
        <v>2177</v>
      </c>
      <c r="P11" s="1">
        <f>+Semana2!E150</f>
        <v>2120</v>
      </c>
      <c r="Q11" s="1">
        <f>+Semana2!E178</f>
        <v>2277</v>
      </c>
      <c r="S11" s="6" t="s">
        <v>49</v>
      </c>
      <c r="T11" s="4">
        <f t="shared" si="1"/>
        <v>-3.0915576694411362</v>
      </c>
      <c r="U11" s="4">
        <f t="shared" si="2"/>
        <v>0.49607275733773992</v>
      </c>
      <c r="V11" s="4">
        <f t="shared" si="3"/>
        <v>-4.3106796116504809</v>
      </c>
      <c r="W11" s="4">
        <f t="shared" si="4"/>
        <v>-2.9505582137161035</v>
      </c>
      <c r="X11" s="4">
        <f t="shared" si="5"/>
        <v>-19.57886959734023</v>
      </c>
      <c r="Y11" s="4">
        <f t="shared" si="6"/>
        <v>-39.080459770114942</v>
      </c>
      <c r="Z11" s="4">
        <f t="shared" si="7"/>
        <v>-41.147583354872062</v>
      </c>
    </row>
    <row r="12" spans="1:26">
      <c r="A12" s="6" t="s">
        <v>50</v>
      </c>
      <c r="B12" s="1">
        <f>+Semana1!E11</f>
        <v>2564</v>
      </c>
      <c r="C12" s="1">
        <f>+Semana1!E39</f>
        <v>2441</v>
      </c>
      <c r="D12" s="1">
        <f>+Semana1!E67</f>
        <v>2432</v>
      </c>
      <c r="E12" s="1">
        <f>+Semana1!E95</f>
        <v>2479</v>
      </c>
      <c r="F12" s="1">
        <f>+Semana1!E123</f>
        <v>2496</v>
      </c>
      <c r="G12" s="1">
        <f>+Semana1!E151</f>
        <v>3248</v>
      </c>
      <c r="H12" s="1">
        <f>+Semana1!E179</f>
        <v>3434</v>
      </c>
      <c r="J12" s="6" t="s">
        <v>50</v>
      </c>
      <c r="K12" s="1">
        <f>+Semana2!E11</f>
        <v>2401</v>
      </c>
      <c r="L12" s="1">
        <f>+Semana2!E39</f>
        <v>2336</v>
      </c>
      <c r="M12" s="1">
        <f>+Semana2!E67</f>
        <v>2459</v>
      </c>
      <c r="N12" s="1">
        <f>+Semana2!E95</f>
        <v>2266</v>
      </c>
      <c r="O12" s="1">
        <f>+Semana2!E123</f>
        <v>1969</v>
      </c>
      <c r="P12" s="1">
        <f>+Semana2!E151</f>
        <v>2005</v>
      </c>
      <c r="Q12" s="1">
        <f>+Semana2!E179</f>
        <v>2059</v>
      </c>
      <c r="S12" s="6" t="s">
        <v>50</v>
      </c>
      <c r="T12" s="4">
        <f t="shared" si="1"/>
        <v>-6.3572542901716105</v>
      </c>
      <c r="U12" s="4">
        <f t="shared" si="2"/>
        <v>-4.3015157722244961</v>
      </c>
      <c r="V12" s="4">
        <f t="shared" si="3"/>
        <v>1.110197368421062</v>
      </c>
      <c r="W12" s="4">
        <f t="shared" si="4"/>
        <v>-8.5921742638160552</v>
      </c>
      <c r="X12" s="4">
        <f t="shared" si="5"/>
        <v>-21.113782051282048</v>
      </c>
      <c r="Y12" s="4">
        <f t="shared" si="6"/>
        <v>-38.269704433497544</v>
      </c>
      <c r="Z12" s="4">
        <f t="shared" si="7"/>
        <v>-40.04076878276063</v>
      </c>
    </row>
    <row r="13" spans="1:26">
      <c r="A13" s="6" t="s">
        <v>51</v>
      </c>
      <c r="B13" s="1">
        <f>+Semana1!E12</f>
        <v>3150</v>
      </c>
      <c r="C13" s="1">
        <f>+Semana1!E40</f>
        <v>2899</v>
      </c>
      <c r="D13" s="1">
        <f>+Semana1!E68</f>
        <v>3011</v>
      </c>
      <c r="E13" s="1">
        <f>+Semana1!E96</f>
        <v>2985</v>
      </c>
      <c r="F13" s="1">
        <f>+Semana1!E124</f>
        <v>3075</v>
      </c>
      <c r="G13" s="1">
        <f>+Semana1!E152</f>
        <v>3122</v>
      </c>
      <c r="H13" s="1">
        <f>+Semana1!E180</f>
        <v>3246</v>
      </c>
      <c r="J13" s="6" t="s">
        <v>51</v>
      </c>
      <c r="K13" s="1">
        <f>+Semana2!E12</f>
        <v>2944</v>
      </c>
      <c r="L13" s="1">
        <f>+Semana2!E40</f>
        <v>2889</v>
      </c>
      <c r="M13" s="1">
        <f>+Semana2!E68</f>
        <v>2783</v>
      </c>
      <c r="N13" s="1">
        <f>+Semana2!E96</f>
        <v>2589</v>
      </c>
      <c r="O13" s="1">
        <f>+Semana2!E124</f>
        <v>2272</v>
      </c>
      <c r="P13" s="1">
        <f>+Semana2!E152</f>
        <v>2004</v>
      </c>
      <c r="Q13" s="1">
        <f>+Semana2!E180</f>
        <v>1953</v>
      </c>
      <c r="S13" s="6" t="s">
        <v>51</v>
      </c>
      <c r="T13" s="4">
        <f t="shared" si="1"/>
        <v>-6.5396825396825342</v>
      </c>
      <c r="U13" s="4">
        <f t="shared" si="2"/>
        <v>-0.34494653328733804</v>
      </c>
      <c r="V13" s="4">
        <f t="shared" si="3"/>
        <v>-7.5722351378279651</v>
      </c>
      <c r="W13" s="4">
        <f t="shared" si="4"/>
        <v>-13.266331658291453</v>
      </c>
      <c r="X13" s="4">
        <f t="shared" si="5"/>
        <v>-26.113821138211378</v>
      </c>
      <c r="Y13" s="4">
        <f t="shared" si="6"/>
        <v>-35.810377962844328</v>
      </c>
      <c r="Z13" s="4">
        <f t="shared" si="7"/>
        <v>-39.833641404805917</v>
      </c>
    </row>
    <row r="14" spans="1:26">
      <c r="A14" s="6" t="s">
        <v>52</v>
      </c>
      <c r="B14" s="1">
        <f>+Semana1!E13</f>
        <v>6623</v>
      </c>
      <c r="C14" s="1">
        <f>+Semana1!E41</f>
        <v>6322</v>
      </c>
      <c r="D14" s="1">
        <f>+Semana1!E69</f>
        <v>6395</v>
      </c>
      <c r="E14" s="1">
        <f>+Semana1!E97</f>
        <v>6299</v>
      </c>
      <c r="F14" s="1">
        <f>+Semana1!E125</f>
        <v>5984</v>
      </c>
      <c r="G14" s="1">
        <f>+Semana1!E153</f>
        <v>3692</v>
      </c>
      <c r="H14" s="1">
        <f>+Semana1!E181</f>
        <v>3246</v>
      </c>
      <c r="J14" s="6" t="s">
        <v>52</v>
      </c>
      <c r="K14" s="1">
        <f>+Semana2!E13</f>
        <v>5441</v>
      </c>
      <c r="L14" s="1">
        <f>+Semana2!E41</f>
        <v>5048</v>
      </c>
      <c r="M14" s="1">
        <f>+Semana2!E69</f>
        <v>4846</v>
      </c>
      <c r="N14" s="1">
        <f>+Semana2!E97</f>
        <v>4481</v>
      </c>
      <c r="O14" s="1">
        <f>+Semana2!E125</f>
        <v>3905</v>
      </c>
      <c r="P14" s="1">
        <f>+Semana2!E153</f>
        <v>2613</v>
      </c>
      <c r="Q14" s="1">
        <f>+Semana2!E181</f>
        <v>2269</v>
      </c>
      <c r="S14" s="6" t="s">
        <v>52</v>
      </c>
      <c r="T14" s="4">
        <f t="shared" si="1"/>
        <v>-17.846897176506115</v>
      </c>
      <c r="U14" s="4">
        <f t="shared" si="2"/>
        <v>-20.151850680164507</v>
      </c>
      <c r="V14" s="4">
        <f t="shared" si="3"/>
        <v>-24.222048475371384</v>
      </c>
      <c r="W14" s="4">
        <f t="shared" si="4"/>
        <v>-28.861724083187813</v>
      </c>
      <c r="X14" s="4">
        <f t="shared" si="5"/>
        <v>-34.742647058823529</v>
      </c>
      <c r="Y14" s="4">
        <f t="shared" si="6"/>
        <v>-29.225352112676063</v>
      </c>
      <c r="Z14" s="4">
        <f t="shared" si="7"/>
        <v>-30.098582871226121</v>
      </c>
    </row>
    <row r="15" spans="1:26">
      <c r="A15" s="6" t="s">
        <v>53</v>
      </c>
      <c r="B15" s="1">
        <f>+Semana1!E14</f>
        <v>23439</v>
      </c>
      <c r="C15" s="1">
        <f>+Semana1!E42</f>
        <v>23732</v>
      </c>
      <c r="D15" s="1">
        <f>+Semana1!E70</f>
        <v>23422</v>
      </c>
      <c r="E15" s="1">
        <f>+Semana1!E98</f>
        <v>23659</v>
      </c>
      <c r="F15" s="1">
        <f>+Semana1!E126</f>
        <v>22175</v>
      </c>
      <c r="G15" s="1">
        <f>+Semana1!E154</f>
        <v>5199</v>
      </c>
      <c r="H15" s="1">
        <f>+Semana1!E182</f>
        <v>3632</v>
      </c>
      <c r="J15" s="6" t="s">
        <v>53</v>
      </c>
      <c r="K15" s="1">
        <f>+Semana2!E14</f>
        <v>11838</v>
      </c>
      <c r="L15" s="1">
        <f>+Semana2!E42</f>
        <v>10254</v>
      </c>
      <c r="M15" s="1">
        <f>+Semana2!E70</f>
        <v>9259</v>
      </c>
      <c r="N15" s="1">
        <f>+Semana2!E98</f>
        <v>8113</v>
      </c>
      <c r="O15" s="1">
        <f>+Semana2!E126</f>
        <v>7084</v>
      </c>
      <c r="P15" s="1">
        <f>+Semana2!E154</f>
        <v>3600</v>
      </c>
      <c r="Q15" s="1">
        <f>+Semana2!E182</f>
        <v>2849</v>
      </c>
      <c r="S15" s="6" t="s">
        <v>53</v>
      </c>
      <c r="T15" s="4">
        <f t="shared" si="1"/>
        <v>-49.494432356329199</v>
      </c>
      <c r="U15" s="4">
        <f t="shared" si="2"/>
        <v>-56.792516433507501</v>
      </c>
      <c r="V15" s="4">
        <f t="shared" si="3"/>
        <v>-60.468790026470828</v>
      </c>
      <c r="W15" s="4">
        <f t="shared" si="4"/>
        <v>-65.708609831353826</v>
      </c>
      <c r="X15" s="4">
        <f t="shared" si="5"/>
        <v>-68.054114994363019</v>
      </c>
      <c r="Y15" s="4">
        <f t="shared" si="6"/>
        <v>-30.755914598961343</v>
      </c>
      <c r="Z15" s="4">
        <f t="shared" si="7"/>
        <v>-21.558370044052865</v>
      </c>
    </row>
    <row r="16" spans="1:26">
      <c r="A16" s="6" t="s">
        <v>54</v>
      </c>
      <c r="B16" s="1">
        <f>+Semana1!E15</f>
        <v>25723</v>
      </c>
      <c r="C16" s="1">
        <f>+Semana1!E43</f>
        <v>25907</v>
      </c>
      <c r="D16" s="1">
        <f>+Semana1!E71</f>
        <v>25821</v>
      </c>
      <c r="E16" s="1">
        <f>+Semana1!E99</f>
        <v>25277</v>
      </c>
      <c r="F16" s="1">
        <f>+Semana1!E127</f>
        <v>24005</v>
      </c>
      <c r="G16" s="1">
        <f>+Semana1!E155</f>
        <v>7626</v>
      </c>
      <c r="H16" s="1">
        <f>+Semana1!E183</f>
        <v>4710</v>
      </c>
      <c r="J16" s="6" t="s">
        <v>54</v>
      </c>
      <c r="K16" s="1">
        <f>+Semana2!E15</f>
        <v>8988</v>
      </c>
      <c r="L16" s="1">
        <f>+Semana2!E43</f>
        <v>12744</v>
      </c>
      <c r="M16" s="1">
        <f>+Semana2!E71</f>
        <v>11481</v>
      </c>
      <c r="N16" s="1">
        <f>+Semana2!E99</f>
        <v>10327</v>
      </c>
      <c r="O16" s="1">
        <f>+Semana2!E127</f>
        <v>8779</v>
      </c>
      <c r="P16" s="1">
        <f>+Semana2!E155</f>
        <v>4505</v>
      </c>
      <c r="Q16" s="1">
        <f>+Semana2!E183</f>
        <v>3532</v>
      </c>
      <c r="S16" s="6" t="s">
        <v>54</v>
      </c>
      <c r="T16" s="4">
        <f t="shared" si="1"/>
        <v>-65.058507950083595</v>
      </c>
      <c r="U16" s="4">
        <f t="shared" si="2"/>
        <v>-50.808661751650128</v>
      </c>
      <c r="V16" s="4">
        <f t="shared" si="3"/>
        <v>-55.536191472057631</v>
      </c>
      <c r="W16" s="4">
        <f t="shared" si="4"/>
        <v>-59.144676979071889</v>
      </c>
      <c r="X16" s="4">
        <f t="shared" si="5"/>
        <v>-63.4284524057488</v>
      </c>
      <c r="Y16" s="4">
        <f t="shared" si="6"/>
        <v>-40.925780225544194</v>
      </c>
      <c r="Z16" s="4">
        <f t="shared" si="7"/>
        <v>-25.010615711252647</v>
      </c>
    </row>
    <row r="17" spans="1:26">
      <c r="A17" s="6" t="s">
        <v>55</v>
      </c>
      <c r="B17" s="1">
        <f>+Semana1!E16</f>
        <v>20291</v>
      </c>
      <c r="C17" s="1">
        <f>+Semana1!E44</f>
        <v>20305</v>
      </c>
      <c r="D17" s="1">
        <f>+Semana1!E72</f>
        <v>19680</v>
      </c>
      <c r="E17" s="1">
        <f>+Semana1!E100</f>
        <v>20246</v>
      </c>
      <c r="F17" s="1">
        <f>+Semana1!E128</f>
        <v>19474</v>
      </c>
      <c r="G17" s="1">
        <f>+Semana1!E156</f>
        <v>10285</v>
      </c>
      <c r="H17" s="1">
        <f>+Semana1!E184</f>
        <v>6035</v>
      </c>
      <c r="J17" s="6" t="s">
        <v>55</v>
      </c>
      <c r="K17" s="1">
        <f>+Semana2!E16</f>
        <v>13617</v>
      </c>
      <c r="L17" s="1">
        <f>+Semana2!E44</f>
        <v>13551</v>
      </c>
      <c r="M17" s="1">
        <f>+Semana2!E72</f>
        <v>12314</v>
      </c>
      <c r="N17" s="1">
        <f>+Semana2!E100</f>
        <v>11530</v>
      </c>
      <c r="O17" s="1">
        <f>+Semana2!E128</f>
        <v>9502</v>
      </c>
      <c r="P17" s="1">
        <f>+Semana2!E156</f>
        <v>5567</v>
      </c>
      <c r="Q17" s="1">
        <f>+Semana2!E184</f>
        <v>4217</v>
      </c>
      <c r="S17" s="6" t="s">
        <v>55</v>
      </c>
      <c r="T17" s="4">
        <f t="shared" si="1"/>
        <v>-32.89142969789561</v>
      </c>
      <c r="U17" s="4">
        <f t="shared" si="2"/>
        <v>-33.262743166707708</v>
      </c>
      <c r="V17" s="4">
        <f t="shared" si="3"/>
        <v>-37.428861788617887</v>
      </c>
      <c r="W17" s="4">
        <f t="shared" si="4"/>
        <v>-43.050479106984099</v>
      </c>
      <c r="X17" s="4">
        <f t="shared" si="5"/>
        <v>-51.206737188045601</v>
      </c>
      <c r="Y17" s="4">
        <f t="shared" si="6"/>
        <v>-45.872630043753034</v>
      </c>
      <c r="Z17" s="4">
        <f t="shared" si="7"/>
        <v>-30.124275062137528</v>
      </c>
    </row>
    <row r="18" spans="1:26">
      <c r="A18" s="6" t="s">
        <v>56</v>
      </c>
      <c r="B18" s="1">
        <f>+Semana1!E17</f>
        <v>19507</v>
      </c>
      <c r="C18" s="1">
        <f>+Semana1!E45</f>
        <v>20446</v>
      </c>
      <c r="D18" s="1">
        <f>+Semana1!E73</f>
        <v>19623</v>
      </c>
      <c r="E18" s="1">
        <f>+Semana1!E101</f>
        <v>19925</v>
      </c>
      <c r="F18" s="1">
        <f>+Semana1!E129</f>
        <v>19615</v>
      </c>
      <c r="G18" s="1">
        <f>+Semana1!E157</f>
        <v>12910</v>
      </c>
      <c r="H18" s="1">
        <f>+Semana1!E185</f>
        <v>8107</v>
      </c>
      <c r="J18" s="6" t="s">
        <v>56</v>
      </c>
      <c r="K18" s="1">
        <f>+Semana2!E17</f>
        <v>16180</v>
      </c>
      <c r="L18" s="1">
        <f>+Semana2!E45</f>
        <v>14499</v>
      </c>
      <c r="M18" s="1">
        <f>+Semana2!E73</f>
        <v>12680</v>
      </c>
      <c r="N18" s="1">
        <f>+Semana2!E101</f>
        <v>12875</v>
      </c>
      <c r="O18" s="1">
        <f>+Semana2!E129</f>
        <v>10631</v>
      </c>
      <c r="P18" s="1">
        <f>+Semana2!E157</f>
        <v>6658</v>
      </c>
      <c r="Q18" s="1">
        <f>+Semana2!E185</f>
        <v>5204</v>
      </c>
      <c r="S18" s="6" t="s">
        <v>56</v>
      </c>
      <c r="T18" s="4">
        <f t="shared" si="1"/>
        <v>-17.055416004511205</v>
      </c>
      <c r="U18" s="4">
        <f t="shared" si="2"/>
        <v>-29.08637386285826</v>
      </c>
      <c r="V18" s="4">
        <f t="shared" si="3"/>
        <v>-35.381949752841059</v>
      </c>
      <c r="W18" s="4">
        <f t="shared" si="4"/>
        <v>-35.38268506900878</v>
      </c>
      <c r="X18" s="4">
        <f t="shared" si="5"/>
        <v>-45.801682385929134</v>
      </c>
      <c r="Y18" s="4">
        <f t="shared" si="6"/>
        <v>-48.42757552285051</v>
      </c>
      <c r="Z18" s="4">
        <f t="shared" si="7"/>
        <v>-35.808560503268779</v>
      </c>
    </row>
    <row r="19" spans="1:26">
      <c r="A19" s="6" t="s">
        <v>57</v>
      </c>
      <c r="B19" s="1">
        <f>+Semana1!E18</f>
        <v>21195</v>
      </c>
      <c r="C19" s="1">
        <f>+Semana1!E46</f>
        <v>21395</v>
      </c>
      <c r="D19" s="1">
        <f>+Semana1!E74</f>
        <v>21172</v>
      </c>
      <c r="E19" s="1">
        <f>+Semana1!E102</f>
        <v>21095</v>
      </c>
      <c r="F19" s="1">
        <f>+Semana1!E130</f>
        <v>20943</v>
      </c>
      <c r="G19" s="1">
        <f>+Semana1!E158</f>
        <v>15398</v>
      </c>
      <c r="H19" s="1">
        <f>+Semana1!E186</f>
        <v>10470</v>
      </c>
      <c r="J19" s="6" t="s">
        <v>57</v>
      </c>
      <c r="K19" s="1">
        <f>+Semana2!E18</f>
        <v>17572</v>
      </c>
      <c r="L19" s="1">
        <f>+Semana2!E46</f>
        <v>15703</v>
      </c>
      <c r="M19" s="1">
        <f>+Semana2!E74</f>
        <v>13806</v>
      </c>
      <c r="N19" s="1">
        <f>+Semana2!E102</f>
        <v>14257</v>
      </c>
      <c r="O19" s="1">
        <f>+Semana2!E130</f>
        <v>12026</v>
      </c>
      <c r="P19" s="1">
        <f>+Semana2!E158</f>
        <v>8021</v>
      </c>
      <c r="Q19" s="1">
        <f>+Semana2!E186</f>
        <v>6286</v>
      </c>
      <c r="S19" s="6" t="s">
        <v>57</v>
      </c>
      <c r="T19" s="4">
        <f t="shared" si="1"/>
        <v>-17.093654163717854</v>
      </c>
      <c r="U19" s="4">
        <f t="shared" si="2"/>
        <v>-26.604346810002333</v>
      </c>
      <c r="V19" s="4">
        <f t="shared" si="3"/>
        <v>-34.791233704893251</v>
      </c>
      <c r="W19" s="4">
        <f t="shared" si="4"/>
        <v>-32.415264280635228</v>
      </c>
      <c r="X19" s="4">
        <f t="shared" si="5"/>
        <v>-42.577472186410738</v>
      </c>
      <c r="Y19" s="4">
        <f t="shared" si="6"/>
        <v>-47.908819327185348</v>
      </c>
      <c r="Z19" s="4">
        <f t="shared" si="7"/>
        <v>-39.961795606494746</v>
      </c>
    </row>
    <row r="20" spans="1:26">
      <c r="A20" s="6" t="s">
        <v>58</v>
      </c>
      <c r="B20" s="1">
        <f>+Semana1!E19</f>
        <v>22873</v>
      </c>
      <c r="C20" s="1">
        <f>+Semana1!E47</f>
        <v>23268</v>
      </c>
      <c r="D20" s="1">
        <f>+Semana1!E75</f>
        <v>22766</v>
      </c>
      <c r="E20" s="1">
        <f>+Semana1!E103</f>
        <v>22857</v>
      </c>
      <c r="F20" s="1">
        <f>+Semana1!E131</f>
        <v>23137</v>
      </c>
      <c r="G20" s="1">
        <f>+Semana1!E159</f>
        <v>17526</v>
      </c>
      <c r="H20" s="1">
        <f>+Semana1!E187</f>
        <v>12097</v>
      </c>
      <c r="J20" s="6" t="s">
        <v>58</v>
      </c>
      <c r="K20" s="1">
        <f>+Semana2!E19</f>
        <v>18312</v>
      </c>
      <c r="L20" s="1">
        <f>+Semana2!E47</f>
        <v>16614</v>
      </c>
      <c r="M20" s="1">
        <f>+Semana2!E75</f>
        <v>14770</v>
      </c>
      <c r="N20" s="1">
        <f>+Semana2!E103</f>
        <v>14925</v>
      </c>
      <c r="O20" s="1">
        <f>+Semana2!E131</f>
        <v>12525</v>
      </c>
      <c r="P20" s="1">
        <f>+Semana2!E159</f>
        <v>8770</v>
      </c>
      <c r="Q20" s="1">
        <f>+Semana2!E187</f>
        <v>7334</v>
      </c>
      <c r="S20" s="6" t="s">
        <v>58</v>
      </c>
      <c r="T20" s="4">
        <f t="shared" si="1"/>
        <v>-19.940541249508158</v>
      </c>
      <c r="U20" s="4">
        <f t="shared" si="2"/>
        <v>-28.597215059308922</v>
      </c>
      <c r="V20" s="4">
        <f t="shared" si="3"/>
        <v>-35.122551172801543</v>
      </c>
      <c r="W20" s="4">
        <f t="shared" si="4"/>
        <v>-34.702716891980579</v>
      </c>
      <c r="X20" s="4">
        <f t="shared" si="5"/>
        <v>-45.865929031421537</v>
      </c>
      <c r="Y20" s="4">
        <f t="shared" si="6"/>
        <v>-49.960059340408534</v>
      </c>
      <c r="Z20" s="4">
        <f t="shared" si="7"/>
        <v>-39.37339836323055</v>
      </c>
    </row>
    <row r="21" spans="1:26">
      <c r="A21" s="6" t="s">
        <v>59</v>
      </c>
      <c r="B21" s="1">
        <f>+Semana1!E20</f>
        <v>24874</v>
      </c>
      <c r="C21" s="1">
        <f>+Semana1!E48</f>
        <v>24823</v>
      </c>
      <c r="D21" s="1">
        <f>+Semana1!E76</f>
        <v>24363</v>
      </c>
      <c r="E21" s="1">
        <f>+Semana1!E104</f>
        <v>24466</v>
      </c>
      <c r="F21" s="1">
        <f>+Semana1!E132</f>
        <v>27065</v>
      </c>
      <c r="G21" s="1">
        <f>+Semana1!E160</f>
        <v>18095</v>
      </c>
      <c r="H21" s="1">
        <f>+Semana1!E188</f>
        <v>13092</v>
      </c>
      <c r="J21" s="6" t="s">
        <v>59</v>
      </c>
      <c r="K21" s="1">
        <f>+Semana2!E20</f>
        <v>18132</v>
      </c>
      <c r="L21" s="1">
        <f>+Semana2!E48</f>
        <v>15998</v>
      </c>
      <c r="M21" s="1">
        <f>+Semana2!E76</f>
        <v>14778</v>
      </c>
      <c r="N21" s="1">
        <f>+Semana2!E104</f>
        <v>14218</v>
      </c>
      <c r="O21" s="1">
        <f>+Semana2!E132</f>
        <v>11603</v>
      </c>
      <c r="P21" s="1">
        <f>+Semana2!E160</f>
        <v>8327</v>
      </c>
      <c r="Q21" s="1">
        <f>+Semana2!E188</f>
        <v>7386</v>
      </c>
      <c r="S21" s="6" t="s">
        <v>59</v>
      </c>
      <c r="T21" s="4">
        <f t="shared" si="1"/>
        <v>-27.104607220390765</v>
      </c>
      <c r="U21" s="4">
        <f t="shared" si="2"/>
        <v>-35.551706079039604</v>
      </c>
      <c r="V21" s="4">
        <f t="shared" si="3"/>
        <v>-39.342445511636505</v>
      </c>
      <c r="W21" s="4">
        <f t="shared" si="4"/>
        <v>-41.886699910079294</v>
      </c>
      <c r="X21" s="4">
        <f t="shared" si="5"/>
        <v>-57.129133567337888</v>
      </c>
      <c r="Y21" s="4">
        <f t="shared" si="6"/>
        <v>-53.981762917933132</v>
      </c>
      <c r="Z21" s="4">
        <f t="shared" si="7"/>
        <v>-43.583868010999083</v>
      </c>
    </row>
    <row r="22" spans="1:26">
      <c r="A22" s="6" t="s">
        <v>60</v>
      </c>
      <c r="B22" s="1">
        <f>+Semana1!E21</f>
        <v>20797</v>
      </c>
      <c r="C22" s="1">
        <f>+Semana1!E49</f>
        <v>21664</v>
      </c>
      <c r="D22" s="1">
        <f>+Semana1!E77</f>
        <v>21005</v>
      </c>
      <c r="E22" s="1">
        <f>+Semana1!E105</f>
        <v>21356</v>
      </c>
      <c r="F22" s="1">
        <f>+Semana1!E133</f>
        <v>21579</v>
      </c>
      <c r="G22" s="1">
        <f>+Semana1!E161</f>
        <v>15778</v>
      </c>
      <c r="H22" s="1">
        <f>+Semana1!E189</f>
        <v>11748</v>
      </c>
      <c r="J22" s="6" t="s">
        <v>60</v>
      </c>
      <c r="K22" s="1">
        <f>+Semana2!E21</f>
        <v>16005</v>
      </c>
      <c r="L22" s="1">
        <f>+Semana2!E49</f>
        <v>14158</v>
      </c>
      <c r="M22" s="1">
        <f>+Semana2!E77</f>
        <v>14181</v>
      </c>
      <c r="N22" s="1">
        <f>+Semana2!E105</f>
        <v>12599</v>
      </c>
      <c r="O22" s="1">
        <f>+Semana2!E133</f>
        <v>10612</v>
      </c>
      <c r="P22" s="1">
        <f>+Semana2!E161</f>
        <v>7820</v>
      </c>
      <c r="Q22" s="1">
        <f>+Semana2!E189</f>
        <v>7051</v>
      </c>
      <c r="S22" s="6" t="s">
        <v>60</v>
      </c>
      <c r="T22" s="4">
        <f t="shared" si="1"/>
        <v>-23.041784872818194</v>
      </c>
      <c r="U22" s="4">
        <f t="shared" si="2"/>
        <v>-34.647341211225999</v>
      </c>
      <c r="V22" s="4">
        <f t="shared" si="3"/>
        <v>-32.48750297548203</v>
      </c>
      <c r="W22" s="4">
        <f t="shared" si="4"/>
        <v>-41.004869825810076</v>
      </c>
      <c r="X22" s="4">
        <f t="shared" si="5"/>
        <v>-50.822558969368373</v>
      </c>
      <c r="Y22" s="4">
        <f t="shared" si="6"/>
        <v>-50.43731778425655</v>
      </c>
      <c r="Z22" s="4">
        <f t="shared" si="7"/>
        <v>-39.981273408239701</v>
      </c>
    </row>
    <row r="23" spans="1:26">
      <c r="A23" s="6" t="s">
        <v>61</v>
      </c>
      <c r="B23" s="1">
        <f>+Semana1!E22</f>
        <v>21519</v>
      </c>
      <c r="C23" s="1">
        <f>+Semana1!E50</f>
        <v>22661</v>
      </c>
      <c r="D23" s="1">
        <f>+Semana1!E78</f>
        <v>21808</v>
      </c>
      <c r="E23" s="1">
        <f>+Semana1!E106</f>
        <v>22082</v>
      </c>
      <c r="F23" s="1">
        <f>+Semana1!E134</f>
        <v>20543</v>
      </c>
      <c r="G23" s="1">
        <f>+Semana1!E162</f>
        <v>13735</v>
      </c>
      <c r="H23" s="1">
        <f>+Semana1!E190</f>
        <v>10471</v>
      </c>
      <c r="J23" s="6" t="s">
        <v>61</v>
      </c>
      <c r="K23" s="1">
        <f>+Semana2!E22</f>
        <v>15468</v>
      </c>
      <c r="L23" s="1">
        <f>+Semana2!E50</f>
        <v>13561</v>
      </c>
      <c r="M23" s="1">
        <f>+Semana2!E78</f>
        <v>13631</v>
      </c>
      <c r="N23" s="1">
        <f>+Semana2!E106</f>
        <v>11928</v>
      </c>
      <c r="O23" s="1">
        <f>+Semana2!E134</f>
        <v>10399</v>
      </c>
      <c r="P23" s="1">
        <f>+Semana2!E162</f>
        <v>6958</v>
      </c>
      <c r="Q23" s="1">
        <f>+Semana2!E190</f>
        <v>6346</v>
      </c>
      <c r="S23" s="6" t="s">
        <v>61</v>
      </c>
      <c r="T23" s="4">
        <f t="shared" si="1"/>
        <v>-28.119336400390349</v>
      </c>
      <c r="U23" s="4">
        <f t="shared" si="2"/>
        <v>-40.157098098053922</v>
      </c>
      <c r="V23" s="4">
        <f t="shared" si="3"/>
        <v>-37.495414526779157</v>
      </c>
      <c r="W23" s="4">
        <f t="shared" si="4"/>
        <v>-45.983153699846028</v>
      </c>
      <c r="X23" s="4">
        <f t="shared" si="5"/>
        <v>-49.379350630385041</v>
      </c>
      <c r="Y23" s="4">
        <f t="shared" si="6"/>
        <v>-49.34109938114306</v>
      </c>
      <c r="Z23" s="4">
        <f t="shared" si="7"/>
        <v>-39.394518193104766</v>
      </c>
    </row>
    <row r="24" spans="1:26">
      <c r="A24" s="6" t="s">
        <v>62</v>
      </c>
      <c r="B24" s="1">
        <f>+Semana1!E23</f>
        <v>21144</v>
      </c>
      <c r="C24" s="1">
        <f>+Semana1!E51</f>
        <v>22274</v>
      </c>
      <c r="D24" s="1">
        <f>+Semana1!E79</f>
        <v>21543</v>
      </c>
      <c r="E24" s="1">
        <f>+Semana1!E107</f>
        <v>21633</v>
      </c>
      <c r="F24" s="1">
        <f>+Semana1!E135</f>
        <v>20530</v>
      </c>
      <c r="G24" s="1">
        <f>+Semana1!E163</f>
        <v>13634</v>
      </c>
      <c r="H24" s="1">
        <f>+Semana1!E191</f>
        <v>10664</v>
      </c>
      <c r="J24" s="6" t="s">
        <v>62</v>
      </c>
      <c r="K24" s="1">
        <f>+Semana2!E23</f>
        <v>15629</v>
      </c>
      <c r="L24" s="1">
        <f>+Semana2!E51</f>
        <v>13814</v>
      </c>
      <c r="M24" s="1">
        <f>+Semana2!E79</f>
        <v>13581</v>
      </c>
      <c r="N24" s="1">
        <f>+Semana2!E107</f>
        <v>11948</v>
      </c>
      <c r="O24" s="1">
        <f>+Semana2!E135</f>
        <v>10467</v>
      </c>
      <c r="P24" s="1">
        <f>+Semana2!E163</f>
        <v>6655</v>
      </c>
      <c r="Q24" s="1">
        <f>+Semana2!E191</f>
        <v>6018</v>
      </c>
      <c r="S24" s="6" t="s">
        <v>62</v>
      </c>
      <c r="T24" s="4">
        <f t="shared" si="1"/>
        <v>-26.083049564888384</v>
      </c>
      <c r="U24" s="4">
        <f t="shared" si="2"/>
        <v>-37.981503097782166</v>
      </c>
      <c r="V24" s="4">
        <f t="shared" si="3"/>
        <v>-36.958640857819248</v>
      </c>
      <c r="W24" s="4">
        <f t="shared" si="4"/>
        <v>-44.76956501641012</v>
      </c>
      <c r="X24" s="4">
        <f t="shared" si="5"/>
        <v>-49.016074037993185</v>
      </c>
      <c r="Y24" s="4">
        <f t="shared" si="6"/>
        <v>-51.188205955698997</v>
      </c>
      <c r="Z24" s="4">
        <f t="shared" si="7"/>
        <v>-43.56714178544636</v>
      </c>
    </row>
    <row r="25" spans="1:26">
      <c r="A25" s="6" t="s">
        <v>63</v>
      </c>
      <c r="B25" s="1">
        <f>+Semana1!E24</f>
        <v>21761</v>
      </c>
      <c r="C25" s="1">
        <f>+Semana1!E52</f>
        <v>22505</v>
      </c>
      <c r="D25" s="1">
        <f>+Semana1!E80</f>
        <v>22225</v>
      </c>
      <c r="E25" s="1">
        <f>+Semana1!E108</f>
        <v>22862</v>
      </c>
      <c r="F25" s="1">
        <f>+Semana1!E136</f>
        <v>21205</v>
      </c>
      <c r="G25" s="1">
        <f>+Semana1!E164</f>
        <v>13819</v>
      </c>
      <c r="H25" s="1">
        <f>+Semana1!E192</f>
        <v>10836</v>
      </c>
      <c r="J25" s="6" t="s">
        <v>63</v>
      </c>
      <c r="K25" s="1">
        <f>+Semana2!E24</f>
        <v>17525</v>
      </c>
      <c r="L25" s="1">
        <f>+Semana2!E52</f>
        <v>15411</v>
      </c>
      <c r="M25" s="1">
        <f>+Semana2!E80</f>
        <v>14308</v>
      </c>
      <c r="N25" s="1">
        <f>+Semana2!E108</f>
        <v>12263</v>
      </c>
      <c r="O25" s="1">
        <f>+Semana2!E136</f>
        <v>10674</v>
      </c>
      <c r="P25" s="1">
        <f>+Semana2!E164</f>
        <v>6257</v>
      </c>
      <c r="Q25" s="1">
        <f>+Semana2!E192</f>
        <v>6159</v>
      </c>
      <c r="S25" s="6" t="s">
        <v>63</v>
      </c>
      <c r="T25" s="4">
        <f t="shared" si="1"/>
        <v>-19.466017186710172</v>
      </c>
      <c r="U25" s="4">
        <f t="shared" si="2"/>
        <v>-31.521884025772053</v>
      </c>
      <c r="V25" s="4">
        <f t="shared" si="3"/>
        <v>-35.622047244094489</v>
      </c>
      <c r="W25" s="4">
        <f t="shared" si="4"/>
        <v>-46.360773335666174</v>
      </c>
      <c r="X25" s="4">
        <f t="shared" si="5"/>
        <v>-49.662815373732606</v>
      </c>
      <c r="Y25" s="4">
        <f t="shared" si="6"/>
        <v>-54.721759895795643</v>
      </c>
      <c r="Z25" s="4">
        <f t="shared" si="7"/>
        <v>-43.161683277962346</v>
      </c>
    </row>
    <row r="26" spans="1:26">
      <c r="A26" s="6" t="s">
        <v>64</v>
      </c>
      <c r="B26" s="1">
        <f>+Semana1!E25</f>
        <v>23544</v>
      </c>
      <c r="C26" s="1">
        <f>+Semana1!E53</f>
        <v>24085</v>
      </c>
      <c r="D26" s="1">
        <f>+Semana1!E81</f>
        <v>23933</v>
      </c>
      <c r="E26" s="1">
        <f>+Semana1!E109</f>
        <v>24754</v>
      </c>
      <c r="F26" s="1">
        <f>+Semana1!E137</f>
        <v>21692</v>
      </c>
      <c r="G26" s="1">
        <f>+Semana1!E165</f>
        <v>14055</v>
      </c>
      <c r="H26" s="1">
        <f>+Semana1!E193</f>
        <v>11395</v>
      </c>
      <c r="J26" s="6" t="s">
        <v>64</v>
      </c>
      <c r="K26" s="1">
        <f>+Semana2!E25</f>
        <v>19041</v>
      </c>
      <c r="L26" s="1">
        <f>+Semana2!E53</f>
        <v>16950</v>
      </c>
      <c r="M26" s="1">
        <f>+Semana2!E81</f>
        <v>15068</v>
      </c>
      <c r="N26" s="1">
        <f>+Semana2!E109</f>
        <v>12980</v>
      </c>
      <c r="O26" s="1">
        <f>+Semana2!E137</f>
        <v>10636</v>
      </c>
      <c r="P26" s="1">
        <f>+Semana2!E165</f>
        <v>6242</v>
      </c>
      <c r="Q26" s="1">
        <f>+Semana2!E193</f>
        <v>6788</v>
      </c>
      <c r="S26" s="6" t="s">
        <v>64</v>
      </c>
      <c r="T26" s="4">
        <f t="shared" si="1"/>
        <v>-19.125891946992869</v>
      </c>
      <c r="U26" s="4">
        <f t="shared" si="2"/>
        <v>-29.624247456923392</v>
      </c>
      <c r="V26" s="4">
        <f t="shared" si="3"/>
        <v>-37.040905862198635</v>
      </c>
      <c r="W26" s="4">
        <f t="shared" si="4"/>
        <v>-47.56403005574856</v>
      </c>
      <c r="X26" s="4">
        <f t="shared" si="5"/>
        <v>-50.968098838281392</v>
      </c>
      <c r="Y26" s="4">
        <f t="shared" si="6"/>
        <v>-55.58875844895055</v>
      </c>
      <c r="Z26" s="4">
        <f t="shared" si="7"/>
        <v>-40.430013163668278</v>
      </c>
    </row>
    <row r="27" spans="1:26">
      <c r="A27" s="6" t="s">
        <v>65</v>
      </c>
      <c r="B27" s="1">
        <f>+Semana1!E26</f>
        <v>20607</v>
      </c>
      <c r="C27" s="1">
        <f>+Semana1!E54</f>
        <v>21394</v>
      </c>
      <c r="D27" s="1">
        <f>+Semana1!E82</f>
        <v>19793</v>
      </c>
      <c r="E27" s="1">
        <f>+Semana1!E110</f>
        <v>21695</v>
      </c>
      <c r="F27" s="1">
        <f>+Semana1!E138</f>
        <v>19404</v>
      </c>
      <c r="G27" s="1">
        <f>+Semana1!E166</f>
        <v>14173</v>
      </c>
      <c r="H27" s="1">
        <f>+Semana1!E194</f>
        <v>11516</v>
      </c>
      <c r="J27" s="6" t="s">
        <v>65</v>
      </c>
      <c r="K27" s="1">
        <f>+Semana2!E26</f>
        <v>16487</v>
      </c>
      <c r="L27" s="1">
        <f>+Semana2!E54</f>
        <v>14661</v>
      </c>
      <c r="M27" s="1">
        <f>+Semana2!E82</f>
        <v>12855</v>
      </c>
      <c r="N27" s="1">
        <f>+Semana2!E110</f>
        <v>11024</v>
      </c>
      <c r="O27" s="1">
        <f>+Semana2!E138</f>
        <v>9088</v>
      </c>
      <c r="P27" s="1">
        <f>+Semana2!E166</f>
        <v>6006</v>
      </c>
      <c r="Q27" s="1">
        <f>+Semana2!E194</f>
        <v>6597</v>
      </c>
      <c r="S27" s="6" t="s">
        <v>65</v>
      </c>
      <c r="T27" s="4">
        <f t="shared" si="1"/>
        <v>-19.993206192070655</v>
      </c>
      <c r="U27" s="4">
        <f t="shared" si="2"/>
        <v>-31.471440590819853</v>
      </c>
      <c r="V27" s="4">
        <f t="shared" si="3"/>
        <v>-35.052796443186985</v>
      </c>
      <c r="W27" s="4">
        <f t="shared" si="4"/>
        <v>-49.186448490435588</v>
      </c>
      <c r="X27" s="4">
        <f t="shared" si="5"/>
        <v>-53.164296021438886</v>
      </c>
      <c r="Y27" s="4">
        <f t="shared" si="6"/>
        <v>-57.623650603259712</v>
      </c>
      <c r="Z27" s="4">
        <f t="shared" si="7"/>
        <v>-42.714484195901356</v>
      </c>
    </row>
    <row r="28" spans="1:26">
      <c r="A28" s="6" t="s">
        <v>66</v>
      </c>
      <c r="B28" s="1">
        <f>+Semana1!E27</f>
        <v>15965</v>
      </c>
      <c r="C28" s="1">
        <f>+Semana1!E55</f>
        <v>15794</v>
      </c>
      <c r="D28" s="1">
        <f>+Semana1!E83</f>
        <v>15059</v>
      </c>
      <c r="E28" s="1">
        <f>+Semana1!E111</f>
        <v>17265</v>
      </c>
      <c r="F28" s="1">
        <f>+Semana1!E139</f>
        <v>16553</v>
      </c>
      <c r="G28" s="1">
        <f>+Semana1!E167</f>
        <v>14069</v>
      </c>
      <c r="H28" s="1">
        <f>+Semana1!E195</f>
        <v>11587</v>
      </c>
      <c r="J28" s="6" t="s">
        <v>66</v>
      </c>
      <c r="K28" s="1">
        <f>+Semana2!E27</f>
        <v>12085</v>
      </c>
      <c r="L28" s="1">
        <f>+Semana2!E55</f>
        <v>11047</v>
      </c>
      <c r="M28" s="1">
        <f>+Semana2!E83</f>
        <v>9912</v>
      </c>
      <c r="N28" s="1">
        <f>+Semana2!E111</f>
        <v>8825</v>
      </c>
      <c r="O28" s="1">
        <f>+Semana2!E139</f>
        <v>7345</v>
      </c>
      <c r="P28" s="1">
        <f>+Semana2!E167</f>
        <v>5713</v>
      </c>
      <c r="Q28" s="1">
        <f>+Semana2!E195</f>
        <v>6325</v>
      </c>
      <c r="S28" s="6" t="s">
        <v>66</v>
      </c>
      <c r="T28" s="4">
        <f t="shared" si="1"/>
        <v>-24.303163169433141</v>
      </c>
      <c r="U28" s="4">
        <f t="shared" si="2"/>
        <v>-30.05571736102317</v>
      </c>
      <c r="V28" s="4">
        <f t="shared" si="3"/>
        <v>-34.178896341058504</v>
      </c>
      <c r="W28" s="4">
        <f t="shared" si="4"/>
        <v>-48.885027512308135</v>
      </c>
      <c r="X28" s="4">
        <f t="shared" si="5"/>
        <v>-55.627378722890107</v>
      </c>
      <c r="Y28" s="4">
        <f t="shared" si="6"/>
        <v>-59.39299168384391</v>
      </c>
      <c r="Z28" s="4">
        <f t="shared" si="7"/>
        <v>-45.412962803141454</v>
      </c>
    </row>
    <row r="29" spans="1:26">
      <c r="A29" s="6" t="s">
        <v>67</v>
      </c>
      <c r="B29" s="1">
        <f>+Semana1!E28</f>
        <v>11330</v>
      </c>
      <c r="C29" s="1">
        <f>+Semana1!E56</f>
        <v>11828</v>
      </c>
      <c r="D29" s="1">
        <f>+Semana1!E84</f>
        <v>11312</v>
      </c>
      <c r="E29" s="1">
        <f>+Semana1!E112</f>
        <v>12469</v>
      </c>
      <c r="F29" s="1">
        <f>+Semana1!E140</f>
        <v>13552</v>
      </c>
      <c r="G29" s="1">
        <f>+Semana1!E168</f>
        <v>13156</v>
      </c>
      <c r="H29" s="1">
        <f>+Semana1!E196</f>
        <v>9949</v>
      </c>
      <c r="J29" s="6" t="s">
        <v>67</v>
      </c>
      <c r="K29" s="1">
        <f>+Semana2!E28</f>
        <v>8980</v>
      </c>
      <c r="L29" s="1">
        <f>+Semana2!E56</f>
        <v>8236</v>
      </c>
      <c r="M29" s="1">
        <f>+Semana2!E84</f>
        <v>7729</v>
      </c>
      <c r="N29" s="1">
        <f>+Semana2!E112</f>
        <v>6933</v>
      </c>
      <c r="O29" s="1">
        <f>+Semana2!E140</f>
        <v>6180</v>
      </c>
      <c r="P29" s="1">
        <f>+Semana2!E168</f>
        <v>5044</v>
      </c>
      <c r="Q29" s="1">
        <f>+Semana2!E196</f>
        <v>5167</v>
      </c>
      <c r="S29" s="6" t="s">
        <v>67</v>
      </c>
      <c r="T29" s="4">
        <f t="shared" si="1"/>
        <v>-20.741394527802292</v>
      </c>
      <c r="U29" s="4">
        <f t="shared" si="2"/>
        <v>-30.368616841393305</v>
      </c>
      <c r="V29" s="4">
        <f t="shared" si="3"/>
        <v>-31.674328147100429</v>
      </c>
      <c r="W29" s="4">
        <f t="shared" si="4"/>
        <v>-44.398107306119172</v>
      </c>
      <c r="X29" s="4">
        <f t="shared" si="5"/>
        <v>-54.397874852420316</v>
      </c>
      <c r="Y29" s="4">
        <f t="shared" si="6"/>
        <v>-61.660079051383399</v>
      </c>
      <c r="Z29" s="4">
        <f t="shared" si="7"/>
        <v>-48.065132174087843</v>
      </c>
    </row>
    <row r="30" spans="1:26">
      <c r="A30" s="6" t="s">
        <v>68</v>
      </c>
      <c r="B30" s="1">
        <f>+Semana1!E29</f>
        <v>7786</v>
      </c>
      <c r="C30" s="1">
        <f>+Semana1!E57</f>
        <v>8401</v>
      </c>
      <c r="D30" s="1">
        <f>+Semana1!E85</f>
        <v>8240</v>
      </c>
      <c r="E30" s="1">
        <f>+Semana1!E113</f>
        <v>8794</v>
      </c>
      <c r="F30" s="1">
        <f>+Semana1!E141</f>
        <v>10616</v>
      </c>
      <c r="G30" s="1">
        <f>+Semana1!E169</f>
        <v>10387</v>
      </c>
      <c r="H30" s="1">
        <f>+Semana1!E197</f>
        <v>7734</v>
      </c>
      <c r="J30" s="6" t="s">
        <v>68</v>
      </c>
      <c r="K30" s="1">
        <f>+Semana2!E29</f>
        <v>6645</v>
      </c>
      <c r="L30" s="1">
        <f>+Semana2!E57</f>
        <v>6308</v>
      </c>
      <c r="M30" s="1">
        <f>+Semana2!E85</f>
        <v>5971</v>
      </c>
      <c r="N30" s="1">
        <f>+Semana2!E113</f>
        <v>5492</v>
      </c>
      <c r="O30" s="1">
        <f>+Semana2!E141</f>
        <v>5007</v>
      </c>
      <c r="P30" s="1">
        <f>+Semana2!E169</f>
        <v>4184</v>
      </c>
      <c r="Q30" s="1">
        <f>+Semana2!E197</f>
        <v>3529</v>
      </c>
      <c r="S30" s="6" t="s">
        <v>68</v>
      </c>
      <c r="T30" s="4">
        <f t="shared" si="1"/>
        <v>-14.654508091446184</v>
      </c>
      <c r="U30" s="4">
        <f t="shared" si="2"/>
        <v>-24.913700749910728</v>
      </c>
      <c r="V30" s="4">
        <f t="shared" si="3"/>
        <v>-27.53640776699029</v>
      </c>
      <c r="W30" s="4">
        <f t="shared" si="4"/>
        <v>-37.548328405731176</v>
      </c>
      <c r="X30" s="4">
        <f t="shared" si="5"/>
        <v>-52.835342878673707</v>
      </c>
      <c r="Y30" s="4">
        <f t="shared" si="6"/>
        <v>-59.718879368441314</v>
      </c>
      <c r="Z30" s="4">
        <f t="shared" si="7"/>
        <v>-54.37031290406</v>
      </c>
    </row>
    <row r="31" spans="1:26">
      <c r="A31" s="6" t="s">
        <v>69</v>
      </c>
      <c r="B31" s="1">
        <f>+Semana1!E30</f>
        <v>5837</v>
      </c>
      <c r="C31" s="1">
        <f>+Semana1!E58</f>
        <v>5976</v>
      </c>
      <c r="D31" s="1">
        <f>+Semana1!E86</f>
        <v>5891</v>
      </c>
      <c r="E31" s="1">
        <f>+Semana1!E114</f>
        <v>6536</v>
      </c>
      <c r="F31" s="1">
        <f>+Semana1!E142</f>
        <v>8313</v>
      </c>
      <c r="G31" s="1">
        <f>+Semana1!E170</f>
        <v>8184</v>
      </c>
      <c r="H31" s="1">
        <f>+Semana1!E198</f>
        <v>5727</v>
      </c>
      <c r="J31" s="6" t="s">
        <v>69</v>
      </c>
      <c r="K31" s="1">
        <f>+Semana2!E30</f>
        <v>5073</v>
      </c>
      <c r="L31" s="1">
        <f>+Semana2!E58</f>
        <v>4871</v>
      </c>
      <c r="M31" s="1">
        <f>+Semana2!E86</f>
        <v>4835</v>
      </c>
      <c r="N31" s="1">
        <f>+Semana2!E114</f>
        <v>4321</v>
      </c>
      <c r="O31" s="1">
        <f>+Semana2!E142</f>
        <v>4408</v>
      </c>
      <c r="P31" s="1">
        <f>+Semana2!E170</f>
        <v>3629</v>
      </c>
      <c r="Q31" s="1">
        <f>+Semana2!E198</f>
        <v>3164</v>
      </c>
      <c r="S31" s="6" t="s">
        <v>69</v>
      </c>
      <c r="T31" s="4">
        <f t="shared" si="1"/>
        <v>-13.08891553880418</v>
      </c>
      <c r="U31" s="4">
        <f t="shared" si="2"/>
        <v>-18.490629183400266</v>
      </c>
      <c r="V31" s="4">
        <f t="shared" si="3"/>
        <v>-17.92564929553556</v>
      </c>
      <c r="W31" s="4">
        <f t="shared" si="4"/>
        <v>-33.889228886168908</v>
      </c>
      <c r="X31" s="4">
        <f t="shared" si="5"/>
        <v>-46.97461806808613</v>
      </c>
      <c r="Y31" s="4">
        <f t="shared" si="6"/>
        <v>-55.657380254154454</v>
      </c>
      <c r="Z31" s="4">
        <f t="shared" si="7"/>
        <v>-44.752924742448052</v>
      </c>
    </row>
    <row r="33" spans="11:11">
      <c r="K33">
        <f>+K16/B16-1</f>
        <v>-0.65058507950083588</v>
      </c>
    </row>
  </sheetData>
  <mergeCells count="3">
    <mergeCell ref="B2:H2"/>
    <mergeCell ref="K2:Q2"/>
    <mergeCell ref="T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30E7-7402-4AEA-B67D-EEC637E9FFCE}">
  <sheetPr>
    <tabColor rgb="FFC00000"/>
  </sheetPr>
  <dimension ref="B1:M2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4" sqref="K4"/>
    </sheetView>
  </sheetViews>
  <sheetFormatPr baseColWidth="10" defaultRowHeight="14.4"/>
  <cols>
    <col min="13" max="13" width="13" bestFit="1" customWidth="1"/>
  </cols>
  <sheetData>
    <row r="1" spans="2:13" ht="28.8">
      <c r="H1" s="8" t="s">
        <v>91</v>
      </c>
      <c r="L1" s="8" t="s">
        <v>90</v>
      </c>
      <c r="M1" s="8" t="s">
        <v>89</v>
      </c>
    </row>
    <row r="2" spans="2:13">
      <c r="B2" t="s">
        <v>39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s="7" t="s">
        <v>31</v>
      </c>
      <c r="I2" t="s">
        <v>32</v>
      </c>
      <c r="J2" t="s">
        <v>33</v>
      </c>
      <c r="K2" t="s">
        <v>34</v>
      </c>
      <c r="L2" s="9" t="s">
        <v>35</v>
      </c>
      <c r="M2" s="7" t="s">
        <v>36</v>
      </c>
    </row>
    <row r="4" spans="2:13">
      <c r="B4">
        <v>1</v>
      </c>
      <c r="C4" t="s">
        <v>0</v>
      </c>
      <c r="D4">
        <v>9409</v>
      </c>
      <c r="E4">
        <v>219264</v>
      </c>
      <c r="F4">
        <v>23.303650000000001</v>
      </c>
      <c r="G4">
        <v>36.356850000000001</v>
      </c>
      <c r="H4">
        <v>1.560136</v>
      </c>
      <c r="I4">
        <v>0</v>
      </c>
      <c r="J4">
        <v>617</v>
      </c>
      <c r="K4">
        <v>11</v>
      </c>
      <c r="L4">
        <v>4.640123</v>
      </c>
      <c r="M4">
        <v>39.796819999999997</v>
      </c>
    </row>
    <row r="5" spans="2:13">
      <c r="C5" t="s">
        <v>1</v>
      </c>
      <c r="D5">
        <v>9409</v>
      </c>
      <c r="E5">
        <v>90622</v>
      </c>
      <c r="F5">
        <v>9.6314170000000008</v>
      </c>
      <c r="G5">
        <v>24.491589999999999</v>
      </c>
      <c r="H5">
        <v>2.5428860000000002</v>
      </c>
      <c r="I5">
        <v>0</v>
      </c>
      <c r="J5">
        <v>547</v>
      </c>
      <c r="K5">
        <v>2</v>
      </c>
      <c r="L5">
        <v>7.2019580000000003</v>
      </c>
      <c r="M5">
        <v>85.035340000000005</v>
      </c>
    </row>
    <row r="6" spans="2:13">
      <c r="C6" t="s">
        <v>2</v>
      </c>
      <c r="D6">
        <v>9409</v>
      </c>
      <c r="E6">
        <v>128642</v>
      </c>
      <c r="F6">
        <v>13.672230000000001</v>
      </c>
      <c r="G6">
        <v>18.259689999999999</v>
      </c>
      <c r="H6">
        <v>1.335531</v>
      </c>
      <c r="I6">
        <v>-2</v>
      </c>
      <c r="J6">
        <v>215</v>
      </c>
      <c r="K6">
        <v>7</v>
      </c>
      <c r="L6">
        <v>3.2737419999999999</v>
      </c>
      <c r="M6">
        <v>19.04344</v>
      </c>
    </row>
    <row r="7" spans="2:13">
      <c r="C7" t="s">
        <v>3</v>
      </c>
      <c r="D7">
        <v>9409</v>
      </c>
      <c r="E7">
        <v>4339</v>
      </c>
      <c r="F7">
        <v>0.46115420000000001</v>
      </c>
      <c r="G7">
        <v>1.0463359999999999</v>
      </c>
      <c r="H7">
        <v>2.2689499999999998</v>
      </c>
      <c r="I7">
        <v>0</v>
      </c>
      <c r="J7">
        <v>47</v>
      </c>
      <c r="K7">
        <v>0</v>
      </c>
      <c r="L7">
        <v>11.85632</v>
      </c>
      <c r="M7">
        <v>431.46460000000002</v>
      </c>
    </row>
    <row r="8" spans="2:13">
      <c r="C8" t="s">
        <v>4</v>
      </c>
      <c r="D8">
        <v>9409</v>
      </c>
      <c r="E8">
        <v>3255</v>
      </c>
      <c r="F8">
        <v>0.34594540000000001</v>
      </c>
      <c r="G8">
        <v>0.80976110000000001</v>
      </c>
      <c r="H8">
        <v>2.340719</v>
      </c>
      <c r="I8">
        <v>0</v>
      </c>
      <c r="J8">
        <v>24</v>
      </c>
      <c r="K8">
        <v>0</v>
      </c>
      <c r="L8">
        <v>5.8563479999999997</v>
      </c>
      <c r="M8">
        <v>98.101110000000006</v>
      </c>
    </row>
    <row r="9" spans="2:13">
      <c r="C9" t="s">
        <v>5</v>
      </c>
      <c r="D9">
        <v>9409</v>
      </c>
      <c r="E9">
        <v>2744</v>
      </c>
      <c r="F9">
        <v>0.2916357</v>
      </c>
      <c r="G9">
        <v>0.72049030000000003</v>
      </c>
      <c r="H9">
        <v>2.4705149999999998</v>
      </c>
      <c r="I9">
        <v>0</v>
      </c>
      <c r="J9">
        <v>16</v>
      </c>
      <c r="K9">
        <v>0</v>
      </c>
      <c r="L9">
        <v>4.7275119999999999</v>
      </c>
      <c r="M9">
        <v>50.516730000000003</v>
      </c>
    </row>
    <row r="10" spans="2:13">
      <c r="C10" t="s">
        <v>6</v>
      </c>
      <c r="D10">
        <v>9409</v>
      </c>
      <c r="E10">
        <v>2523</v>
      </c>
      <c r="F10">
        <v>0.26814749999999998</v>
      </c>
      <c r="G10">
        <v>0.66675680000000004</v>
      </c>
      <c r="H10">
        <v>2.4865300000000001</v>
      </c>
      <c r="I10">
        <v>0</v>
      </c>
      <c r="J10">
        <v>8</v>
      </c>
      <c r="K10">
        <v>0</v>
      </c>
      <c r="L10">
        <v>3.6954980000000002</v>
      </c>
      <c r="M10">
        <v>22.7288</v>
      </c>
    </row>
    <row r="11" spans="2:13">
      <c r="C11" t="s">
        <v>7</v>
      </c>
      <c r="D11">
        <v>9409</v>
      </c>
      <c r="E11">
        <v>2564</v>
      </c>
      <c r="F11">
        <v>0.272505</v>
      </c>
      <c r="G11">
        <v>0.67332689999999995</v>
      </c>
      <c r="H11">
        <v>2.470879</v>
      </c>
      <c r="I11">
        <v>0</v>
      </c>
      <c r="J11">
        <v>10</v>
      </c>
      <c r="K11">
        <v>0</v>
      </c>
      <c r="L11">
        <v>3.899543</v>
      </c>
      <c r="M11">
        <v>27.566379999999999</v>
      </c>
    </row>
    <row r="12" spans="2:13">
      <c r="C12" t="s">
        <v>8</v>
      </c>
      <c r="D12">
        <v>9409</v>
      </c>
      <c r="E12">
        <v>3150</v>
      </c>
      <c r="F12">
        <v>0.33478580000000002</v>
      </c>
      <c r="G12">
        <v>0.78323640000000005</v>
      </c>
      <c r="H12">
        <v>2.339515</v>
      </c>
      <c r="I12">
        <v>0</v>
      </c>
      <c r="J12">
        <v>10</v>
      </c>
      <c r="K12">
        <v>0</v>
      </c>
      <c r="L12">
        <v>3.7871250000000001</v>
      </c>
      <c r="M12">
        <v>24.99624</v>
      </c>
    </row>
    <row r="13" spans="2:13">
      <c r="C13" t="s">
        <v>9</v>
      </c>
      <c r="D13">
        <v>9409</v>
      </c>
      <c r="E13">
        <v>6623</v>
      </c>
      <c r="F13">
        <v>0.70390050000000004</v>
      </c>
      <c r="G13">
        <v>1.4732259999999999</v>
      </c>
      <c r="H13">
        <v>2.092946</v>
      </c>
      <c r="I13">
        <v>0</v>
      </c>
      <c r="J13">
        <v>23</v>
      </c>
      <c r="K13">
        <v>0</v>
      </c>
      <c r="L13">
        <v>4.7587460000000004</v>
      </c>
      <c r="M13">
        <v>40.635440000000003</v>
      </c>
    </row>
    <row r="14" spans="2:13">
      <c r="C14" t="s">
        <v>10</v>
      </c>
      <c r="D14">
        <v>9409</v>
      </c>
      <c r="E14">
        <v>23439</v>
      </c>
      <c r="F14">
        <v>2.491126</v>
      </c>
      <c r="G14">
        <v>4.171564</v>
      </c>
      <c r="H14">
        <v>1.6745699999999999</v>
      </c>
      <c r="I14">
        <v>0</v>
      </c>
      <c r="J14">
        <v>76</v>
      </c>
      <c r="K14">
        <v>1</v>
      </c>
      <c r="L14">
        <v>4.3466630000000004</v>
      </c>
      <c r="M14">
        <v>36.946869999999997</v>
      </c>
    </row>
    <row r="15" spans="2:13">
      <c r="C15" t="s">
        <v>11</v>
      </c>
      <c r="D15">
        <v>9409</v>
      </c>
      <c r="E15">
        <v>25723</v>
      </c>
      <c r="F15">
        <v>2.7338719999999999</v>
      </c>
      <c r="G15">
        <v>4.4158039999999996</v>
      </c>
      <c r="H15">
        <v>1.6152200000000001</v>
      </c>
      <c r="I15">
        <v>0</v>
      </c>
      <c r="J15">
        <v>82</v>
      </c>
      <c r="K15">
        <v>1</v>
      </c>
      <c r="L15">
        <v>4.8589770000000003</v>
      </c>
      <c r="M15">
        <v>47.798560000000002</v>
      </c>
    </row>
    <row r="16" spans="2:13">
      <c r="C16" t="s">
        <v>12</v>
      </c>
      <c r="D16">
        <v>9409</v>
      </c>
      <c r="E16">
        <v>20291</v>
      </c>
      <c r="F16">
        <v>2.156552</v>
      </c>
      <c r="G16">
        <v>3.5326219999999999</v>
      </c>
      <c r="H16">
        <v>1.638088</v>
      </c>
      <c r="I16">
        <v>0</v>
      </c>
      <c r="J16">
        <v>73</v>
      </c>
      <c r="K16">
        <v>1</v>
      </c>
      <c r="L16">
        <v>4.6947510000000001</v>
      </c>
      <c r="M16">
        <v>45.530189999999997</v>
      </c>
    </row>
    <row r="17" spans="2:13">
      <c r="C17" t="s">
        <v>13</v>
      </c>
      <c r="D17">
        <v>9409</v>
      </c>
      <c r="E17">
        <v>19507</v>
      </c>
      <c r="F17">
        <v>2.0732279999999998</v>
      </c>
      <c r="G17">
        <v>3.4150990000000001</v>
      </c>
      <c r="H17">
        <v>1.647238</v>
      </c>
      <c r="I17">
        <v>0</v>
      </c>
      <c r="J17">
        <v>59</v>
      </c>
      <c r="K17">
        <v>1</v>
      </c>
      <c r="L17">
        <v>4.3405699999999996</v>
      </c>
      <c r="M17">
        <v>36.021169999999998</v>
      </c>
    </row>
    <row r="18" spans="2:13">
      <c r="C18" t="s">
        <v>14</v>
      </c>
      <c r="D18">
        <v>9409</v>
      </c>
      <c r="E18">
        <v>21195</v>
      </c>
      <c r="F18">
        <v>2.2526299999999999</v>
      </c>
      <c r="G18">
        <v>3.6140680000000001</v>
      </c>
      <c r="H18">
        <v>1.6043769999999999</v>
      </c>
      <c r="I18">
        <v>0</v>
      </c>
      <c r="J18">
        <v>68</v>
      </c>
      <c r="K18">
        <v>1</v>
      </c>
      <c r="L18">
        <v>4.2061809999999999</v>
      </c>
      <c r="M18">
        <v>35.481810000000003</v>
      </c>
    </row>
    <row r="19" spans="2:13">
      <c r="C19" t="s">
        <v>15</v>
      </c>
      <c r="D19">
        <v>9409</v>
      </c>
      <c r="E19">
        <v>22873</v>
      </c>
      <c r="F19">
        <v>2.4309699999999999</v>
      </c>
      <c r="G19">
        <v>3.9101490000000001</v>
      </c>
      <c r="H19">
        <v>1.608473</v>
      </c>
      <c r="I19">
        <v>0</v>
      </c>
      <c r="J19">
        <v>65</v>
      </c>
      <c r="K19">
        <v>1</v>
      </c>
      <c r="L19">
        <v>4.1604799999999997</v>
      </c>
      <c r="M19">
        <v>31.353020000000001</v>
      </c>
    </row>
    <row r="20" spans="2:13">
      <c r="C20" t="s">
        <v>16</v>
      </c>
      <c r="D20">
        <v>9409</v>
      </c>
      <c r="E20">
        <v>24874</v>
      </c>
      <c r="F20">
        <v>2.6436389999999999</v>
      </c>
      <c r="G20">
        <v>4.1384429999999996</v>
      </c>
      <c r="H20">
        <v>1.565434</v>
      </c>
      <c r="I20">
        <v>0</v>
      </c>
      <c r="J20">
        <v>62</v>
      </c>
      <c r="K20">
        <v>1</v>
      </c>
      <c r="L20">
        <v>4.0387310000000003</v>
      </c>
      <c r="M20">
        <v>29.909569999999999</v>
      </c>
    </row>
    <row r="21" spans="2:13">
      <c r="C21" t="s">
        <v>17</v>
      </c>
      <c r="D21">
        <v>9409</v>
      </c>
      <c r="E21">
        <v>20797</v>
      </c>
      <c r="F21">
        <v>2.210331</v>
      </c>
      <c r="G21">
        <v>3.5244949999999999</v>
      </c>
      <c r="H21">
        <v>1.5945549999999999</v>
      </c>
      <c r="I21">
        <v>0</v>
      </c>
      <c r="J21">
        <v>44</v>
      </c>
      <c r="K21">
        <v>1</v>
      </c>
      <c r="L21">
        <v>3.9471780000000001</v>
      </c>
      <c r="M21">
        <v>27.641359999999999</v>
      </c>
    </row>
    <row r="22" spans="2:13">
      <c r="C22" t="s">
        <v>18</v>
      </c>
      <c r="D22">
        <v>9409</v>
      </c>
      <c r="E22">
        <v>21519</v>
      </c>
      <c r="F22">
        <v>2.2870659999999998</v>
      </c>
      <c r="G22">
        <v>3.4572159999999998</v>
      </c>
      <c r="H22">
        <v>1.511638</v>
      </c>
      <c r="I22">
        <v>0</v>
      </c>
      <c r="J22">
        <v>51</v>
      </c>
      <c r="K22">
        <v>1</v>
      </c>
      <c r="L22">
        <v>3.6704759999999998</v>
      </c>
      <c r="M22">
        <v>25.643989999999999</v>
      </c>
    </row>
    <row r="23" spans="2:13">
      <c r="C23" t="s">
        <v>19</v>
      </c>
      <c r="D23">
        <v>9409</v>
      </c>
      <c r="E23">
        <v>21144</v>
      </c>
      <c r="F23">
        <v>2.2472099999999999</v>
      </c>
      <c r="G23">
        <v>3.5049920000000001</v>
      </c>
      <c r="H23">
        <v>1.5597080000000001</v>
      </c>
      <c r="I23">
        <v>0</v>
      </c>
      <c r="J23">
        <v>54</v>
      </c>
      <c r="K23">
        <v>1</v>
      </c>
      <c r="L23">
        <v>3.7972540000000001</v>
      </c>
      <c r="M23">
        <v>26.811219999999999</v>
      </c>
    </row>
    <row r="24" spans="2:13">
      <c r="C24" t="s">
        <v>20</v>
      </c>
      <c r="D24">
        <v>9409</v>
      </c>
      <c r="E24">
        <v>21761</v>
      </c>
      <c r="F24">
        <v>2.312786</v>
      </c>
      <c r="G24">
        <v>3.766016</v>
      </c>
      <c r="H24">
        <v>1.6283460000000001</v>
      </c>
      <c r="I24">
        <v>0</v>
      </c>
      <c r="J24">
        <v>56</v>
      </c>
      <c r="K24">
        <v>1</v>
      </c>
      <c r="L24">
        <v>4.1495410000000001</v>
      </c>
      <c r="M24">
        <v>30.78819</v>
      </c>
    </row>
    <row r="25" spans="2:13">
      <c r="C25" t="s">
        <v>21</v>
      </c>
      <c r="D25">
        <v>9409</v>
      </c>
      <c r="E25">
        <v>23544</v>
      </c>
      <c r="F25">
        <v>2.5022850000000001</v>
      </c>
      <c r="G25">
        <v>4.3248239999999996</v>
      </c>
      <c r="H25">
        <v>1.7283500000000001</v>
      </c>
      <c r="I25">
        <v>0</v>
      </c>
      <c r="J25">
        <v>82</v>
      </c>
      <c r="K25">
        <v>1</v>
      </c>
      <c r="L25">
        <v>4.9687590000000004</v>
      </c>
      <c r="M25">
        <v>47.750190000000003</v>
      </c>
    </row>
    <row r="26" spans="2:13">
      <c r="C26" t="s">
        <v>22</v>
      </c>
      <c r="D26">
        <v>9409</v>
      </c>
      <c r="E26">
        <v>20607</v>
      </c>
      <c r="F26">
        <v>2.190137</v>
      </c>
      <c r="G26">
        <v>3.8432409999999999</v>
      </c>
      <c r="H26">
        <v>1.7547950000000001</v>
      </c>
      <c r="I26">
        <v>0</v>
      </c>
      <c r="J26">
        <v>70</v>
      </c>
      <c r="K26">
        <v>1</v>
      </c>
      <c r="L26">
        <v>5.0860989999999999</v>
      </c>
      <c r="M26">
        <v>50.053310000000003</v>
      </c>
    </row>
    <row r="27" spans="2:13">
      <c r="C27" t="s">
        <v>23</v>
      </c>
      <c r="D27">
        <v>9409</v>
      </c>
      <c r="E27">
        <v>15965</v>
      </c>
      <c r="F27">
        <v>1.69678</v>
      </c>
      <c r="G27">
        <v>2.789488</v>
      </c>
      <c r="H27">
        <v>1.6439889999999999</v>
      </c>
      <c r="I27">
        <v>0</v>
      </c>
      <c r="J27">
        <v>45</v>
      </c>
      <c r="K27">
        <v>1</v>
      </c>
      <c r="L27">
        <v>3.9105629999999998</v>
      </c>
      <c r="M27">
        <v>28.953600000000002</v>
      </c>
    </row>
    <row r="28" spans="2:13">
      <c r="C28" t="s">
        <v>24</v>
      </c>
      <c r="D28">
        <v>9409</v>
      </c>
      <c r="E28">
        <v>11330</v>
      </c>
      <c r="F28">
        <v>1.2041660000000001</v>
      </c>
      <c r="G28">
        <v>1.9897910000000001</v>
      </c>
      <c r="H28">
        <v>1.6524220000000001</v>
      </c>
      <c r="I28">
        <v>0</v>
      </c>
      <c r="J28">
        <v>44</v>
      </c>
      <c r="K28">
        <v>1</v>
      </c>
      <c r="L28">
        <v>4.1642150000000004</v>
      </c>
      <c r="M28">
        <v>41.079659999999997</v>
      </c>
    </row>
    <row r="29" spans="2:13">
      <c r="C29" t="s">
        <v>25</v>
      </c>
      <c r="D29">
        <v>9409</v>
      </c>
      <c r="E29">
        <v>7786</v>
      </c>
      <c r="F29">
        <v>0.82750559999999995</v>
      </c>
      <c r="G29">
        <v>1.4960629999999999</v>
      </c>
      <c r="H29">
        <v>1.80792</v>
      </c>
      <c r="I29">
        <v>0</v>
      </c>
      <c r="J29">
        <v>45</v>
      </c>
      <c r="K29">
        <v>0</v>
      </c>
      <c r="L29">
        <v>5.6698510000000004</v>
      </c>
      <c r="M29">
        <v>98.765349999999998</v>
      </c>
    </row>
    <row r="30" spans="2:13">
      <c r="C30" t="s">
        <v>26</v>
      </c>
      <c r="D30">
        <v>9409</v>
      </c>
      <c r="E30">
        <v>5837</v>
      </c>
      <c r="F30">
        <v>0.62036349999999996</v>
      </c>
      <c r="G30">
        <v>1.2450559999999999</v>
      </c>
      <c r="H30">
        <v>2.0069780000000002</v>
      </c>
      <c r="I30">
        <v>0</v>
      </c>
      <c r="J30">
        <v>53</v>
      </c>
      <c r="K30">
        <v>0</v>
      </c>
      <c r="L30">
        <v>10.139900000000001</v>
      </c>
      <c r="M30">
        <v>344.64909999999998</v>
      </c>
    </row>
    <row r="32" spans="2:13">
      <c r="B32">
        <v>2</v>
      </c>
      <c r="C32" t="s">
        <v>0</v>
      </c>
      <c r="D32">
        <v>9384</v>
      </c>
      <c r="E32">
        <v>222516</v>
      </c>
      <c r="F32">
        <v>23.71228</v>
      </c>
      <c r="G32">
        <v>37.996519999999997</v>
      </c>
      <c r="H32">
        <v>1.6023989999999999</v>
      </c>
      <c r="I32">
        <v>0</v>
      </c>
      <c r="J32">
        <v>677</v>
      </c>
      <c r="K32">
        <v>11</v>
      </c>
      <c r="L32">
        <v>4.9854659999999997</v>
      </c>
      <c r="M32">
        <v>46.743459999999999</v>
      </c>
    </row>
    <row r="33" spans="3:13">
      <c r="C33" t="s">
        <v>1</v>
      </c>
      <c r="D33">
        <v>9384</v>
      </c>
      <c r="E33">
        <v>93210</v>
      </c>
      <c r="F33">
        <v>9.9328640000000004</v>
      </c>
      <c r="G33">
        <v>26.10228</v>
      </c>
      <c r="H33">
        <v>2.6278709999999998</v>
      </c>
      <c r="I33">
        <v>0</v>
      </c>
      <c r="J33">
        <v>581</v>
      </c>
      <c r="K33">
        <v>2</v>
      </c>
      <c r="L33">
        <v>7.6053829999999998</v>
      </c>
      <c r="M33">
        <v>95.901200000000003</v>
      </c>
    </row>
    <row r="34" spans="3:13">
      <c r="C34" t="s">
        <v>2</v>
      </c>
      <c r="D34">
        <v>9384</v>
      </c>
      <c r="E34">
        <v>129306</v>
      </c>
      <c r="F34">
        <v>13.77941</v>
      </c>
      <c r="G34">
        <v>18.502579999999998</v>
      </c>
      <c r="H34">
        <v>1.34277</v>
      </c>
      <c r="I34">
        <v>-2</v>
      </c>
      <c r="J34">
        <v>194</v>
      </c>
      <c r="K34">
        <v>7</v>
      </c>
      <c r="L34">
        <v>3.3443710000000002</v>
      </c>
      <c r="M34">
        <v>19.571919999999999</v>
      </c>
    </row>
    <row r="35" spans="3:13">
      <c r="C35" t="s">
        <v>3</v>
      </c>
      <c r="D35">
        <v>9384</v>
      </c>
      <c r="E35">
        <v>4421</v>
      </c>
      <c r="F35">
        <v>0.47112110000000001</v>
      </c>
      <c r="G35">
        <v>1.039258</v>
      </c>
      <c r="H35">
        <v>2.2059250000000001</v>
      </c>
      <c r="I35">
        <v>0</v>
      </c>
      <c r="J35">
        <v>38</v>
      </c>
      <c r="K35">
        <v>0</v>
      </c>
      <c r="L35">
        <v>7.9653229999999997</v>
      </c>
      <c r="M35">
        <v>201.05369999999999</v>
      </c>
    </row>
    <row r="36" spans="3:13">
      <c r="C36" t="s">
        <v>4</v>
      </c>
      <c r="D36">
        <v>9384</v>
      </c>
      <c r="E36">
        <v>3334</v>
      </c>
      <c r="F36">
        <v>0.35528559999999998</v>
      </c>
      <c r="G36">
        <v>0.78469029999999995</v>
      </c>
      <c r="H36">
        <v>2.208618</v>
      </c>
      <c r="I36">
        <v>0</v>
      </c>
      <c r="J36">
        <v>11</v>
      </c>
      <c r="K36">
        <v>0</v>
      </c>
      <c r="L36">
        <v>3.7114760000000002</v>
      </c>
      <c r="M36">
        <v>25.5566</v>
      </c>
    </row>
    <row r="37" spans="3:13">
      <c r="C37" t="s">
        <v>5</v>
      </c>
      <c r="D37">
        <v>9384</v>
      </c>
      <c r="E37">
        <v>2778</v>
      </c>
      <c r="F37">
        <v>0.29603580000000002</v>
      </c>
      <c r="G37">
        <v>0.7013646</v>
      </c>
      <c r="H37">
        <v>2.3691879999999998</v>
      </c>
      <c r="I37">
        <v>0</v>
      </c>
      <c r="J37">
        <v>8</v>
      </c>
      <c r="K37">
        <v>0</v>
      </c>
      <c r="L37">
        <v>3.6074099999999998</v>
      </c>
      <c r="M37">
        <v>21.955110000000001</v>
      </c>
    </row>
    <row r="38" spans="3:13">
      <c r="C38" t="s">
        <v>6</v>
      </c>
      <c r="D38">
        <v>9384</v>
      </c>
      <c r="E38">
        <v>2419</v>
      </c>
      <c r="F38">
        <v>0.25777919999999999</v>
      </c>
      <c r="G38">
        <v>0.65985439999999995</v>
      </c>
      <c r="H38">
        <v>2.5597660000000002</v>
      </c>
      <c r="I38">
        <v>0</v>
      </c>
      <c r="J38">
        <v>8</v>
      </c>
      <c r="K38">
        <v>0</v>
      </c>
      <c r="L38">
        <v>3.8546740000000002</v>
      </c>
      <c r="M38">
        <v>24.736049999999999</v>
      </c>
    </row>
    <row r="39" spans="3:13">
      <c r="C39" t="s">
        <v>7</v>
      </c>
      <c r="D39">
        <v>9384</v>
      </c>
      <c r="E39">
        <v>2441</v>
      </c>
      <c r="F39">
        <v>0.26012360000000001</v>
      </c>
      <c r="G39">
        <v>0.65471489999999999</v>
      </c>
      <c r="H39">
        <v>2.5169380000000001</v>
      </c>
      <c r="I39">
        <v>0</v>
      </c>
      <c r="J39">
        <v>8</v>
      </c>
      <c r="K39">
        <v>0</v>
      </c>
      <c r="L39">
        <v>3.716901</v>
      </c>
      <c r="M39">
        <v>22.97719</v>
      </c>
    </row>
    <row r="40" spans="3:13">
      <c r="C40" t="s">
        <v>8</v>
      </c>
      <c r="D40">
        <v>9384</v>
      </c>
      <c r="E40">
        <v>2899</v>
      </c>
      <c r="F40">
        <v>0.30893009999999999</v>
      </c>
      <c r="G40">
        <v>0.72319500000000003</v>
      </c>
      <c r="H40">
        <v>2.3409659999999999</v>
      </c>
      <c r="I40">
        <v>0</v>
      </c>
      <c r="J40">
        <v>10</v>
      </c>
      <c r="K40">
        <v>0</v>
      </c>
      <c r="L40">
        <v>3.5860259999999999</v>
      </c>
      <c r="M40">
        <v>22.546130000000002</v>
      </c>
    </row>
    <row r="41" spans="3:13">
      <c r="C41" t="s">
        <v>9</v>
      </c>
      <c r="D41">
        <v>9384</v>
      </c>
      <c r="E41">
        <v>6322</v>
      </c>
      <c r="F41">
        <v>0.67369990000000002</v>
      </c>
      <c r="G41">
        <v>1.4099440000000001</v>
      </c>
      <c r="H41">
        <v>2.0928369999999998</v>
      </c>
      <c r="I41">
        <v>0</v>
      </c>
      <c r="J41">
        <v>23</v>
      </c>
      <c r="K41">
        <v>0</v>
      </c>
      <c r="L41">
        <v>4.5758929999999998</v>
      </c>
      <c r="M41">
        <v>37.496830000000003</v>
      </c>
    </row>
    <row r="42" spans="3:13">
      <c r="C42" t="s">
        <v>10</v>
      </c>
      <c r="D42">
        <v>9384</v>
      </c>
      <c r="E42">
        <v>23732</v>
      </c>
      <c r="F42">
        <v>2.5289860000000002</v>
      </c>
      <c r="G42">
        <v>4.2775410000000003</v>
      </c>
      <c r="H42">
        <v>1.691406</v>
      </c>
      <c r="I42">
        <v>0</v>
      </c>
      <c r="J42">
        <v>82</v>
      </c>
      <c r="K42">
        <v>1</v>
      </c>
      <c r="L42">
        <v>4.3380650000000003</v>
      </c>
      <c r="M42">
        <v>38.418869999999998</v>
      </c>
    </row>
    <row r="43" spans="3:13">
      <c r="C43" t="s">
        <v>11</v>
      </c>
      <c r="D43">
        <v>9384</v>
      </c>
      <c r="E43">
        <v>25907</v>
      </c>
      <c r="F43">
        <v>2.7607629999999999</v>
      </c>
      <c r="G43">
        <v>4.431317</v>
      </c>
      <c r="H43">
        <v>1.6051059999999999</v>
      </c>
      <c r="I43">
        <v>0</v>
      </c>
      <c r="J43">
        <v>75</v>
      </c>
      <c r="K43">
        <v>1</v>
      </c>
      <c r="L43">
        <v>4.5172869999999996</v>
      </c>
      <c r="M43">
        <v>40.503140000000002</v>
      </c>
    </row>
    <row r="44" spans="3:13">
      <c r="C44" t="s">
        <v>12</v>
      </c>
      <c r="D44">
        <v>9384</v>
      </c>
      <c r="E44">
        <v>20305</v>
      </c>
      <c r="F44">
        <v>2.163789</v>
      </c>
      <c r="G44">
        <v>3.6126130000000001</v>
      </c>
      <c r="H44">
        <v>1.6695770000000001</v>
      </c>
      <c r="I44">
        <v>0</v>
      </c>
      <c r="J44">
        <v>76</v>
      </c>
      <c r="K44">
        <v>1</v>
      </c>
      <c r="L44">
        <v>4.7457469999999997</v>
      </c>
      <c r="M44">
        <v>48.932169999999999</v>
      </c>
    </row>
    <row r="45" spans="3:13">
      <c r="C45" t="s">
        <v>13</v>
      </c>
      <c r="D45">
        <v>9384</v>
      </c>
      <c r="E45">
        <v>20446</v>
      </c>
      <c r="F45">
        <v>2.1788150000000002</v>
      </c>
      <c r="G45">
        <v>3.6140089999999998</v>
      </c>
      <c r="H45">
        <v>1.658704</v>
      </c>
      <c r="I45">
        <v>0</v>
      </c>
      <c r="J45">
        <v>73</v>
      </c>
      <c r="K45">
        <v>1</v>
      </c>
      <c r="L45">
        <v>4.4908070000000002</v>
      </c>
      <c r="M45">
        <v>40.213590000000003</v>
      </c>
    </row>
    <row r="46" spans="3:13">
      <c r="C46" t="s">
        <v>14</v>
      </c>
      <c r="D46">
        <v>9384</v>
      </c>
      <c r="E46">
        <v>21395</v>
      </c>
      <c r="F46">
        <v>2.2799450000000001</v>
      </c>
      <c r="G46">
        <v>3.7660960000000001</v>
      </c>
      <c r="H46">
        <v>1.651837</v>
      </c>
      <c r="I46">
        <v>0</v>
      </c>
      <c r="J46">
        <v>69</v>
      </c>
      <c r="K46">
        <v>1</v>
      </c>
      <c r="L46">
        <v>4.2983640000000003</v>
      </c>
      <c r="M46">
        <v>34.833489999999998</v>
      </c>
    </row>
    <row r="47" spans="3:13">
      <c r="C47" t="s">
        <v>15</v>
      </c>
      <c r="D47">
        <v>9384</v>
      </c>
      <c r="E47">
        <v>23268</v>
      </c>
      <c r="F47">
        <v>2.4795400000000001</v>
      </c>
      <c r="G47">
        <v>3.9145470000000002</v>
      </c>
      <c r="H47">
        <v>1.5787389999999999</v>
      </c>
      <c r="I47">
        <v>0</v>
      </c>
      <c r="J47">
        <v>64</v>
      </c>
      <c r="K47">
        <v>1</v>
      </c>
      <c r="L47">
        <v>4.1022379999999998</v>
      </c>
      <c r="M47">
        <v>31.810739999999999</v>
      </c>
    </row>
    <row r="48" spans="3:13">
      <c r="C48" t="s">
        <v>16</v>
      </c>
      <c r="D48">
        <v>9384</v>
      </c>
      <c r="E48">
        <v>24823</v>
      </c>
      <c r="F48">
        <v>2.6452469999999999</v>
      </c>
      <c r="G48">
        <v>4.1255220000000001</v>
      </c>
      <c r="H48">
        <v>1.559598</v>
      </c>
      <c r="I48">
        <v>0</v>
      </c>
      <c r="J48">
        <v>74</v>
      </c>
      <c r="K48">
        <v>1</v>
      </c>
      <c r="L48">
        <v>4.3045239999999998</v>
      </c>
      <c r="M48">
        <v>37.572099999999999</v>
      </c>
    </row>
    <row r="49" spans="2:13">
      <c r="C49" t="s">
        <v>17</v>
      </c>
      <c r="D49">
        <v>9384</v>
      </c>
      <c r="E49">
        <v>21664</v>
      </c>
      <c r="F49">
        <v>2.3086099999999998</v>
      </c>
      <c r="G49">
        <v>3.8283019999999999</v>
      </c>
      <c r="H49">
        <v>1.6582710000000001</v>
      </c>
      <c r="I49">
        <v>0</v>
      </c>
      <c r="J49">
        <v>71</v>
      </c>
      <c r="K49">
        <v>1</v>
      </c>
      <c r="L49">
        <v>4.8050110000000004</v>
      </c>
      <c r="M49">
        <v>46.207479999999997</v>
      </c>
    </row>
    <row r="50" spans="2:13">
      <c r="C50" t="s">
        <v>18</v>
      </c>
      <c r="D50">
        <v>9384</v>
      </c>
      <c r="E50">
        <v>22661</v>
      </c>
      <c r="F50">
        <v>2.4148550000000002</v>
      </c>
      <c r="G50">
        <v>3.7477469999999999</v>
      </c>
      <c r="H50">
        <v>1.551955</v>
      </c>
      <c r="I50">
        <v>0</v>
      </c>
      <c r="J50">
        <v>55</v>
      </c>
      <c r="K50">
        <v>1</v>
      </c>
      <c r="L50">
        <v>3.9331330000000002</v>
      </c>
      <c r="M50">
        <v>28.60698</v>
      </c>
    </row>
    <row r="51" spans="2:13">
      <c r="C51" t="s">
        <v>19</v>
      </c>
      <c r="D51">
        <v>9384</v>
      </c>
      <c r="E51">
        <v>22274</v>
      </c>
      <c r="F51">
        <v>2.373615</v>
      </c>
      <c r="G51">
        <v>3.730934</v>
      </c>
      <c r="H51">
        <v>1.571836</v>
      </c>
      <c r="I51">
        <v>0</v>
      </c>
      <c r="J51">
        <v>63</v>
      </c>
      <c r="K51">
        <v>1</v>
      </c>
      <c r="L51">
        <v>4.198531</v>
      </c>
      <c r="M51">
        <v>35.196480000000001</v>
      </c>
    </row>
    <row r="52" spans="2:13">
      <c r="C52" t="s">
        <v>20</v>
      </c>
      <c r="D52">
        <v>9384</v>
      </c>
      <c r="E52">
        <v>22505</v>
      </c>
      <c r="F52">
        <v>2.398231</v>
      </c>
      <c r="G52">
        <v>3.944121</v>
      </c>
      <c r="H52">
        <v>1.6445959999999999</v>
      </c>
      <c r="I52">
        <v>0</v>
      </c>
      <c r="J52">
        <v>63</v>
      </c>
      <c r="K52">
        <v>1</v>
      </c>
      <c r="L52">
        <v>4.6040330000000003</v>
      </c>
      <c r="M52">
        <v>39.677340000000001</v>
      </c>
    </row>
    <row r="53" spans="2:13">
      <c r="C53" t="s">
        <v>21</v>
      </c>
      <c r="D53">
        <v>9384</v>
      </c>
      <c r="E53">
        <v>24085</v>
      </c>
      <c r="F53">
        <v>2.5666030000000002</v>
      </c>
      <c r="G53">
        <v>4.4678490000000002</v>
      </c>
      <c r="H53">
        <v>1.740764</v>
      </c>
      <c r="I53">
        <v>0</v>
      </c>
      <c r="J53">
        <v>84</v>
      </c>
      <c r="K53">
        <v>1</v>
      </c>
      <c r="L53">
        <v>5.1511880000000003</v>
      </c>
      <c r="M53">
        <v>51.446869999999997</v>
      </c>
    </row>
    <row r="54" spans="2:13">
      <c r="C54" t="s">
        <v>22</v>
      </c>
      <c r="D54">
        <v>9384</v>
      </c>
      <c r="E54">
        <v>21394</v>
      </c>
      <c r="F54">
        <v>2.2798379999999998</v>
      </c>
      <c r="G54">
        <v>3.9479880000000001</v>
      </c>
      <c r="H54">
        <v>1.731697</v>
      </c>
      <c r="I54">
        <v>0</v>
      </c>
      <c r="J54">
        <v>66</v>
      </c>
      <c r="K54">
        <v>1</v>
      </c>
      <c r="L54">
        <v>4.7771489999999996</v>
      </c>
      <c r="M54">
        <v>43.052349999999997</v>
      </c>
    </row>
    <row r="55" spans="2:13">
      <c r="C55" t="s">
        <v>23</v>
      </c>
      <c r="D55">
        <v>9384</v>
      </c>
      <c r="E55">
        <v>15794</v>
      </c>
      <c r="F55">
        <v>1.6830780000000001</v>
      </c>
      <c r="G55">
        <v>2.81535</v>
      </c>
      <c r="H55">
        <v>1.672739</v>
      </c>
      <c r="I55">
        <v>0</v>
      </c>
      <c r="J55">
        <v>42</v>
      </c>
      <c r="K55">
        <v>1</v>
      </c>
      <c r="L55">
        <v>4.155373</v>
      </c>
      <c r="M55">
        <v>32.476219999999998</v>
      </c>
    </row>
    <row r="56" spans="2:13">
      <c r="C56" t="s">
        <v>24</v>
      </c>
      <c r="D56">
        <v>9384</v>
      </c>
      <c r="E56">
        <v>11828</v>
      </c>
      <c r="F56">
        <v>1.260443</v>
      </c>
      <c r="G56">
        <v>2.1667529999999999</v>
      </c>
      <c r="H56">
        <v>1.7190399999999999</v>
      </c>
      <c r="I56">
        <v>0</v>
      </c>
      <c r="J56">
        <v>31</v>
      </c>
      <c r="K56">
        <v>1</v>
      </c>
      <c r="L56">
        <v>4.2276439999999997</v>
      </c>
      <c r="M56">
        <v>32.864130000000003</v>
      </c>
    </row>
    <row r="57" spans="2:13">
      <c r="C57" t="s">
        <v>25</v>
      </c>
      <c r="D57">
        <v>9384</v>
      </c>
      <c r="E57">
        <v>8401</v>
      </c>
      <c r="F57">
        <v>0.89524720000000002</v>
      </c>
      <c r="G57">
        <v>1.558208</v>
      </c>
      <c r="H57">
        <v>1.7405330000000001</v>
      </c>
      <c r="I57">
        <v>0</v>
      </c>
      <c r="J57">
        <v>19</v>
      </c>
      <c r="K57">
        <v>0</v>
      </c>
      <c r="L57">
        <v>3.4226670000000001</v>
      </c>
      <c r="M57">
        <v>21.228539999999999</v>
      </c>
    </row>
    <row r="58" spans="2:13">
      <c r="C58" t="s">
        <v>26</v>
      </c>
      <c r="D58">
        <v>9384</v>
      </c>
      <c r="E58">
        <v>5976</v>
      </c>
      <c r="F58">
        <v>0.63682859999999997</v>
      </c>
      <c r="G58">
        <v>1.142622</v>
      </c>
      <c r="H58">
        <v>1.794238</v>
      </c>
      <c r="I58">
        <v>0</v>
      </c>
      <c r="J58">
        <v>15</v>
      </c>
      <c r="K58">
        <v>0</v>
      </c>
      <c r="L58">
        <v>3.0248759999999999</v>
      </c>
      <c r="M58">
        <v>17.5458</v>
      </c>
    </row>
    <row r="60" spans="2:13">
      <c r="B60">
        <v>3</v>
      </c>
      <c r="C60" t="s">
        <v>0</v>
      </c>
      <c r="D60">
        <v>9328</v>
      </c>
      <c r="E60">
        <v>218473</v>
      </c>
      <c r="F60">
        <v>23.421199999999999</v>
      </c>
      <c r="G60">
        <v>37.179380000000002</v>
      </c>
      <c r="H60">
        <v>1.5874239999999999</v>
      </c>
      <c r="I60">
        <v>0</v>
      </c>
      <c r="J60">
        <v>664</v>
      </c>
      <c r="K60">
        <v>11</v>
      </c>
      <c r="L60">
        <v>4.905062</v>
      </c>
      <c r="M60">
        <v>45.275039999999997</v>
      </c>
    </row>
    <row r="61" spans="2:13">
      <c r="C61" t="s">
        <v>1</v>
      </c>
      <c r="D61">
        <v>9328</v>
      </c>
      <c r="E61">
        <v>92796</v>
      </c>
      <c r="F61">
        <v>9.9481129999999993</v>
      </c>
      <c r="G61">
        <v>25.73068</v>
      </c>
      <c r="H61">
        <v>2.5864880000000001</v>
      </c>
      <c r="I61">
        <v>0</v>
      </c>
      <c r="J61">
        <v>577</v>
      </c>
      <c r="K61">
        <v>2</v>
      </c>
      <c r="L61">
        <v>7.342733</v>
      </c>
      <c r="M61">
        <v>90.060969999999998</v>
      </c>
    </row>
    <row r="62" spans="2:13">
      <c r="C62" t="s">
        <v>2</v>
      </c>
      <c r="D62">
        <v>9328</v>
      </c>
      <c r="E62">
        <v>125677</v>
      </c>
      <c r="F62">
        <v>13.473089999999999</v>
      </c>
      <c r="G62">
        <v>17.87604</v>
      </c>
      <c r="H62">
        <v>1.3267960000000001</v>
      </c>
      <c r="I62">
        <v>-2</v>
      </c>
      <c r="J62">
        <v>212</v>
      </c>
      <c r="K62">
        <v>7</v>
      </c>
      <c r="L62">
        <v>3.2953060000000001</v>
      </c>
      <c r="M62">
        <v>19.494250000000001</v>
      </c>
    </row>
    <row r="63" spans="2:13">
      <c r="C63" t="s">
        <v>3</v>
      </c>
      <c r="D63">
        <v>9328</v>
      </c>
      <c r="E63">
        <v>4399</v>
      </c>
      <c r="F63">
        <v>0.47159089999999998</v>
      </c>
      <c r="G63">
        <v>0.94914489999999996</v>
      </c>
      <c r="H63">
        <v>2.012645</v>
      </c>
      <c r="I63">
        <v>0</v>
      </c>
      <c r="J63">
        <v>11</v>
      </c>
      <c r="K63">
        <v>0</v>
      </c>
      <c r="L63">
        <v>3.1831879999999999</v>
      </c>
      <c r="M63">
        <v>17.909099999999999</v>
      </c>
    </row>
    <row r="64" spans="2:13">
      <c r="C64" t="s">
        <v>4</v>
      </c>
      <c r="D64">
        <v>9328</v>
      </c>
      <c r="E64">
        <v>3332</v>
      </c>
      <c r="F64">
        <v>0.35720410000000002</v>
      </c>
      <c r="G64">
        <v>0.79181749999999995</v>
      </c>
      <c r="H64">
        <v>2.2167089999999998</v>
      </c>
      <c r="I64">
        <v>0</v>
      </c>
      <c r="J64">
        <v>10</v>
      </c>
      <c r="K64">
        <v>0</v>
      </c>
      <c r="L64">
        <v>3.419829</v>
      </c>
      <c r="M64">
        <v>20.5642</v>
      </c>
    </row>
    <row r="65" spans="3:13">
      <c r="C65" t="s">
        <v>5</v>
      </c>
      <c r="D65">
        <v>9328</v>
      </c>
      <c r="E65">
        <v>2809</v>
      </c>
      <c r="F65">
        <v>0.30113640000000003</v>
      </c>
      <c r="G65">
        <v>0.71476850000000003</v>
      </c>
      <c r="H65">
        <v>2.3735710000000001</v>
      </c>
      <c r="I65">
        <v>0</v>
      </c>
      <c r="J65">
        <v>9</v>
      </c>
      <c r="K65">
        <v>0</v>
      </c>
      <c r="L65">
        <v>3.5714220000000001</v>
      </c>
      <c r="M65">
        <v>21.253029999999999</v>
      </c>
    </row>
    <row r="66" spans="3:13">
      <c r="C66" t="s">
        <v>6</v>
      </c>
      <c r="D66">
        <v>9328</v>
      </c>
      <c r="E66">
        <v>2575</v>
      </c>
      <c r="F66">
        <v>0.27605059999999998</v>
      </c>
      <c r="G66">
        <v>0.68231109999999995</v>
      </c>
      <c r="H66">
        <v>2.4716879999999999</v>
      </c>
      <c r="I66">
        <v>0</v>
      </c>
      <c r="J66">
        <v>8</v>
      </c>
      <c r="K66">
        <v>0</v>
      </c>
      <c r="L66">
        <v>3.684256</v>
      </c>
      <c r="M66">
        <v>22.06596</v>
      </c>
    </row>
    <row r="67" spans="3:13">
      <c r="C67" t="s">
        <v>7</v>
      </c>
      <c r="D67">
        <v>9328</v>
      </c>
      <c r="E67">
        <v>2432</v>
      </c>
      <c r="F67">
        <v>0.26072040000000002</v>
      </c>
      <c r="G67">
        <v>0.65175190000000005</v>
      </c>
      <c r="H67">
        <v>2.4998119999999999</v>
      </c>
      <c r="I67">
        <v>0</v>
      </c>
      <c r="J67">
        <v>7</v>
      </c>
      <c r="K67">
        <v>0</v>
      </c>
      <c r="L67">
        <v>3.646636</v>
      </c>
      <c r="M67">
        <v>21.396540000000002</v>
      </c>
    </row>
    <row r="68" spans="3:13">
      <c r="C68" t="s">
        <v>8</v>
      </c>
      <c r="D68">
        <v>9328</v>
      </c>
      <c r="E68">
        <v>3011</v>
      </c>
      <c r="F68">
        <v>0.32279160000000001</v>
      </c>
      <c r="G68">
        <v>0.74560110000000002</v>
      </c>
      <c r="H68">
        <v>2.3098529999999999</v>
      </c>
      <c r="I68">
        <v>0</v>
      </c>
      <c r="J68">
        <v>8</v>
      </c>
      <c r="K68">
        <v>0</v>
      </c>
      <c r="L68">
        <v>3.5165320000000002</v>
      </c>
      <c r="M68">
        <v>20.820979999999999</v>
      </c>
    </row>
    <row r="69" spans="3:13">
      <c r="C69" t="s">
        <v>9</v>
      </c>
      <c r="D69">
        <v>9328</v>
      </c>
      <c r="E69">
        <v>6395</v>
      </c>
      <c r="F69">
        <v>0.68557029999999997</v>
      </c>
      <c r="G69">
        <v>1.46027</v>
      </c>
      <c r="H69">
        <v>2.130007</v>
      </c>
      <c r="I69">
        <v>0</v>
      </c>
      <c r="J69">
        <v>29</v>
      </c>
      <c r="K69">
        <v>0</v>
      </c>
      <c r="L69">
        <v>5.2124110000000003</v>
      </c>
      <c r="M69">
        <v>52.969679999999997</v>
      </c>
    </row>
    <row r="70" spans="3:13">
      <c r="C70" t="s">
        <v>10</v>
      </c>
      <c r="D70">
        <v>9328</v>
      </c>
      <c r="E70">
        <v>23422</v>
      </c>
      <c r="F70">
        <v>2.5109349999999999</v>
      </c>
      <c r="G70">
        <v>4.2759799999999997</v>
      </c>
      <c r="H70">
        <v>1.7029430000000001</v>
      </c>
      <c r="I70">
        <v>0</v>
      </c>
      <c r="J70">
        <v>82</v>
      </c>
      <c r="K70">
        <v>1</v>
      </c>
      <c r="L70">
        <v>4.668031</v>
      </c>
      <c r="M70">
        <v>45.392110000000002</v>
      </c>
    </row>
    <row r="71" spans="3:13">
      <c r="C71" t="s">
        <v>11</v>
      </c>
      <c r="D71">
        <v>9328</v>
      </c>
      <c r="E71">
        <v>25821</v>
      </c>
      <c r="F71">
        <v>2.7681170000000002</v>
      </c>
      <c r="G71">
        <v>4.4363359999999998</v>
      </c>
      <c r="H71">
        <v>1.6026549999999999</v>
      </c>
      <c r="I71">
        <v>0</v>
      </c>
      <c r="J71">
        <v>97</v>
      </c>
      <c r="K71">
        <v>1</v>
      </c>
      <c r="L71">
        <v>5.3834790000000003</v>
      </c>
      <c r="M71">
        <v>66.075450000000004</v>
      </c>
    </row>
    <row r="72" spans="3:13">
      <c r="C72" t="s">
        <v>12</v>
      </c>
      <c r="D72">
        <v>9328</v>
      </c>
      <c r="E72">
        <v>19680</v>
      </c>
      <c r="F72">
        <v>2.1097769999999998</v>
      </c>
      <c r="G72">
        <v>3.5800450000000001</v>
      </c>
      <c r="H72">
        <v>1.6968829999999999</v>
      </c>
      <c r="I72">
        <v>0</v>
      </c>
      <c r="J72">
        <v>73</v>
      </c>
      <c r="K72">
        <v>1</v>
      </c>
      <c r="L72">
        <v>4.829472</v>
      </c>
      <c r="M72">
        <v>46.568260000000002</v>
      </c>
    </row>
    <row r="73" spans="3:13">
      <c r="C73" t="s">
        <v>13</v>
      </c>
      <c r="D73">
        <v>9328</v>
      </c>
      <c r="E73">
        <v>19623</v>
      </c>
      <c r="F73">
        <v>2.103666</v>
      </c>
      <c r="G73">
        <v>3.4909979999999998</v>
      </c>
      <c r="H73">
        <v>1.659483</v>
      </c>
      <c r="I73">
        <v>0</v>
      </c>
      <c r="J73">
        <v>56</v>
      </c>
      <c r="K73">
        <v>1</v>
      </c>
      <c r="L73">
        <v>4.5973879999999996</v>
      </c>
      <c r="M73">
        <v>39.194369999999999</v>
      </c>
    </row>
    <row r="74" spans="3:13">
      <c r="C74" t="s">
        <v>14</v>
      </c>
      <c r="D74">
        <v>9328</v>
      </c>
      <c r="E74">
        <v>21172</v>
      </c>
      <c r="F74">
        <v>2.2697259999999999</v>
      </c>
      <c r="G74">
        <v>3.6969959999999999</v>
      </c>
      <c r="H74">
        <v>1.6288290000000001</v>
      </c>
      <c r="I74">
        <v>0</v>
      </c>
      <c r="J74">
        <v>54</v>
      </c>
      <c r="K74">
        <v>1</v>
      </c>
      <c r="L74">
        <v>4.1284330000000002</v>
      </c>
      <c r="M74">
        <v>30.682510000000001</v>
      </c>
    </row>
    <row r="75" spans="3:13">
      <c r="C75" t="s">
        <v>15</v>
      </c>
      <c r="D75">
        <v>9328</v>
      </c>
      <c r="E75">
        <v>22766</v>
      </c>
      <c r="F75">
        <v>2.4406089999999998</v>
      </c>
      <c r="G75">
        <v>3.8134800000000002</v>
      </c>
      <c r="H75">
        <v>1.5625119999999999</v>
      </c>
      <c r="I75">
        <v>0</v>
      </c>
      <c r="J75">
        <v>49</v>
      </c>
      <c r="K75">
        <v>1</v>
      </c>
      <c r="L75">
        <v>3.8699330000000001</v>
      </c>
      <c r="M75">
        <v>27.087209999999999</v>
      </c>
    </row>
    <row r="76" spans="3:13">
      <c r="C76" t="s">
        <v>16</v>
      </c>
      <c r="D76">
        <v>9328</v>
      </c>
      <c r="E76">
        <v>24363</v>
      </c>
      <c r="F76">
        <v>2.6118139999999999</v>
      </c>
      <c r="G76">
        <v>4.0701650000000003</v>
      </c>
      <c r="H76">
        <v>1.5583670000000001</v>
      </c>
      <c r="I76">
        <v>0</v>
      </c>
      <c r="J76">
        <v>64</v>
      </c>
      <c r="K76">
        <v>1</v>
      </c>
      <c r="L76">
        <v>4.1993559999999999</v>
      </c>
      <c r="M76">
        <v>34.299619999999997</v>
      </c>
    </row>
    <row r="77" spans="3:13">
      <c r="C77" t="s">
        <v>17</v>
      </c>
      <c r="D77">
        <v>9328</v>
      </c>
      <c r="E77">
        <v>21005</v>
      </c>
      <c r="F77">
        <v>2.2518220000000002</v>
      </c>
      <c r="G77">
        <v>3.6066289999999999</v>
      </c>
      <c r="H77">
        <v>1.6016490000000001</v>
      </c>
      <c r="I77">
        <v>0</v>
      </c>
      <c r="J77">
        <v>58</v>
      </c>
      <c r="K77">
        <v>1</v>
      </c>
      <c r="L77">
        <v>4.2548240000000002</v>
      </c>
      <c r="M77">
        <v>33.80198</v>
      </c>
    </row>
    <row r="78" spans="3:13">
      <c r="C78" t="s">
        <v>18</v>
      </c>
      <c r="D78">
        <v>9328</v>
      </c>
      <c r="E78">
        <v>21808</v>
      </c>
      <c r="F78">
        <v>2.337907</v>
      </c>
      <c r="G78">
        <v>3.5496279999999998</v>
      </c>
      <c r="H78">
        <v>1.5182929999999999</v>
      </c>
      <c r="I78">
        <v>0</v>
      </c>
      <c r="J78">
        <v>55</v>
      </c>
      <c r="K78">
        <v>1</v>
      </c>
      <c r="L78">
        <v>4.0837880000000002</v>
      </c>
      <c r="M78">
        <v>33.269820000000003</v>
      </c>
    </row>
    <row r="79" spans="3:13">
      <c r="C79" t="s">
        <v>19</v>
      </c>
      <c r="D79">
        <v>9328</v>
      </c>
      <c r="E79">
        <v>21543</v>
      </c>
      <c r="F79">
        <v>2.3094980000000001</v>
      </c>
      <c r="G79">
        <v>3.6304799999999999</v>
      </c>
      <c r="H79">
        <v>1.5719780000000001</v>
      </c>
      <c r="I79">
        <v>0</v>
      </c>
      <c r="J79">
        <v>50</v>
      </c>
      <c r="K79">
        <v>1</v>
      </c>
      <c r="L79">
        <v>3.9622860000000002</v>
      </c>
      <c r="M79">
        <v>28.471450000000001</v>
      </c>
    </row>
    <row r="80" spans="3:13">
      <c r="C80" t="s">
        <v>20</v>
      </c>
      <c r="D80">
        <v>9328</v>
      </c>
      <c r="E80">
        <v>22225</v>
      </c>
      <c r="F80">
        <v>2.3826109999999998</v>
      </c>
      <c r="G80">
        <v>4.0255619999999999</v>
      </c>
      <c r="H80">
        <v>1.689559</v>
      </c>
      <c r="I80">
        <v>0</v>
      </c>
      <c r="J80">
        <v>72</v>
      </c>
      <c r="K80">
        <v>1</v>
      </c>
      <c r="L80">
        <v>5.0073080000000001</v>
      </c>
      <c r="M80">
        <v>49.090829999999997</v>
      </c>
    </row>
    <row r="81" spans="2:13">
      <c r="C81" t="s">
        <v>21</v>
      </c>
      <c r="D81">
        <v>9328</v>
      </c>
      <c r="E81">
        <v>23933</v>
      </c>
      <c r="F81">
        <v>2.5657160000000001</v>
      </c>
      <c r="G81">
        <v>4.2517750000000003</v>
      </c>
      <c r="H81">
        <v>1.6571499999999999</v>
      </c>
      <c r="I81">
        <v>0</v>
      </c>
      <c r="J81">
        <v>69</v>
      </c>
      <c r="K81">
        <v>1</v>
      </c>
      <c r="L81">
        <v>4.5906070000000003</v>
      </c>
      <c r="M81">
        <v>40.614960000000004</v>
      </c>
    </row>
    <row r="82" spans="2:13">
      <c r="C82" t="s">
        <v>22</v>
      </c>
      <c r="D82">
        <v>9328</v>
      </c>
      <c r="E82">
        <v>19793</v>
      </c>
      <c r="F82">
        <v>2.1218910000000002</v>
      </c>
      <c r="G82">
        <v>3.4528859999999999</v>
      </c>
      <c r="H82">
        <v>1.6272679999999999</v>
      </c>
      <c r="I82">
        <v>0</v>
      </c>
      <c r="J82">
        <v>59</v>
      </c>
      <c r="K82">
        <v>1</v>
      </c>
      <c r="L82">
        <v>4.2284470000000001</v>
      </c>
      <c r="M82">
        <v>35.951529999999998</v>
      </c>
    </row>
    <row r="83" spans="2:13">
      <c r="C83" t="s">
        <v>23</v>
      </c>
      <c r="D83">
        <v>9328</v>
      </c>
      <c r="E83">
        <v>15059</v>
      </c>
      <c r="F83">
        <v>1.614387</v>
      </c>
      <c r="G83">
        <v>2.5636939999999999</v>
      </c>
      <c r="H83">
        <v>1.5880289999999999</v>
      </c>
      <c r="I83">
        <v>0</v>
      </c>
      <c r="J83">
        <v>36</v>
      </c>
      <c r="K83">
        <v>1</v>
      </c>
      <c r="L83">
        <v>3.6399539999999999</v>
      </c>
      <c r="M83">
        <v>25.8338</v>
      </c>
    </row>
    <row r="84" spans="2:13">
      <c r="C84" t="s">
        <v>24</v>
      </c>
      <c r="D84">
        <v>9328</v>
      </c>
      <c r="E84">
        <v>11312</v>
      </c>
      <c r="F84">
        <v>1.212693</v>
      </c>
      <c r="G84">
        <v>2.0137839999999998</v>
      </c>
      <c r="H84">
        <v>1.660588</v>
      </c>
      <c r="I84">
        <v>0</v>
      </c>
      <c r="J84">
        <v>23</v>
      </c>
      <c r="K84">
        <v>1</v>
      </c>
      <c r="L84">
        <v>3.586535</v>
      </c>
      <c r="M84">
        <v>22.662510000000001</v>
      </c>
    </row>
    <row r="85" spans="2:13">
      <c r="C85" t="s">
        <v>25</v>
      </c>
      <c r="D85">
        <v>9328</v>
      </c>
      <c r="E85">
        <v>8240</v>
      </c>
      <c r="F85">
        <v>0.88336190000000003</v>
      </c>
      <c r="G85">
        <v>1.531104</v>
      </c>
      <c r="H85">
        <v>1.7332689999999999</v>
      </c>
      <c r="I85">
        <v>0</v>
      </c>
      <c r="J85">
        <v>17</v>
      </c>
      <c r="K85">
        <v>0</v>
      </c>
      <c r="L85">
        <v>3.3026010000000001</v>
      </c>
      <c r="M85">
        <v>19.933389999999999</v>
      </c>
    </row>
    <row r="86" spans="2:13">
      <c r="C86" t="s">
        <v>26</v>
      </c>
      <c r="D86">
        <v>9328</v>
      </c>
      <c r="E86">
        <v>5891</v>
      </c>
      <c r="F86">
        <v>0.63153950000000003</v>
      </c>
      <c r="G86">
        <v>1.1608400000000001</v>
      </c>
      <c r="H86">
        <v>1.838112</v>
      </c>
      <c r="I86">
        <v>0</v>
      </c>
      <c r="J86">
        <v>19</v>
      </c>
      <c r="K86">
        <v>0</v>
      </c>
      <c r="L86">
        <v>3.3696290000000002</v>
      </c>
      <c r="M86">
        <v>23.453199999999999</v>
      </c>
    </row>
    <row r="88" spans="2:13">
      <c r="B88">
        <v>4</v>
      </c>
      <c r="C88" t="s">
        <v>0</v>
      </c>
      <c r="D88">
        <v>9376</v>
      </c>
      <c r="E88">
        <v>224398</v>
      </c>
      <c r="F88">
        <v>23.933229999999998</v>
      </c>
      <c r="G88">
        <v>38.864849999999997</v>
      </c>
      <c r="H88">
        <v>1.6238859999999999</v>
      </c>
      <c r="I88">
        <v>0</v>
      </c>
      <c r="J88">
        <v>703</v>
      </c>
      <c r="K88">
        <v>11</v>
      </c>
      <c r="L88">
        <v>5.1625829999999997</v>
      </c>
      <c r="M88">
        <v>50.329920000000001</v>
      </c>
    </row>
    <row r="89" spans="2:13">
      <c r="C89" t="s">
        <v>1</v>
      </c>
      <c r="D89">
        <v>9376</v>
      </c>
      <c r="E89">
        <v>95644</v>
      </c>
      <c r="F89">
        <v>10.200939999999999</v>
      </c>
      <c r="G89">
        <v>27.064779999999999</v>
      </c>
      <c r="H89">
        <v>2.6531660000000001</v>
      </c>
      <c r="I89">
        <v>0</v>
      </c>
      <c r="J89">
        <v>628</v>
      </c>
      <c r="K89">
        <v>2</v>
      </c>
      <c r="L89">
        <v>7.8678319999999999</v>
      </c>
      <c r="M89">
        <v>103.6849</v>
      </c>
    </row>
    <row r="90" spans="2:13">
      <c r="C90" t="s">
        <v>2</v>
      </c>
      <c r="D90">
        <v>9376</v>
      </c>
      <c r="E90">
        <v>128754</v>
      </c>
      <c r="F90">
        <v>13.7323</v>
      </c>
      <c r="G90">
        <v>18.389009999999999</v>
      </c>
      <c r="H90">
        <v>1.3391059999999999</v>
      </c>
      <c r="I90">
        <v>-3</v>
      </c>
      <c r="J90">
        <v>222</v>
      </c>
      <c r="K90">
        <v>7</v>
      </c>
      <c r="L90">
        <v>3.26783</v>
      </c>
      <c r="M90">
        <v>19.067710000000002</v>
      </c>
    </row>
    <row r="91" spans="2:13">
      <c r="C91" t="s">
        <v>3</v>
      </c>
      <c r="D91">
        <v>9376</v>
      </c>
      <c r="E91">
        <v>4567</v>
      </c>
      <c r="F91">
        <v>0.48709469999999999</v>
      </c>
      <c r="G91">
        <v>0.98286320000000005</v>
      </c>
      <c r="H91">
        <v>2.0178069999999999</v>
      </c>
      <c r="I91">
        <v>0</v>
      </c>
      <c r="J91">
        <v>16</v>
      </c>
      <c r="K91">
        <v>0</v>
      </c>
      <c r="L91">
        <v>3.756014</v>
      </c>
      <c r="M91">
        <v>28.89602</v>
      </c>
    </row>
    <row r="92" spans="2:13">
      <c r="C92" t="s">
        <v>4</v>
      </c>
      <c r="D92">
        <v>9376</v>
      </c>
      <c r="E92">
        <v>3460</v>
      </c>
      <c r="F92">
        <v>0.3690273</v>
      </c>
      <c r="G92">
        <v>0.83440460000000005</v>
      </c>
      <c r="H92">
        <v>2.2610920000000001</v>
      </c>
      <c r="I92">
        <v>0</v>
      </c>
      <c r="J92">
        <v>15</v>
      </c>
      <c r="K92">
        <v>0</v>
      </c>
      <c r="L92">
        <v>3.920801</v>
      </c>
      <c r="M92">
        <v>30.327480000000001</v>
      </c>
    </row>
    <row r="93" spans="2:13">
      <c r="C93" t="s">
        <v>5</v>
      </c>
      <c r="D93">
        <v>9376</v>
      </c>
      <c r="E93">
        <v>2880</v>
      </c>
      <c r="F93">
        <v>0.30716719999999997</v>
      </c>
      <c r="G93">
        <v>0.74628740000000005</v>
      </c>
      <c r="H93">
        <v>2.4295800000000001</v>
      </c>
      <c r="I93">
        <v>0</v>
      </c>
      <c r="J93">
        <v>13</v>
      </c>
      <c r="K93">
        <v>0</v>
      </c>
      <c r="L93">
        <v>4.1111459999999997</v>
      </c>
      <c r="M93">
        <v>32.241610000000001</v>
      </c>
    </row>
    <row r="94" spans="2:13">
      <c r="C94" t="s">
        <v>6</v>
      </c>
      <c r="D94">
        <v>9376</v>
      </c>
      <c r="E94">
        <v>2508</v>
      </c>
      <c r="F94">
        <v>0.26749149999999999</v>
      </c>
      <c r="G94">
        <v>0.68298420000000004</v>
      </c>
      <c r="H94">
        <v>2.553293</v>
      </c>
      <c r="I94">
        <v>0</v>
      </c>
      <c r="J94">
        <v>11</v>
      </c>
      <c r="K94">
        <v>0</v>
      </c>
      <c r="L94">
        <v>4.1629740000000002</v>
      </c>
      <c r="M94">
        <v>31.359159999999999</v>
      </c>
    </row>
    <row r="95" spans="2:13">
      <c r="C95" t="s">
        <v>7</v>
      </c>
      <c r="D95">
        <v>9376</v>
      </c>
      <c r="E95">
        <v>2479</v>
      </c>
      <c r="F95">
        <v>0.26439849999999998</v>
      </c>
      <c r="G95">
        <v>0.66913330000000004</v>
      </c>
      <c r="H95">
        <v>2.5307759999999999</v>
      </c>
      <c r="I95">
        <v>0</v>
      </c>
      <c r="J95">
        <v>11</v>
      </c>
      <c r="K95">
        <v>0</v>
      </c>
      <c r="L95">
        <v>3.9187919999999998</v>
      </c>
      <c r="M95">
        <v>27.387270000000001</v>
      </c>
    </row>
    <row r="96" spans="2:13">
      <c r="C96" t="s">
        <v>8</v>
      </c>
      <c r="D96">
        <v>9376</v>
      </c>
      <c r="E96">
        <v>2985</v>
      </c>
      <c r="F96">
        <v>0.31836599999999998</v>
      </c>
      <c r="G96">
        <v>0.73195100000000002</v>
      </c>
      <c r="H96">
        <v>2.299086</v>
      </c>
      <c r="I96">
        <v>0</v>
      </c>
      <c r="J96">
        <v>10</v>
      </c>
      <c r="K96">
        <v>0</v>
      </c>
      <c r="L96">
        <v>3.4300220000000001</v>
      </c>
      <c r="M96">
        <v>20.62744</v>
      </c>
    </row>
    <row r="97" spans="3:13">
      <c r="C97" t="s">
        <v>9</v>
      </c>
      <c r="D97">
        <v>9376</v>
      </c>
      <c r="E97">
        <v>6299</v>
      </c>
      <c r="F97">
        <v>0.67182169999999997</v>
      </c>
      <c r="G97">
        <v>1.481592</v>
      </c>
      <c r="H97">
        <v>2.2053349999999998</v>
      </c>
      <c r="I97">
        <v>0</v>
      </c>
      <c r="J97">
        <v>27</v>
      </c>
      <c r="K97">
        <v>0</v>
      </c>
      <c r="L97">
        <v>5.2151519999999998</v>
      </c>
      <c r="M97">
        <v>48.374319999999997</v>
      </c>
    </row>
    <row r="98" spans="3:13">
      <c r="C98" t="s">
        <v>10</v>
      </c>
      <c r="D98">
        <v>9376</v>
      </c>
      <c r="E98">
        <v>23659</v>
      </c>
      <c r="F98">
        <v>2.523358</v>
      </c>
      <c r="G98">
        <v>4.3111129999999998</v>
      </c>
      <c r="H98">
        <v>1.708483</v>
      </c>
      <c r="I98">
        <v>0</v>
      </c>
      <c r="J98">
        <v>82</v>
      </c>
      <c r="K98">
        <v>1</v>
      </c>
      <c r="L98">
        <v>4.5060840000000004</v>
      </c>
      <c r="M98">
        <v>40.373469999999998</v>
      </c>
    </row>
    <row r="99" spans="3:13">
      <c r="C99" t="s">
        <v>11</v>
      </c>
      <c r="D99">
        <v>9376</v>
      </c>
      <c r="E99">
        <v>25277</v>
      </c>
      <c r="F99">
        <v>2.695926</v>
      </c>
      <c r="G99">
        <v>4.3648059999999997</v>
      </c>
      <c r="H99">
        <v>1.619038</v>
      </c>
      <c r="I99">
        <v>0</v>
      </c>
      <c r="J99">
        <v>89</v>
      </c>
      <c r="K99">
        <v>1</v>
      </c>
      <c r="L99">
        <v>5.1095829999999998</v>
      </c>
      <c r="M99">
        <v>57.676369999999999</v>
      </c>
    </row>
    <row r="100" spans="3:13">
      <c r="C100" t="s">
        <v>12</v>
      </c>
      <c r="D100">
        <v>9376</v>
      </c>
      <c r="E100">
        <v>20246</v>
      </c>
      <c r="F100">
        <v>2.1593429999999998</v>
      </c>
      <c r="G100">
        <v>3.6782599999999999</v>
      </c>
      <c r="H100">
        <v>1.703416</v>
      </c>
      <c r="I100">
        <v>0</v>
      </c>
      <c r="J100">
        <v>92</v>
      </c>
      <c r="K100">
        <v>1</v>
      </c>
      <c r="L100">
        <v>5.5334250000000003</v>
      </c>
      <c r="M100">
        <v>69.797889999999995</v>
      </c>
    </row>
    <row r="101" spans="3:13">
      <c r="C101" t="s">
        <v>13</v>
      </c>
      <c r="D101">
        <v>9376</v>
      </c>
      <c r="E101">
        <v>19925</v>
      </c>
      <c r="F101">
        <v>2.1251069999999999</v>
      </c>
      <c r="G101">
        <v>3.6269550000000002</v>
      </c>
      <c r="H101">
        <v>1.706717</v>
      </c>
      <c r="I101">
        <v>0</v>
      </c>
      <c r="J101">
        <v>74</v>
      </c>
      <c r="K101">
        <v>1</v>
      </c>
      <c r="L101">
        <v>5.0144330000000004</v>
      </c>
      <c r="M101">
        <v>50.576120000000003</v>
      </c>
    </row>
    <row r="102" spans="3:13">
      <c r="C102" t="s">
        <v>14</v>
      </c>
      <c r="D102">
        <v>9376</v>
      </c>
      <c r="E102">
        <v>21095</v>
      </c>
      <c r="F102">
        <v>2.2498930000000001</v>
      </c>
      <c r="G102">
        <v>3.7137799999999999</v>
      </c>
      <c r="H102">
        <v>1.650647</v>
      </c>
      <c r="I102">
        <v>0</v>
      </c>
      <c r="J102">
        <v>81</v>
      </c>
      <c r="K102">
        <v>1</v>
      </c>
      <c r="L102">
        <v>4.6853280000000002</v>
      </c>
      <c r="M102">
        <v>46.572189999999999</v>
      </c>
    </row>
    <row r="103" spans="3:13">
      <c r="C103" t="s">
        <v>15</v>
      </c>
      <c r="D103">
        <v>9376</v>
      </c>
      <c r="E103">
        <v>22857</v>
      </c>
      <c r="F103">
        <v>2.4378199999999999</v>
      </c>
      <c r="G103">
        <v>3.886603</v>
      </c>
      <c r="H103">
        <v>1.5942940000000001</v>
      </c>
      <c r="I103">
        <v>0</v>
      </c>
      <c r="J103">
        <v>68</v>
      </c>
      <c r="K103">
        <v>1</v>
      </c>
      <c r="L103">
        <v>4.2053919999999998</v>
      </c>
      <c r="M103">
        <v>34.151470000000003</v>
      </c>
    </row>
    <row r="104" spans="3:13">
      <c r="C104" t="s">
        <v>16</v>
      </c>
      <c r="D104">
        <v>9376</v>
      </c>
      <c r="E104">
        <v>24466</v>
      </c>
      <c r="F104">
        <v>2.6094279999999999</v>
      </c>
      <c r="G104">
        <v>4.0440209999999999</v>
      </c>
      <c r="H104">
        <v>1.5497730000000001</v>
      </c>
      <c r="I104">
        <v>0</v>
      </c>
      <c r="J104">
        <v>81</v>
      </c>
      <c r="K104">
        <v>1</v>
      </c>
      <c r="L104">
        <v>4.3312400000000002</v>
      </c>
      <c r="M104">
        <v>39.778089999999999</v>
      </c>
    </row>
    <row r="105" spans="3:13">
      <c r="C105" t="s">
        <v>17</v>
      </c>
      <c r="D105">
        <v>9376</v>
      </c>
      <c r="E105">
        <v>21356</v>
      </c>
      <c r="F105">
        <v>2.27773</v>
      </c>
      <c r="G105">
        <v>3.6342490000000001</v>
      </c>
      <c r="H105">
        <v>1.5955569999999999</v>
      </c>
      <c r="I105">
        <v>0</v>
      </c>
      <c r="J105">
        <v>56</v>
      </c>
      <c r="K105">
        <v>1</v>
      </c>
      <c r="L105">
        <v>4.1178850000000002</v>
      </c>
      <c r="M105">
        <v>32.436419999999998</v>
      </c>
    </row>
    <row r="106" spans="3:13">
      <c r="C106" t="s">
        <v>18</v>
      </c>
      <c r="D106">
        <v>9376</v>
      </c>
      <c r="E106">
        <v>22082</v>
      </c>
      <c r="F106">
        <v>2.355162</v>
      </c>
      <c r="G106">
        <v>3.5997819999999998</v>
      </c>
      <c r="H106">
        <v>1.528465</v>
      </c>
      <c r="I106">
        <v>0</v>
      </c>
      <c r="J106">
        <v>53</v>
      </c>
      <c r="K106">
        <v>1</v>
      </c>
      <c r="L106">
        <v>3.7494329999999998</v>
      </c>
      <c r="M106">
        <v>27.072150000000001</v>
      </c>
    </row>
    <row r="107" spans="3:13">
      <c r="C107" t="s">
        <v>19</v>
      </c>
      <c r="D107">
        <v>9376</v>
      </c>
      <c r="E107">
        <v>21633</v>
      </c>
      <c r="F107">
        <v>2.307274</v>
      </c>
      <c r="G107">
        <v>3.655392</v>
      </c>
      <c r="H107">
        <v>1.5842909999999999</v>
      </c>
      <c r="I107">
        <v>0</v>
      </c>
      <c r="J107">
        <v>61</v>
      </c>
      <c r="K107">
        <v>1</v>
      </c>
      <c r="L107">
        <v>4.344042</v>
      </c>
      <c r="M107">
        <v>37.06626</v>
      </c>
    </row>
    <row r="108" spans="3:13">
      <c r="C108" t="s">
        <v>20</v>
      </c>
      <c r="D108">
        <v>9376</v>
      </c>
      <c r="E108">
        <v>22862</v>
      </c>
      <c r="F108">
        <v>2.4383530000000002</v>
      </c>
      <c r="G108">
        <v>4.0445039999999999</v>
      </c>
      <c r="H108">
        <v>1.658703</v>
      </c>
      <c r="I108">
        <v>0</v>
      </c>
      <c r="J108">
        <v>76</v>
      </c>
      <c r="K108">
        <v>1</v>
      </c>
      <c r="L108">
        <v>4.7346750000000002</v>
      </c>
      <c r="M108">
        <v>45.099319999999999</v>
      </c>
    </row>
    <row r="109" spans="3:13">
      <c r="C109" t="s">
        <v>21</v>
      </c>
      <c r="D109">
        <v>9376</v>
      </c>
      <c r="E109">
        <v>24754</v>
      </c>
      <c r="F109">
        <v>2.640145</v>
      </c>
      <c r="G109">
        <v>4.6689420000000004</v>
      </c>
      <c r="H109">
        <v>1.7684420000000001</v>
      </c>
      <c r="I109">
        <v>0</v>
      </c>
      <c r="J109">
        <v>98</v>
      </c>
      <c r="K109">
        <v>1</v>
      </c>
      <c r="L109">
        <v>5.4911469999999998</v>
      </c>
      <c r="M109">
        <v>59.460610000000003</v>
      </c>
    </row>
    <row r="110" spans="3:13">
      <c r="C110" t="s">
        <v>22</v>
      </c>
      <c r="D110">
        <v>9376</v>
      </c>
      <c r="E110">
        <v>21695</v>
      </c>
      <c r="F110">
        <v>2.3138869999999998</v>
      </c>
      <c r="G110">
        <v>4.056997</v>
      </c>
      <c r="H110">
        <v>1.7533259999999999</v>
      </c>
      <c r="I110">
        <v>0</v>
      </c>
      <c r="J110">
        <v>73</v>
      </c>
      <c r="K110">
        <v>1</v>
      </c>
      <c r="L110">
        <v>5.2677550000000002</v>
      </c>
      <c r="M110">
        <v>53.71819</v>
      </c>
    </row>
    <row r="111" spans="3:13">
      <c r="C111" t="s">
        <v>23</v>
      </c>
      <c r="D111">
        <v>9376</v>
      </c>
      <c r="E111">
        <v>17265</v>
      </c>
      <c r="F111">
        <v>1.841404</v>
      </c>
      <c r="G111">
        <v>3.1484030000000001</v>
      </c>
      <c r="H111">
        <v>1.7097850000000001</v>
      </c>
      <c r="I111">
        <v>0</v>
      </c>
      <c r="J111">
        <v>53</v>
      </c>
      <c r="K111">
        <v>1</v>
      </c>
      <c r="L111">
        <v>4.4406970000000001</v>
      </c>
      <c r="M111">
        <v>36.123280000000001</v>
      </c>
    </row>
    <row r="112" spans="3:13">
      <c r="C112" t="s">
        <v>24</v>
      </c>
      <c r="D112">
        <v>9376</v>
      </c>
      <c r="E112">
        <v>12469</v>
      </c>
      <c r="F112">
        <v>1.329885</v>
      </c>
      <c r="G112">
        <v>2.1950889999999998</v>
      </c>
      <c r="H112">
        <v>1.6505860000000001</v>
      </c>
      <c r="I112">
        <v>0</v>
      </c>
      <c r="J112">
        <v>33</v>
      </c>
      <c r="K112">
        <v>1</v>
      </c>
      <c r="L112">
        <v>3.7705769999999998</v>
      </c>
      <c r="M112">
        <v>26.359580000000001</v>
      </c>
    </row>
    <row r="113" spans="2:13">
      <c r="C113" t="s">
        <v>25</v>
      </c>
      <c r="D113">
        <v>9376</v>
      </c>
      <c r="E113">
        <v>8794</v>
      </c>
      <c r="F113">
        <v>0.93792660000000005</v>
      </c>
      <c r="G113">
        <v>1.6371640000000001</v>
      </c>
      <c r="H113">
        <v>1.745514</v>
      </c>
      <c r="I113">
        <v>0</v>
      </c>
      <c r="J113">
        <v>25</v>
      </c>
      <c r="K113">
        <v>0</v>
      </c>
      <c r="L113">
        <v>3.51431</v>
      </c>
      <c r="M113">
        <v>23.290510000000001</v>
      </c>
    </row>
    <row r="114" spans="2:13">
      <c r="C114" t="s">
        <v>26</v>
      </c>
      <c r="D114">
        <v>9376</v>
      </c>
      <c r="E114">
        <v>6536</v>
      </c>
      <c r="F114">
        <v>0.69709900000000002</v>
      </c>
      <c r="G114">
        <v>1.305976</v>
      </c>
      <c r="H114">
        <v>1.873445</v>
      </c>
      <c r="I114">
        <v>0</v>
      </c>
      <c r="J114">
        <v>20</v>
      </c>
      <c r="K114">
        <v>0</v>
      </c>
      <c r="L114">
        <v>3.8270189999999999</v>
      </c>
      <c r="M114">
        <v>28.405889999999999</v>
      </c>
    </row>
    <row r="116" spans="2:13">
      <c r="B116">
        <v>5</v>
      </c>
      <c r="C116" t="s">
        <v>0</v>
      </c>
      <c r="D116">
        <v>9365</v>
      </c>
      <c r="E116">
        <v>229160</v>
      </c>
      <c r="F116">
        <v>24.469830000000002</v>
      </c>
      <c r="G116">
        <v>39.111640000000001</v>
      </c>
      <c r="H116">
        <v>1.5983609999999999</v>
      </c>
      <c r="I116">
        <v>0</v>
      </c>
      <c r="J116">
        <v>673</v>
      </c>
      <c r="K116">
        <v>11</v>
      </c>
      <c r="L116">
        <v>4.8110549999999996</v>
      </c>
      <c r="M116">
        <v>43.285870000000003</v>
      </c>
    </row>
    <row r="117" spans="2:13">
      <c r="C117" t="s">
        <v>1</v>
      </c>
      <c r="D117">
        <v>9365</v>
      </c>
      <c r="E117">
        <v>99227</v>
      </c>
      <c r="F117">
        <v>10.59552</v>
      </c>
      <c r="G117">
        <v>26.735859999999999</v>
      </c>
      <c r="H117">
        <v>2.5233189999999999</v>
      </c>
      <c r="I117">
        <v>0</v>
      </c>
      <c r="J117">
        <v>584</v>
      </c>
      <c r="K117">
        <v>3</v>
      </c>
      <c r="L117">
        <v>7.2127549999999996</v>
      </c>
      <c r="M117">
        <v>86.416759999999996</v>
      </c>
    </row>
    <row r="118" spans="2:13">
      <c r="C118" t="s">
        <v>2</v>
      </c>
      <c r="D118">
        <v>9365</v>
      </c>
      <c r="E118">
        <v>129933</v>
      </c>
      <c r="F118">
        <v>13.874320000000001</v>
      </c>
      <c r="G118">
        <v>18.858049999999999</v>
      </c>
      <c r="H118">
        <v>1.359205</v>
      </c>
      <c r="I118">
        <v>-2</v>
      </c>
      <c r="J118">
        <v>233</v>
      </c>
      <c r="K118">
        <v>7</v>
      </c>
      <c r="L118">
        <v>3.4321950000000001</v>
      </c>
      <c r="M118">
        <v>21.23508</v>
      </c>
    </row>
    <row r="119" spans="2:13">
      <c r="C119" t="s">
        <v>3</v>
      </c>
      <c r="D119">
        <v>9365</v>
      </c>
      <c r="E119">
        <v>4839</v>
      </c>
      <c r="F119">
        <v>0.51671120000000004</v>
      </c>
      <c r="G119">
        <v>1.046578</v>
      </c>
      <c r="H119">
        <v>2.025461</v>
      </c>
      <c r="I119">
        <v>0</v>
      </c>
      <c r="J119">
        <v>11</v>
      </c>
      <c r="K119">
        <v>0</v>
      </c>
      <c r="L119">
        <v>3.5798960000000002</v>
      </c>
      <c r="M119">
        <v>22.248640000000002</v>
      </c>
    </row>
    <row r="120" spans="2:13">
      <c r="C120" t="s">
        <v>4</v>
      </c>
      <c r="D120">
        <v>9365</v>
      </c>
      <c r="E120">
        <v>3621</v>
      </c>
      <c r="F120">
        <v>0.38665240000000001</v>
      </c>
      <c r="G120">
        <v>0.84845590000000004</v>
      </c>
      <c r="H120">
        <v>2.1943630000000001</v>
      </c>
      <c r="I120">
        <v>0</v>
      </c>
      <c r="J120">
        <v>11</v>
      </c>
      <c r="K120">
        <v>0</v>
      </c>
      <c r="L120">
        <v>3.573385</v>
      </c>
      <c r="M120">
        <v>22.651890000000002</v>
      </c>
    </row>
    <row r="121" spans="2:13">
      <c r="C121" t="s">
        <v>5</v>
      </c>
      <c r="D121">
        <v>9365</v>
      </c>
      <c r="E121">
        <v>3025</v>
      </c>
      <c r="F121">
        <v>0.3230112</v>
      </c>
      <c r="G121">
        <v>0.75331329999999996</v>
      </c>
      <c r="H121">
        <v>2.3321580000000002</v>
      </c>
      <c r="I121">
        <v>0</v>
      </c>
      <c r="J121">
        <v>8</v>
      </c>
      <c r="K121">
        <v>0</v>
      </c>
      <c r="L121">
        <v>3.4975529999999999</v>
      </c>
      <c r="M121">
        <v>20.436979999999998</v>
      </c>
    </row>
    <row r="122" spans="2:13">
      <c r="C122" t="s">
        <v>6</v>
      </c>
      <c r="D122">
        <v>9365</v>
      </c>
      <c r="E122">
        <v>2707</v>
      </c>
      <c r="F122">
        <v>0.28905500000000001</v>
      </c>
      <c r="G122">
        <v>0.69741450000000005</v>
      </c>
      <c r="H122">
        <v>2.4127399999999999</v>
      </c>
      <c r="I122">
        <v>0</v>
      </c>
      <c r="J122">
        <v>8</v>
      </c>
      <c r="K122">
        <v>0</v>
      </c>
      <c r="L122">
        <v>3.701028</v>
      </c>
      <c r="M122">
        <v>23.275860000000002</v>
      </c>
    </row>
    <row r="123" spans="2:13">
      <c r="C123" t="s">
        <v>7</v>
      </c>
      <c r="D123">
        <v>9365</v>
      </c>
      <c r="E123">
        <v>2496</v>
      </c>
      <c r="F123">
        <v>0.26652429999999999</v>
      </c>
      <c r="G123">
        <v>0.66385570000000005</v>
      </c>
      <c r="H123">
        <v>2.4907889999999999</v>
      </c>
      <c r="I123">
        <v>0</v>
      </c>
      <c r="J123">
        <v>10</v>
      </c>
      <c r="K123">
        <v>0</v>
      </c>
      <c r="L123">
        <v>3.844989</v>
      </c>
      <c r="M123">
        <v>25.841629999999999</v>
      </c>
    </row>
    <row r="124" spans="2:13">
      <c r="C124" t="s">
        <v>8</v>
      </c>
      <c r="D124">
        <v>9365</v>
      </c>
      <c r="E124">
        <v>3075</v>
      </c>
      <c r="F124">
        <v>0.32835019999999998</v>
      </c>
      <c r="G124">
        <v>0.75100129999999998</v>
      </c>
      <c r="H124">
        <v>2.2871959999999998</v>
      </c>
      <c r="I124">
        <v>0</v>
      </c>
      <c r="J124">
        <v>8</v>
      </c>
      <c r="K124">
        <v>0</v>
      </c>
      <c r="L124">
        <v>3.4495369999999999</v>
      </c>
      <c r="M124">
        <v>19.617809999999999</v>
      </c>
    </row>
    <row r="125" spans="2:13">
      <c r="C125" t="s">
        <v>9</v>
      </c>
      <c r="D125">
        <v>9365</v>
      </c>
      <c r="E125">
        <v>5984</v>
      </c>
      <c r="F125">
        <v>0.63897490000000001</v>
      </c>
      <c r="G125">
        <v>1.3726119999999999</v>
      </c>
      <c r="H125">
        <v>2.1481469999999998</v>
      </c>
      <c r="I125">
        <v>0</v>
      </c>
      <c r="J125">
        <v>25</v>
      </c>
      <c r="K125">
        <v>0</v>
      </c>
      <c r="L125">
        <v>4.7773880000000002</v>
      </c>
      <c r="M125">
        <v>42.485669999999999</v>
      </c>
    </row>
    <row r="126" spans="2:13">
      <c r="C126" t="s">
        <v>10</v>
      </c>
      <c r="D126">
        <v>9365</v>
      </c>
      <c r="E126">
        <v>22175</v>
      </c>
      <c r="F126">
        <v>2.3678590000000002</v>
      </c>
      <c r="G126">
        <v>4.0185880000000003</v>
      </c>
      <c r="H126">
        <v>1.6971400000000001</v>
      </c>
      <c r="I126">
        <v>0</v>
      </c>
      <c r="J126">
        <v>84</v>
      </c>
      <c r="K126">
        <v>1</v>
      </c>
      <c r="L126">
        <v>4.5011029999999996</v>
      </c>
      <c r="M126">
        <v>42.82255</v>
      </c>
    </row>
    <row r="127" spans="2:13">
      <c r="C127" t="s">
        <v>11</v>
      </c>
      <c r="D127">
        <v>9365</v>
      </c>
      <c r="E127">
        <v>24005</v>
      </c>
      <c r="F127">
        <v>2.5632670000000002</v>
      </c>
      <c r="G127">
        <v>4.2156950000000002</v>
      </c>
      <c r="H127">
        <v>1.644657</v>
      </c>
      <c r="I127">
        <v>0</v>
      </c>
      <c r="J127">
        <v>86</v>
      </c>
      <c r="K127">
        <v>1</v>
      </c>
      <c r="L127">
        <v>4.875642</v>
      </c>
      <c r="M127">
        <v>48.838650000000001</v>
      </c>
    </row>
    <row r="128" spans="2:13">
      <c r="C128" t="s">
        <v>12</v>
      </c>
      <c r="D128">
        <v>9365</v>
      </c>
      <c r="E128">
        <v>19474</v>
      </c>
      <c r="F128">
        <v>2.0794450000000002</v>
      </c>
      <c r="G128">
        <v>3.495174</v>
      </c>
      <c r="H128">
        <v>1.6808209999999999</v>
      </c>
      <c r="I128">
        <v>0</v>
      </c>
      <c r="J128">
        <v>66</v>
      </c>
      <c r="K128">
        <v>1</v>
      </c>
      <c r="L128">
        <v>4.771604</v>
      </c>
      <c r="M128">
        <v>46.22654</v>
      </c>
    </row>
    <row r="129" spans="2:13">
      <c r="C129" t="s">
        <v>13</v>
      </c>
      <c r="D129">
        <v>9365</v>
      </c>
      <c r="E129">
        <v>19615</v>
      </c>
      <c r="F129">
        <v>2.0945010000000002</v>
      </c>
      <c r="G129">
        <v>3.4179119999999998</v>
      </c>
      <c r="H129">
        <v>1.63185</v>
      </c>
      <c r="I129">
        <v>0</v>
      </c>
      <c r="J129">
        <v>57</v>
      </c>
      <c r="K129">
        <v>1</v>
      </c>
      <c r="L129">
        <v>3.9768370000000002</v>
      </c>
      <c r="M129">
        <v>30.035959999999999</v>
      </c>
    </row>
    <row r="130" spans="2:13">
      <c r="C130" t="s">
        <v>14</v>
      </c>
      <c r="D130">
        <v>9365</v>
      </c>
      <c r="E130">
        <v>20943</v>
      </c>
      <c r="F130">
        <v>2.2363050000000002</v>
      </c>
      <c r="G130">
        <v>3.677025</v>
      </c>
      <c r="H130">
        <v>1.6442410000000001</v>
      </c>
      <c r="I130">
        <v>0</v>
      </c>
      <c r="J130">
        <v>63</v>
      </c>
      <c r="K130">
        <v>1</v>
      </c>
      <c r="L130">
        <v>4.0427179999999998</v>
      </c>
      <c r="M130">
        <v>30.0364</v>
      </c>
    </row>
    <row r="131" spans="2:13">
      <c r="C131" t="s">
        <v>15</v>
      </c>
      <c r="D131">
        <v>9365</v>
      </c>
      <c r="E131">
        <v>23137</v>
      </c>
      <c r="F131">
        <v>2.4705819999999998</v>
      </c>
      <c r="G131">
        <v>3.9240050000000002</v>
      </c>
      <c r="H131">
        <v>1.588292</v>
      </c>
      <c r="I131">
        <v>0</v>
      </c>
      <c r="J131">
        <v>84</v>
      </c>
      <c r="K131">
        <v>1</v>
      </c>
      <c r="L131">
        <v>4.2745369999999996</v>
      </c>
      <c r="M131">
        <v>40.10716</v>
      </c>
    </row>
    <row r="132" spans="2:13">
      <c r="C132" t="s">
        <v>16</v>
      </c>
      <c r="D132">
        <v>9365</v>
      </c>
      <c r="E132">
        <v>27065</v>
      </c>
      <c r="F132">
        <v>2.8900160000000001</v>
      </c>
      <c r="G132">
        <v>4.4036109999999997</v>
      </c>
      <c r="H132">
        <v>1.5237320000000001</v>
      </c>
      <c r="I132">
        <v>0</v>
      </c>
      <c r="J132">
        <v>83</v>
      </c>
      <c r="K132">
        <v>1</v>
      </c>
      <c r="L132">
        <v>4.1897580000000003</v>
      </c>
      <c r="M132">
        <v>35.91666</v>
      </c>
    </row>
    <row r="133" spans="2:13">
      <c r="C133" t="s">
        <v>17</v>
      </c>
      <c r="D133">
        <v>9365</v>
      </c>
      <c r="E133">
        <v>21579</v>
      </c>
      <c r="F133">
        <v>2.3042180000000001</v>
      </c>
      <c r="G133">
        <v>3.8479800000000002</v>
      </c>
      <c r="H133">
        <v>1.669972</v>
      </c>
      <c r="I133">
        <v>0</v>
      </c>
      <c r="J133">
        <v>70</v>
      </c>
      <c r="K133">
        <v>1</v>
      </c>
      <c r="L133">
        <v>4.6253260000000003</v>
      </c>
      <c r="M133">
        <v>42.923409999999997</v>
      </c>
    </row>
    <row r="134" spans="2:13">
      <c r="C134" t="s">
        <v>18</v>
      </c>
      <c r="D134">
        <v>9365</v>
      </c>
      <c r="E134">
        <v>20543</v>
      </c>
      <c r="F134">
        <v>2.1935929999999999</v>
      </c>
      <c r="G134">
        <v>3.865891</v>
      </c>
      <c r="H134">
        <v>1.7623549999999999</v>
      </c>
      <c r="I134">
        <v>0</v>
      </c>
      <c r="J134">
        <v>75</v>
      </c>
      <c r="K134">
        <v>1</v>
      </c>
      <c r="L134">
        <v>4.9576099999999999</v>
      </c>
      <c r="M134">
        <v>47.754570000000001</v>
      </c>
    </row>
    <row r="135" spans="2:13">
      <c r="C135" t="s">
        <v>19</v>
      </c>
      <c r="D135">
        <v>9365</v>
      </c>
      <c r="E135">
        <v>20530</v>
      </c>
      <c r="F135">
        <v>2.192205</v>
      </c>
      <c r="G135">
        <v>3.9237449999999998</v>
      </c>
      <c r="H135">
        <v>1.7898620000000001</v>
      </c>
      <c r="I135">
        <v>0</v>
      </c>
      <c r="J135">
        <v>67</v>
      </c>
      <c r="K135">
        <v>1</v>
      </c>
      <c r="L135">
        <v>4.8261979999999998</v>
      </c>
      <c r="M135">
        <v>42.748390000000001</v>
      </c>
    </row>
    <row r="136" spans="2:13">
      <c r="C136" t="s">
        <v>20</v>
      </c>
      <c r="D136">
        <v>9365</v>
      </c>
      <c r="E136">
        <v>21205</v>
      </c>
      <c r="F136">
        <v>2.2642820000000001</v>
      </c>
      <c r="G136">
        <v>3.9867210000000002</v>
      </c>
      <c r="H136">
        <v>1.7606999999999999</v>
      </c>
      <c r="I136">
        <v>0</v>
      </c>
      <c r="J136">
        <v>74</v>
      </c>
      <c r="K136">
        <v>1</v>
      </c>
      <c r="L136">
        <v>5.2733489999999996</v>
      </c>
      <c r="M136">
        <v>55.211309999999997</v>
      </c>
    </row>
    <row r="137" spans="2:13">
      <c r="C137" t="s">
        <v>21</v>
      </c>
      <c r="D137">
        <v>9365</v>
      </c>
      <c r="E137">
        <v>21692</v>
      </c>
      <c r="F137">
        <v>2.316284</v>
      </c>
      <c r="G137">
        <v>3.9222630000000001</v>
      </c>
      <c r="H137">
        <v>1.693343</v>
      </c>
      <c r="I137">
        <v>0</v>
      </c>
      <c r="J137">
        <v>64</v>
      </c>
      <c r="K137">
        <v>1</v>
      </c>
      <c r="L137">
        <v>4.5303060000000004</v>
      </c>
      <c r="M137">
        <v>38.896709999999999</v>
      </c>
    </row>
    <row r="138" spans="2:13">
      <c r="C138" t="s">
        <v>22</v>
      </c>
      <c r="D138">
        <v>9365</v>
      </c>
      <c r="E138">
        <v>19404</v>
      </c>
      <c r="F138">
        <v>2.0719699999999999</v>
      </c>
      <c r="G138">
        <v>3.3969149999999999</v>
      </c>
      <c r="H138">
        <v>1.6394610000000001</v>
      </c>
      <c r="I138">
        <v>0</v>
      </c>
      <c r="J138">
        <v>54</v>
      </c>
      <c r="K138">
        <v>1</v>
      </c>
      <c r="L138">
        <v>4.0738440000000002</v>
      </c>
      <c r="M138">
        <v>31.478860000000001</v>
      </c>
    </row>
    <row r="139" spans="2:13">
      <c r="C139" t="s">
        <v>23</v>
      </c>
      <c r="D139">
        <v>9365</v>
      </c>
      <c r="E139">
        <v>16553</v>
      </c>
      <c r="F139">
        <v>1.767539</v>
      </c>
      <c r="G139">
        <v>2.8909579999999999</v>
      </c>
      <c r="H139">
        <v>1.6355839999999999</v>
      </c>
      <c r="I139">
        <v>0</v>
      </c>
      <c r="J139">
        <v>44</v>
      </c>
      <c r="K139">
        <v>1</v>
      </c>
      <c r="L139">
        <v>3.9046159999999999</v>
      </c>
      <c r="M139">
        <v>28.657499999999999</v>
      </c>
    </row>
    <row r="140" spans="2:13">
      <c r="C140" t="s">
        <v>24</v>
      </c>
      <c r="D140">
        <v>9365</v>
      </c>
      <c r="E140">
        <v>13552</v>
      </c>
      <c r="F140">
        <v>1.44709</v>
      </c>
      <c r="G140">
        <v>2.342498</v>
      </c>
      <c r="H140">
        <v>1.6187640000000001</v>
      </c>
      <c r="I140">
        <v>0</v>
      </c>
      <c r="J140">
        <v>33</v>
      </c>
      <c r="K140">
        <v>1</v>
      </c>
      <c r="L140">
        <v>3.685594</v>
      </c>
      <c r="M140">
        <v>25.382470000000001</v>
      </c>
    </row>
    <row r="141" spans="2:13">
      <c r="C141" t="s">
        <v>25</v>
      </c>
      <c r="D141">
        <v>9365</v>
      </c>
      <c r="E141">
        <v>10616</v>
      </c>
      <c r="F141">
        <v>1.1335820000000001</v>
      </c>
      <c r="G141">
        <v>1.8575349999999999</v>
      </c>
      <c r="H141">
        <v>1.638641</v>
      </c>
      <c r="I141">
        <v>0</v>
      </c>
      <c r="J141">
        <v>19</v>
      </c>
      <c r="K141">
        <v>0</v>
      </c>
      <c r="L141">
        <v>3.2041529999999998</v>
      </c>
      <c r="M141">
        <v>18.414090000000002</v>
      </c>
    </row>
    <row r="142" spans="2:13">
      <c r="C142" t="s">
        <v>26</v>
      </c>
      <c r="D142">
        <v>9365</v>
      </c>
      <c r="E142">
        <v>8313</v>
      </c>
      <c r="F142">
        <v>0.88766679999999998</v>
      </c>
      <c r="G142">
        <v>1.527752</v>
      </c>
      <c r="H142">
        <v>1.721087</v>
      </c>
      <c r="I142">
        <v>0</v>
      </c>
      <c r="J142">
        <v>18</v>
      </c>
      <c r="K142">
        <v>0</v>
      </c>
      <c r="L142">
        <v>3.2243040000000001</v>
      </c>
      <c r="M142">
        <v>18.78725</v>
      </c>
    </row>
    <row r="144" spans="2:13">
      <c r="B144">
        <v>6</v>
      </c>
      <c r="C144" t="s">
        <v>0</v>
      </c>
      <c r="D144">
        <v>9155</v>
      </c>
      <c r="E144">
        <v>161350</v>
      </c>
      <c r="F144">
        <v>17.62425</v>
      </c>
      <c r="G144">
        <v>26.998200000000001</v>
      </c>
      <c r="H144">
        <v>1.5318780000000001</v>
      </c>
      <c r="I144">
        <v>0</v>
      </c>
      <c r="J144">
        <v>412</v>
      </c>
      <c r="K144">
        <v>8</v>
      </c>
      <c r="L144">
        <v>4.199128</v>
      </c>
      <c r="M144">
        <v>30.400230000000001</v>
      </c>
    </row>
    <row r="145" spans="3:13">
      <c r="C145" t="s">
        <v>1</v>
      </c>
      <c r="D145">
        <v>9155</v>
      </c>
      <c r="E145">
        <v>67705</v>
      </c>
      <c r="F145">
        <v>7.3954120000000003</v>
      </c>
      <c r="G145">
        <v>17.56963</v>
      </c>
      <c r="H145">
        <v>2.3757480000000002</v>
      </c>
      <c r="I145">
        <v>0</v>
      </c>
      <c r="J145">
        <v>367</v>
      </c>
      <c r="K145">
        <v>2</v>
      </c>
      <c r="L145">
        <v>6.3051909999999998</v>
      </c>
      <c r="M145">
        <v>64.325220000000002</v>
      </c>
    </row>
    <row r="146" spans="3:13">
      <c r="C146" t="s">
        <v>2</v>
      </c>
      <c r="D146">
        <v>9155</v>
      </c>
      <c r="E146">
        <v>93645</v>
      </c>
      <c r="F146">
        <v>10.22884</v>
      </c>
      <c r="G146">
        <v>13.97875</v>
      </c>
      <c r="H146">
        <v>1.3666020000000001</v>
      </c>
      <c r="I146">
        <v>-3</v>
      </c>
      <c r="J146">
        <v>170</v>
      </c>
      <c r="K146">
        <v>6</v>
      </c>
      <c r="L146">
        <v>3.5324490000000002</v>
      </c>
      <c r="M146">
        <v>22.076750000000001</v>
      </c>
    </row>
    <row r="147" spans="3:13">
      <c r="C147" t="s">
        <v>3</v>
      </c>
      <c r="D147">
        <v>9155</v>
      </c>
      <c r="E147">
        <v>6376</v>
      </c>
      <c r="F147">
        <v>0.69645000000000001</v>
      </c>
      <c r="G147">
        <v>1.256464</v>
      </c>
      <c r="H147">
        <v>1.804098</v>
      </c>
      <c r="I147">
        <v>0</v>
      </c>
      <c r="J147">
        <v>16</v>
      </c>
      <c r="K147">
        <v>0</v>
      </c>
      <c r="L147">
        <v>3.3213750000000002</v>
      </c>
      <c r="M147">
        <v>20.620819999999998</v>
      </c>
    </row>
    <row r="148" spans="3:13">
      <c r="C148" t="s">
        <v>4</v>
      </c>
      <c r="D148">
        <v>9155</v>
      </c>
      <c r="E148">
        <v>5006</v>
      </c>
      <c r="F148">
        <v>0.54680499999999999</v>
      </c>
      <c r="G148">
        <v>1.084012</v>
      </c>
      <c r="H148">
        <v>1.9824459999999999</v>
      </c>
      <c r="I148">
        <v>0</v>
      </c>
      <c r="J148">
        <v>14</v>
      </c>
      <c r="K148">
        <v>0</v>
      </c>
      <c r="L148">
        <v>3.4806750000000002</v>
      </c>
      <c r="M148">
        <v>21.730609999999999</v>
      </c>
    </row>
    <row r="149" spans="3:13">
      <c r="C149" t="s">
        <v>5</v>
      </c>
      <c r="D149">
        <v>9155</v>
      </c>
      <c r="E149">
        <v>4349</v>
      </c>
      <c r="F149">
        <v>0.47504099999999999</v>
      </c>
      <c r="G149">
        <v>0.97169059999999996</v>
      </c>
      <c r="H149">
        <v>2.0454880000000002</v>
      </c>
      <c r="I149">
        <v>0</v>
      </c>
      <c r="J149">
        <v>11</v>
      </c>
      <c r="K149">
        <v>0</v>
      </c>
      <c r="L149">
        <v>3.3589540000000002</v>
      </c>
      <c r="M149">
        <v>19.331060000000001</v>
      </c>
    </row>
    <row r="150" spans="3:13">
      <c r="C150" t="s">
        <v>6</v>
      </c>
      <c r="D150">
        <v>9155</v>
      </c>
      <c r="E150">
        <v>3480</v>
      </c>
      <c r="F150">
        <v>0.38012020000000002</v>
      </c>
      <c r="G150">
        <v>0.84545219999999999</v>
      </c>
      <c r="H150">
        <v>2.2241710000000001</v>
      </c>
      <c r="I150">
        <v>0</v>
      </c>
      <c r="J150">
        <v>10</v>
      </c>
      <c r="K150">
        <v>0</v>
      </c>
      <c r="L150">
        <v>3.6093389999999999</v>
      </c>
      <c r="M150">
        <v>22.263079999999999</v>
      </c>
    </row>
    <row r="151" spans="3:13">
      <c r="C151" t="s">
        <v>7</v>
      </c>
      <c r="D151">
        <v>9155</v>
      </c>
      <c r="E151">
        <v>3248</v>
      </c>
      <c r="F151">
        <v>0.35477880000000001</v>
      </c>
      <c r="G151">
        <v>0.7864428</v>
      </c>
      <c r="H151">
        <v>2.2167129999999999</v>
      </c>
      <c r="I151">
        <v>0</v>
      </c>
      <c r="J151">
        <v>8</v>
      </c>
      <c r="K151">
        <v>0</v>
      </c>
      <c r="L151">
        <v>3.305507</v>
      </c>
      <c r="M151">
        <v>18.229610000000001</v>
      </c>
    </row>
    <row r="152" spans="3:13">
      <c r="C152" t="s">
        <v>8</v>
      </c>
      <c r="D152">
        <v>9155</v>
      </c>
      <c r="E152">
        <v>3122</v>
      </c>
      <c r="F152">
        <v>0.34101579999999998</v>
      </c>
      <c r="G152">
        <v>0.78600309999999995</v>
      </c>
      <c r="H152">
        <v>2.3048869999999999</v>
      </c>
      <c r="I152">
        <v>0</v>
      </c>
      <c r="J152">
        <v>9</v>
      </c>
      <c r="K152">
        <v>0</v>
      </c>
      <c r="L152">
        <v>3.537385</v>
      </c>
      <c r="M152">
        <v>20.487970000000001</v>
      </c>
    </row>
    <row r="153" spans="3:13">
      <c r="C153" t="s">
        <v>9</v>
      </c>
      <c r="D153">
        <v>9155</v>
      </c>
      <c r="E153">
        <v>3692</v>
      </c>
      <c r="F153">
        <v>0.40327689999999999</v>
      </c>
      <c r="G153">
        <v>0.84609279999999998</v>
      </c>
      <c r="H153">
        <v>2.0980439999999998</v>
      </c>
      <c r="I153">
        <v>0</v>
      </c>
      <c r="J153">
        <v>11</v>
      </c>
      <c r="K153">
        <v>0</v>
      </c>
      <c r="L153">
        <v>3.2454320000000001</v>
      </c>
      <c r="M153">
        <v>18.566210000000002</v>
      </c>
    </row>
    <row r="154" spans="3:13">
      <c r="C154" t="s">
        <v>10</v>
      </c>
      <c r="D154">
        <v>9155</v>
      </c>
      <c r="E154">
        <v>5199</v>
      </c>
      <c r="F154">
        <v>0.56788640000000001</v>
      </c>
      <c r="G154">
        <v>1.1365460000000001</v>
      </c>
      <c r="H154">
        <v>2.0013619999999999</v>
      </c>
      <c r="I154">
        <v>0</v>
      </c>
      <c r="J154">
        <v>15</v>
      </c>
      <c r="K154">
        <v>0</v>
      </c>
      <c r="L154">
        <v>3.8681130000000001</v>
      </c>
      <c r="M154">
        <v>27.410399999999999</v>
      </c>
    </row>
    <row r="155" spans="3:13">
      <c r="C155" t="s">
        <v>11</v>
      </c>
      <c r="D155">
        <v>9155</v>
      </c>
      <c r="E155">
        <v>7626</v>
      </c>
      <c r="F155">
        <v>0.83298740000000004</v>
      </c>
      <c r="G155">
        <v>1.5621160000000001</v>
      </c>
      <c r="H155">
        <v>1.8753169999999999</v>
      </c>
      <c r="I155">
        <v>0</v>
      </c>
      <c r="J155">
        <v>22</v>
      </c>
      <c r="K155">
        <v>0</v>
      </c>
      <c r="L155">
        <v>4.1401859999999999</v>
      </c>
      <c r="M155">
        <v>30.97353</v>
      </c>
    </row>
    <row r="156" spans="3:13">
      <c r="C156" t="s">
        <v>12</v>
      </c>
      <c r="D156">
        <v>9155</v>
      </c>
      <c r="E156">
        <v>10285</v>
      </c>
      <c r="F156">
        <v>1.1234299999999999</v>
      </c>
      <c r="G156">
        <v>1.9588989999999999</v>
      </c>
      <c r="H156">
        <v>1.7436780000000001</v>
      </c>
      <c r="I156">
        <v>0</v>
      </c>
      <c r="J156">
        <v>30</v>
      </c>
      <c r="K156">
        <v>0</v>
      </c>
      <c r="L156">
        <v>4.0059519999999997</v>
      </c>
      <c r="M156">
        <v>30.19322</v>
      </c>
    </row>
    <row r="157" spans="3:13">
      <c r="C157" t="s">
        <v>13</v>
      </c>
      <c r="D157">
        <v>9155</v>
      </c>
      <c r="E157">
        <v>12910</v>
      </c>
      <c r="F157">
        <v>1.410158</v>
      </c>
      <c r="G157">
        <v>2.3842409999999998</v>
      </c>
      <c r="H157">
        <v>1.690761</v>
      </c>
      <c r="I157">
        <v>0</v>
      </c>
      <c r="J157">
        <v>34</v>
      </c>
      <c r="K157">
        <v>1</v>
      </c>
      <c r="L157">
        <v>4.0511749999999997</v>
      </c>
      <c r="M157">
        <v>30.639209999999999</v>
      </c>
    </row>
    <row r="158" spans="3:13">
      <c r="C158" t="s">
        <v>14</v>
      </c>
      <c r="D158">
        <v>9155</v>
      </c>
      <c r="E158">
        <v>15398</v>
      </c>
      <c r="F158">
        <v>1.6819219999999999</v>
      </c>
      <c r="G158">
        <v>2.8155320000000001</v>
      </c>
      <c r="H158">
        <v>1.673996</v>
      </c>
      <c r="I158">
        <v>0</v>
      </c>
      <c r="J158">
        <v>38</v>
      </c>
      <c r="K158">
        <v>1</v>
      </c>
      <c r="L158">
        <v>3.7471809999999999</v>
      </c>
      <c r="M158">
        <v>25.151910000000001</v>
      </c>
    </row>
    <row r="159" spans="3:13">
      <c r="C159" t="s">
        <v>15</v>
      </c>
      <c r="D159">
        <v>9155</v>
      </c>
      <c r="E159">
        <v>17526</v>
      </c>
      <c r="F159">
        <v>1.914364</v>
      </c>
      <c r="G159">
        <v>3.238648</v>
      </c>
      <c r="H159">
        <v>1.691762</v>
      </c>
      <c r="I159">
        <v>0</v>
      </c>
      <c r="J159">
        <v>46</v>
      </c>
      <c r="K159">
        <v>1</v>
      </c>
      <c r="L159">
        <v>4.0102700000000002</v>
      </c>
      <c r="M159">
        <v>28.623290000000001</v>
      </c>
    </row>
    <row r="160" spans="3:13">
      <c r="C160" t="s">
        <v>16</v>
      </c>
      <c r="D160">
        <v>9155</v>
      </c>
      <c r="E160">
        <v>18095</v>
      </c>
      <c r="F160">
        <v>1.9765159999999999</v>
      </c>
      <c r="G160">
        <v>3.2877100000000001</v>
      </c>
      <c r="H160">
        <v>1.6633869999999999</v>
      </c>
      <c r="I160">
        <v>0</v>
      </c>
      <c r="J160">
        <v>38</v>
      </c>
      <c r="K160">
        <v>1</v>
      </c>
      <c r="L160">
        <v>3.8369339999999998</v>
      </c>
      <c r="M160">
        <v>25.085470000000001</v>
      </c>
    </row>
    <row r="161" spans="2:13">
      <c r="C161" t="s">
        <v>17</v>
      </c>
      <c r="D161">
        <v>9155</v>
      </c>
      <c r="E161">
        <v>15778</v>
      </c>
      <c r="F161">
        <v>1.72343</v>
      </c>
      <c r="G161">
        <v>2.9244680000000001</v>
      </c>
      <c r="H161">
        <v>1.6968890000000001</v>
      </c>
      <c r="I161">
        <v>0</v>
      </c>
      <c r="J161">
        <v>48</v>
      </c>
      <c r="K161">
        <v>1</v>
      </c>
      <c r="L161">
        <v>4.219112</v>
      </c>
      <c r="M161">
        <v>32.984459999999999</v>
      </c>
    </row>
    <row r="162" spans="2:13">
      <c r="C162" t="s">
        <v>18</v>
      </c>
      <c r="D162">
        <v>9155</v>
      </c>
      <c r="E162">
        <v>13735</v>
      </c>
      <c r="F162">
        <v>1.500273</v>
      </c>
      <c r="G162">
        <v>2.4848840000000001</v>
      </c>
      <c r="H162">
        <v>1.656288</v>
      </c>
      <c r="I162">
        <v>0</v>
      </c>
      <c r="J162">
        <v>34</v>
      </c>
      <c r="K162">
        <v>1</v>
      </c>
      <c r="L162">
        <v>3.8007049999999998</v>
      </c>
      <c r="M162">
        <v>26.11196</v>
      </c>
    </row>
    <row r="163" spans="2:13">
      <c r="C163" t="s">
        <v>19</v>
      </c>
      <c r="D163">
        <v>9155</v>
      </c>
      <c r="E163">
        <v>13634</v>
      </c>
      <c r="F163">
        <v>1.489241</v>
      </c>
      <c r="G163">
        <v>2.4218549999999999</v>
      </c>
      <c r="H163">
        <v>1.626234</v>
      </c>
      <c r="I163">
        <v>0</v>
      </c>
      <c r="J163">
        <v>34</v>
      </c>
      <c r="K163">
        <v>1</v>
      </c>
      <c r="L163">
        <v>3.8037239999999999</v>
      </c>
      <c r="M163">
        <v>26.1629</v>
      </c>
    </row>
    <row r="164" spans="2:13">
      <c r="C164" t="s">
        <v>20</v>
      </c>
      <c r="D164">
        <v>9155</v>
      </c>
      <c r="E164">
        <v>13819</v>
      </c>
      <c r="F164">
        <v>1.5094479999999999</v>
      </c>
      <c r="G164">
        <v>2.4219050000000002</v>
      </c>
      <c r="H164">
        <v>1.6044970000000001</v>
      </c>
      <c r="I164">
        <v>0</v>
      </c>
      <c r="J164">
        <v>45</v>
      </c>
      <c r="K164">
        <v>1</v>
      </c>
      <c r="L164">
        <v>3.9142579999999998</v>
      </c>
      <c r="M164">
        <v>32.116109999999999</v>
      </c>
    </row>
    <row r="165" spans="2:13">
      <c r="C165" t="s">
        <v>21</v>
      </c>
      <c r="D165">
        <v>9155</v>
      </c>
      <c r="E165">
        <v>14055</v>
      </c>
      <c r="F165">
        <v>1.5352269999999999</v>
      </c>
      <c r="G165">
        <v>2.4521950000000001</v>
      </c>
      <c r="H165">
        <v>1.5972850000000001</v>
      </c>
      <c r="I165">
        <v>0</v>
      </c>
      <c r="J165">
        <v>48</v>
      </c>
      <c r="K165">
        <v>1</v>
      </c>
      <c r="L165">
        <v>4.0963620000000001</v>
      </c>
      <c r="M165">
        <v>36.031979999999997</v>
      </c>
    </row>
    <row r="166" spans="2:13">
      <c r="C166" t="s">
        <v>22</v>
      </c>
      <c r="D166">
        <v>9155</v>
      </c>
      <c r="E166">
        <v>14173</v>
      </c>
      <c r="F166">
        <v>1.548116</v>
      </c>
      <c r="G166">
        <v>2.4085540000000001</v>
      </c>
      <c r="H166">
        <v>1.5557970000000001</v>
      </c>
      <c r="I166">
        <v>0</v>
      </c>
      <c r="J166">
        <v>33</v>
      </c>
      <c r="K166">
        <v>1</v>
      </c>
      <c r="L166">
        <v>3.4426600000000001</v>
      </c>
      <c r="M166">
        <v>22.11637</v>
      </c>
    </row>
    <row r="167" spans="2:13">
      <c r="C167" t="s">
        <v>23</v>
      </c>
      <c r="D167">
        <v>9155</v>
      </c>
      <c r="E167">
        <v>14069</v>
      </c>
      <c r="F167">
        <v>1.536756</v>
      </c>
      <c r="G167">
        <v>2.4034420000000001</v>
      </c>
      <c r="H167">
        <v>1.563971</v>
      </c>
      <c r="I167">
        <v>0</v>
      </c>
      <c r="J167">
        <v>31</v>
      </c>
      <c r="K167">
        <v>1</v>
      </c>
      <c r="L167">
        <v>3.4312010000000002</v>
      </c>
      <c r="M167">
        <v>21.26285</v>
      </c>
    </row>
    <row r="168" spans="2:13">
      <c r="C168" t="s">
        <v>24</v>
      </c>
      <c r="D168">
        <v>9155</v>
      </c>
      <c r="E168">
        <v>13156</v>
      </c>
      <c r="F168">
        <v>1.4370289999999999</v>
      </c>
      <c r="G168">
        <v>2.235004</v>
      </c>
      <c r="H168">
        <v>1.5552950000000001</v>
      </c>
      <c r="I168">
        <v>0</v>
      </c>
      <c r="J168">
        <v>27</v>
      </c>
      <c r="K168">
        <v>1</v>
      </c>
      <c r="L168">
        <v>3.441926</v>
      </c>
      <c r="M168">
        <v>21.794499999999999</v>
      </c>
    </row>
    <row r="169" spans="2:13">
      <c r="C169" t="s">
        <v>25</v>
      </c>
      <c r="D169">
        <v>9155</v>
      </c>
      <c r="E169">
        <v>10387</v>
      </c>
      <c r="F169">
        <v>1.134571</v>
      </c>
      <c r="G169">
        <v>1.8932690000000001</v>
      </c>
      <c r="H169">
        <v>1.668709</v>
      </c>
      <c r="I169">
        <v>0</v>
      </c>
      <c r="J169">
        <v>37</v>
      </c>
      <c r="K169">
        <v>1</v>
      </c>
      <c r="L169">
        <v>4.1789019999999999</v>
      </c>
      <c r="M169">
        <v>38.657229999999998</v>
      </c>
    </row>
    <row r="170" spans="2:13">
      <c r="C170" t="s">
        <v>26</v>
      </c>
      <c r="D170">
        <v>9155</v>
      </c>
      <c r="E170">
        <v>8184</v>
      </c>
      <c r="F170">
        <v>0.89393769999999995</v>
      </c>
      <c r="G170">
        <v>1.555682</v>
      </c>
      <c r="H170">
        <v>1.7402569999999999</v>
      </c>
      <c r="I170">
        <v>0</v>
      </c>
      <c r="J170">
        <v>26</v>
      </c>
      <c r="K170">
        <v>0</v>
      </c>
      <c r="L170">
        <v>3.741581</v>
      </c>
      <c r="M170">
        <v>29.308240000000001</v>
      </c>
    </row>
    <row r="172" spans="2:13">
      <c r="B172">
        <v>7</v>
      </c>
      <c r="C172" t="s">
        <v>0</v>
      </c>
      <c r="D172">
        <v>9015</v>
      </c>
      <c r="E172">
        <v>116247</v>
      </c>
      <c r="F172">
        <v>12.89484</v>
      </c>
      <c r="G172">
        <v>18.271100000000001</v>
      </c>
      <c r="H172">
        <v>1.4169309999999999</v>
      </c>
      <c r="I172">
        <v>0</v>
      </c>
      <c r="J172">
        <v>247</v>
      </c>
      <c r="K172">
        <v>7</v>
      </c>
      <c r="L172">
        <v>3.9214129999999998</v>
      </c>
      <c r="M172">
        <v>26.561859999999999</v>
      </c>
    </row>
    <row r="173" spans="2:13">
      <c r="C173" t="s">
        <v>1</v>
      </c>
      <c r="D173">
        <v>9015</v>
      </c>
      <c r="E173">
        <v>45850</v>
      </c>
      <c r="F173">
        <v>5.0859680000000003</v>
      </c>
      <c r="G173">
        <v>11.29321</v>
      </c>
      <c r="H173">
        <v>2.2204640000000002</v>
      </c>
      <c r="I173">
        <v>0</v>
      </c>
      <c r="J173">
        <v>210</v>
      </c>
      <c r="K173">
        <v>2</v>
      </c>
      <c r="L173">
        <v>5.8215690000000002</v>
      </c>
      <c r="M173">
        <v>53.306539999999998</v>
      </c>
    </row>
    <row r="174" spans="2:13">
      <c r="C174" t="s">
        <v>2</v>
      </c>
      <c r="D174">
        <v>9015</v>
      </c>
      <c r="E174">
        <v>70397</v>
      </c>
      <c r="F174">
        <v>7.8088740000000003</v>
      </c>
      <c r="G174">
        <v>10.136039999999999</v>
      </c>
      <c r="H174">
        <v>1.2980149999999999</v>
      </c>
      <c r="I174">
        <v>-4</v>
      </c>
      <c r="J174">
        <v>118</v>
      </c>
      <c r="K174">
        <v>5</v>
      </c>
      <c r="L174">
        <v>3.369793</v>
      </c>
      <c r="M174">
        <v>20.800190000000001</v>
      </c>
    </row>
    <row r="175" spans="2:13">
      <c r="C175" t="s">
        <v>3</v>
      </c>
      <c r="D175">
        <v>9015</v>
      </c>
      <c r="E175">
        <v>6768</v>
      </c>
      <c r="F175">
        <v>0.75074879999999999</v>
      </c>
      <c r="G175">
        <v>1.365237</v>
      </c>
      <c r="H175">
        <v>1.8185</v>
      </c>
      <c r="I175">
        <v>0</v>
      </c>
      <c r="J175">
        <v>19</v>
      </c>
      <c r="K175">
        <v>0</v>
      </c>
      <c r="L175">
        <v>3.6060189999999999</v>
      </c>
      <c r="M175">
        <v>25.624600000000001</v>
      </c>
    </row>
    <row r="176" spans="2:13">
      <c r="C176" t="s">
        <v>4</v>
      </c>
      <c r="D176">
        <v>9015</v>
      </c>
      <c r="E176">
        <v>5665</v>
      </c>
      <c r="F176">
        <v>0.62839710000000004</v>
      </c>
      <c r="G176">
        <v>1.186191</v>
      </c>
      <c r="H176">
        <v>1.887645</v>
      </c>
      <c r="I176">
        <v>0</v>
      </c>
      <c r="J176">
        <v>14</v>
      </c>
      <c r="K176">
        <v>0</v>
      </c>
      <c r="L176">
        <v>3.2697820000000002</v>
      </c>
      <c r="M176">
        <v>19.09684</v>
      </c>
    </row>
    <row r="177" spans="3:13">
      <c r="C177" t="s">
        <v>5</v>
      </c>
      <c r="D177">
        <v>9015</v>
      </c>
      <c r="E177">
        <v>4557</v>
      </c>
      <c r="F177">
        <v>0.50549080000000002</v>
      </c>
      <c r="G177">
        <v>0.998861</v>
      </c>
      <c r="H177">
        <v>1.9760219999999999</v>
      </c>
      <c r="I177">
        <v>0</v>
      </c>
      <c r="J177">
        <v>12</v>
      </c>
      <c r="K177">
        <v>0</v>
      </c>
      <c r="L177">
        <v>3.2718569999999998</v>
      </c>
      <c r="M177">
        <v>19.384550000000001</v>
      </c>
    </row>
    <row r="178" spans="3:13">
      <c r="C178" t="s">
        <v>6</v>
      </c>
      <c r="D178">
        <v>9015</v>
      </c>
      <c r="E178">
        <v>3869</v>
      </c>
      <c r="F178">
        <v>0.42917359999999999</v>
      </c>
      <c r="G178">
        <v>0.91934119999999997</v>
      </c>
      <c r="H178">
        <v>2.1421199999999998</v>
      </c>
      <c r="I178">
        <v>0</v>
      </c>
      <c r="J178">
        <v>12</v>
      </c>
      <c r="K178">
        <v>0</v>
      </c>
      <c r="L178">
        <v>3.612031</v>
      </c>
      <c r="M178">
        <v>23.372630000000001</v>
      </c>
    </row>
    <row r="179" spans="3:13">
      <c r="C179" t="s">
        <v>7</v>
      </c>
      <c r="D179">
        <v>9015</v>
      </c>
      <c r="E179">
        <v>3434</v>
      </c>
      <c r="F179">
        <v>0.3809207</v>
      </c>
      <c r="G179">
        <v>0.83799279999999998</v>
      </c>
      <c r="H179">
        <v>2.1999140000000001</v>
      </c>
      <c r="I179">
        <v>0</v>
      </c>
      <c r="J179">
        <v>12</v>
      </c>
      <c r="K179">
        <v>0</v>
      </c>
      <c r="L179">
        <v>3.6952579999999999</v>
      </c>
      <c r="M179">
        <v>26.123729999999998</v>
      </c>
    </row>
    <row r="180" spans="3:13">
      <c r="C180" t="s">
        <v>8</v>
      </c>
      <c r="D180">
        <v>9015</v>
      </c>
      <c r="E180">
        <v>3246</v>
      </c>
      <c r="F180">
        <v>0.36006660000000001</v>
      </c>
      <c r="G180">
        <v>0.81062559999999995</v>
      </c>
      <c r="H180">
        <v>2.2513209999999999</v>
      </c>
      <c r="I180">
        <v>0</v>
      </c>
      <c r="J180">
        <v>11</v>
      </c>
      <c r="K180">
        <v>0</v>
      </c>
      <c r="L180">
        <v>3.4971930000000002</v>
      </c>
      <c r="M180">
        <v>21.260470000000002</v>
      </c>
    </row>
    <row r="181" spans="3:13">
      <c r="C181" t="s">
        <v>9</v>
      </c>
      <c r="D181">
        <v>9015</v>
      </c>
      <c r="E181">
        <v>3246</v>
      </c>
      <c r="F181">
        <v>0.36006660000000001</v>
      </c>
      <c r="G181">
        <v>0.79039219999999999</v>
      </c>
      <c r="H181">
        <v>2.195128</v>
      </c>
      <c r="I181">
        <v>0</v>
      </c>
      <c r="J181">
        <v>9</v>
      </c>
      <c r="K181">
        <v>0</v>
      </c>
      <c r="L181">
        <v>3.319153</v>
      </c>
      <c r="M181">
        <v>19.169029999999999</v>
      </c>
    </row>
    <row r="182" spans="3:13">
      <c r="C182" t="s">
        <v>10</v>
      </c>
      <c r="D182">
        <v>9015</v>
      </c>
      <c r="E182">
        <v>3632</v>
      </c>
      <c r="F182">
        <v>0.40288410000000002</v>
      </c>
      <c r="G182">
        <v>0.84002949999999998</v>
      </c>
      <c r="H182">
        <v>2.0850399999999998</v>
      </c>
      <c r="I182">
        <v>0</v>
      </c>
      <c r="J182">
        <v>10</v>
      </c>
      <c r="K182">
        <v>0</v>
      </c>
      <c r="L182">
        <v>3.304678</v>
      </c>
      <c r="M182">
        <v>19.70025</v>
      </c>
    </row>
    <row r="183" spans="3:13">
      <c r="C183" t="s">
        <v>11</v>
      </c>
      <c r="D183">
        <v>9015</v>
      </c>
      <c r="E183">
        <v>4710</v>
      </c>
      <c r="F183">
        <v>0.5224626</v>
      </c>
      <c r="G183">
        <v>1.037846</v>
      </c>
      <c r="H183">
        <v>1.986451</v>
      </c>
      <c r="I183">
        <v>0</v>
      </c>
      <c r="J183">
        <v>15</v>
      </c>
      <c r="K183">
        <v>0</v>
      </c>
      <c r="L183">
        <v>3.760011</v>
      </c>
      <c r="M183">
        <v>26.829080000000001</v>
      </c>
    </row>
    <row r="184" spans="3:13">
      <c r="C184" t="s">
        <v>12</v>
      </c>
      <c r="D184">
        <v>9015</v>
      </c>
      <c r="E184">
        <v>6035</v>
      </c>
      <c r="F184">
        <v>0.66943980000000003</v>
      </c>
      <c r="G184">
        <v>1.2523299999999999</v>
      </c>
      <c r="H184">
        <v>1.8707130000000001</v>
      </c>
      <c r="I184">
        <v>0</v>
      </c>
      <c r="J184">
        <v>18</v>
      </c>
      <c r="K184">
        <v>0</v>
      </c>
      <c r="L184">
        <v>3.6868609999999999</v>
      </c>
      <c r="M184">
        <v>26.4893</v>
      </c>
    </row>
    <row r="185" spans="3:13">
      <c r="C185" t="s">
        <v>13</v>
      </c>
      <c r="D185">
        <v>9015</v>
      </c>
      <c r="E185">
        <v>8107</v>
      </c>
      <c r="F185">
        <v>0.89927900000000005</v>
      </c>
      <c r="G185">
        <v>1.5178309999999999</v>
      </c>
      <c r="H185">
        <v>1.6878310000000001</v>
      </c>
      <c r="I185">
        <v>0</v>
      </c>
      <c r="J185">
        <v>22</v>
      </c>
      <c r="K185">
        <v>0</v>
      </c>
      <c r="L185">
        <v>3.5381320000000001</v>
      </c>
      <c r="M185">
        <v>24.7483</v>
      </c>
    </row>
    <row r="186" spans="3:13">
      <c r="C186" t="s">
        <v>14</v>
      </c>
      <c r="D186">
        <v>9015</v>
      </c>
      <c r="E186">
        <v>10470</v>
      </c>
      <c r="F186">
        <v>1.1613979999999999</v>
      </c>
      <c r="G186">
        <v>1.9037219999999999</v>
      </c>
      <c r="H186">
        <v>1.639165</v>
      </c>
      <c r="I186">
        <v>0</v>
      </c>
      <c r="J186">
        <v>29</v>
      </c>
      <c r="K186">
        <v>1</v>
      </c>
      <c r="L186">
        <v>3.9660820000000001</v>
      </c>
      <c r="M186">
        <v>33.338639999999998</v>
      </c>
    </row>
    <row r="187" spans="3:13">
      <c r="C187" t="s">
        <v>15</v>
      </c>
      <c r="D187">
        <v>9015</v>
      </c>
      <c r="E187">
        <v>12097</v>
      </c>
      <c r="F187">
        <v>1.3418749999999999</v>
      </c>
      <c r="G187">
        <v>2.1276739999999998</v>
      </c>
      <c r="H187">
        <v>1.5855980000000001</v>
      </c>
      <c r="I187">
        <v>0</v>
      </c>
      <c r="J187">
        <v>31</v>
      </c>
      <c r="K187">
        <v>1</v>
      </c>
      <c r="L187">
        <v>3.7318380000000002</v>
      </c>
      <c r="M187">
        <v>29.166730000000001</v>
      </c>
    </row>
    <row r="188" spans="3:13">
      <c r="C188" t="s">
        <v>16</v>
      </c>
      <c r="D188">
        <v>9015</v>
      </c>
      <c r="E188">
        <v>13092</v>
      </c>
      <c r="F188">
        <v>1.4522459999999999</v>
      </c>
      <c r="G188">
        <v>2.3156020000000002</v>
      </c>
      <c r="H188">
        <v>1.5944970000000001</v>
      </c>
      <c r="I188">
        <v>0</v>
      </c>
      <c r="J188">
        <v>38</v>
      </c>
      <c r="K188">
        <v>1</v>
      </c>
      <c r="L188">
        <v>3.9963959999999998</v>
      </c>
      <c r="M188">
        <v>33.30218</v>
      </c>
    </row>
    <row r="189" spans="3:13">
      <c r="C189" t="s">
        <v>17</v>
      </c>
      <c r="D189">
        <v>9015</v>
      </c>
      <c r="E189">
        <v>11748</v>
      </c>
      <c r="F189">
        <v>1.303161</v>
      </c>
      <c r="G189">
        <v>2.0844830000000001</v>
      </c>
      <c r="H189">
        <v>1.599559</v>
      </c>
      <c r="I189">
        <v>0</v>
      </c>
      <c r="J189">
        <v>24</v>
      </c>
      <c r="K189">
        <v>1</v>
      </c>
      <c r="L189">
        <v>3.48949</v>
      </c>
      <c r="M189">
        <v>23.211929999999999</v>
      </c>
    </row>
    <row r="190" spans="3:13">
      <c r="C190" t="s">
        <v>18</v>
      </c>
      <c r="D190">
        <v>9015</v>
      </c>
      <c r="E190">
        <v>10471</v>
      </c>
      <c r="F190">
        <v>1.1615089999999999</v>
      </c>
      <c r="G190">
        <v>1.863516</v>
      </c>
      <c r="H190">
        <v>1.604393</v>
      </c>
      <c r="I190">
        <v>0</v>
      </c>
      <c r="J190">
        <v>22</v>
      </c>
      <c r="K190">
        <v>1</v>
      </c>
      <c r="L190">
        <v>3.412525</v>
      </c>
      <c r="M190">
        <v>22.149429999999999</v>
      </c>
    </row>
    <row r="191" spans="3:13">
      <c r="C191" t="s">
        <v>19</v>
      </c>
      <c r="D191">
        <v>9015</v>
      </c>
      <c r="E191">
        <v>10664</v>
      </c>
      <c r="F191">
        <v>1.182917</v>
      </c>
      <c r="G191">
        <v>1.898798</v>
      </c>
      <c r="H191">
        <v>1.6051820000000001</v>
      </c>
      <c r="I191">
        <v>0</v>
      </c>
      <c r="J191">
        <v>30</v>
      </c>
      <c r="K191">
        <v>1</v>
      </c>
      <c r="L191">
        <v>3.5942150000000002</v>
      </c>
      <c r="M191">
        <v>25.41451</v>
      </c>
    </row>
    <row r="192" spans="3:13">
      <c r="C192" t="s">
        <v>20</v>
      </c>
      <c r="D192">
        <v>9015</v>
      </c>
      <c r="E192">
        <v>10836</v>
      </c>
      <c r="F192">
        <v>1.201997</v>
      </c>
      <c r="G192">
        <v>1.923116</v>
      </c>
      <c r="H192">
        <v>1.5999350000000001</v>
      </c>
      <c r="I192">
        <v>0</v>
      </c>
      <c r="J192">
        <v>20</v>
      </c>
      <c r="K192">
        <v>1</v>
      </c>
      <c r="L192">
        <v>3.4678010000000001</v>
      </c>
      <c r="M192">
        <v>22.130610000000001</v>
      </c>
    </row>
    <row r="193" spans="2:13">
      <c r="C193" t="s">
        <v>21</v>
      </c>
      <c r="D193">
        <v>9015</v>
      </c>
      <c r="E193">
        <v>11395</v>
      </c>
      <c r="F193">
        <v>1.2640039999999999</v>
      </c>
      <c r="G193">
        <v>2.002208</v>
      </c>
      <c r="H193">
        <v>1.58402</v>
      </c>
      <c r="I193">
        <v>0</v>
      </c>
      <c r="J193">
        <v>26</v>
      </c>
      <c r="K193">
        <v>1</v>
      </c>
      <c r="L193">
        <v>3.7589630000000001</v>
      </c>
      <c r="M193">
        <v>27.46189</v>
      </c>
    </row>
    <row r="194" spans="2:13">
      <c r="C194" t="s">
        <v>22</v>
      </c>
      <c r="D194">
        <v>9015</v>
      </c>
      <c r="E194">
        <v>11516</v>
      </c>
      <c r="F194">
        <v>1.2774270000000001</v>
      </c>
      <c r="G194">
        <v>2.0289990000000002</v>
      </c>
      <c r="H194">
        <v>1.588349</v>
      </c>
      <c r="I194">
        <v>0</v>
      </c>
      <c r="J194">
        <v>25</v>
      </c>
      <c r="K194">
        <v>1</v>
      </c>
      <c r="L194">
        <v>3.6678229999999998</v>
      </c>
      <c r="M194">
        <v>25.629259999999999</v>
      </c>
    </row>
    <row r="195" spans="2:13">
      <c r="C195" t="s">
        <v>23</v>
      </c>
      <c r="D195">
        <v>9015</v>
      </c>
      <c r="E195">
        <v>11587</v>
      </c>
      <c r="F195">
        <v>1.2853019999999999</v>
      </c>
      <c r="G195">
        <v>2.052079</v>
      </c>
      <c r="H195">
        <v>1.596573</v>
      </c>
      <c r="I195">
        <v>0</v>
      </c>
      <c r="J195">
        <v>29</v>
      </c>
      <c r="K195">
        <v>1</v>
      </c>
      <c r="L195">
        <v>3.711131</v>
      </c>
      <c r="M195">
        <v>26.429310000000001</v>
      </c>
    </row>
    <row r="196" spans="2:13">
      <c r="C196" t="s">
        <v>24</v>
      </c>
      <c r="D196">
        <v>9015</v>
      </c>
      <c r="E196">
        <v>9949</v>
      </c>
      <c r="F196">
        <v>1.1036049999999999</v>
      </c>
      <c r="G196">
        <v>1.7814099999999999</v>
      </c>
      <c r="H196">
        <v>1.614174</v>
      </c>
      <c r="I196">
        <v>0</v>
      </c>
      <c r="J196">
        <v>24</v>
      </c>
      <c r="K196">
        <v>1</v>
      </c>
      <c r="L196">
        <v>3.6428940000000001</v>
      </c>
      <c r="M196">
        <v>26.103670000000001</v>
      </c>
    </row>
    <row r="197" spans="2:13">
      <c r="C197" t="s">
        <v>25</v>
      </c>
      <c r="D197">
        <v>9015</v>
      </c>
      <c r="E197">
        <v>7734</v>
      </c>
      <c r="F197">
        <v>0.85790350000000004</v>
      </c>
      <c r="G197">
        <v>1.425581</v>
      </c>
      <c r="H197">
        <v>1.6617029999999999</v>
      </c>
      <c r="I197">
        <v>0</v>
      </c>
      <c r="J197">
        <v>16</v>
      </c>
      <c r="K197">
        <v>0</v>
      </c>
      <c r="L197">
        <v>3.1326839999999998</v>
      </c>
      <c r="M197">
        <v>18.471150000000002</v>
      </c>
    </row>
    <row r="198" spans="2:13">
      <c r="C198" t="s">
        <v>26</v>
      </c>
      <c r="D198">
        <v>9015</v>
      </c>
      <c r="E198">
        <v>5727</v>
      </c>
      <c r="F198">
        <v>0.63527449999999996</v>
      </c>
      <c r="G198">
        <v>1.1585430000000001</v>
      </c>
      <c r="H198">
        <v>1.823688</v>
      </c>
      <c r="I198">
        <v>0</v>
      </c>
      <c r="J198">
        <v>21</v>
      </c>
      <c r="K198">
        <v>0</v>
      </c>
      <c r="L198">
        <v>3.6914189999999998</v>
      </c>
      <c r="M198">
        <v>29.45814</v>
      </c>
    </row>
    <row r="200" spans="2:13">
      <c r="B200" t="s">
        <v>38</v>
      </c>
      <c r="C200" t="s">
        <v>0</v>
      </c>
      <c r="D200">
        <v>65032</v>
      </c>
      <c r="E200">
        <v>1391408</v>
      </c>
      <c r="F200">
        <v>21.39574</v>
      </c>
      <c r="G200">
        <v>34.653849999999998</v>
      </c>
      <c r="H200">
        <v>1.619661</v>
      </c>
      <c r="I200">
        <v>0</v>
      </c>
      <c r="J200">
        <v>703</v>
      </c>
      <c r="K200">
        <v>10</v>
      </c>
      <c r="L200">
        <v>5.1174379999999999</v>
      </c>
      <c r="M200">
        <v>49.910260000000001</v>
      </c>
    </row>
    <row r="201" spans="2:13">
      <c r="C201" t="s">
        <v>1</v>
      </c>
      <c r="D201">
        <v>65032</v>
      </c>
      <c r="E201">
        <v>585054</v>
      </c>
      <c r="F201">
        <v>8.9964019999999998</v>
      </c>
      <c r="G201">
        <v>23.517430000000001</v>
      </c>
      <c r="H201">
        <v>2.614093</v>
      </c>
      <c r="I201">
        <v>0</v>
      </c>
      <c r="J201">
        <v>628</v>
      </c>
      <c r="K201">
        <v>2</v>
      </c>
      <c r="L201">
        <v>7.8599480000000002</v>
      </c>
      <c r="M201">
        <v>105.4066</v>
      </c>
    </row>
    <row r="202" spans="2:13">
      <c r="C202" t="s">
        <v>2</v>
      </c>
      <c r="D202">
        <v>65032</v>
      </c>
      <c r="E202">
        <v>806354</v>
      </c>
      <c r="F202">
        <v>12.39934</v>
      </c>
      <c r="G202">
        <v>17.029209999999999</v>
      </c>
      <c r="H202">
        <v>1.3733960000000001</v>
      </c>
      <c r="I202">
        <v>-4</v>
      </c>
      <c r="J202">
        <v>233</v>
      </c>
      <c r="K202">
        <v>7</v>
      </c>
      <c r="L202">
        <v>3.502551</v>
      </c>
      <c r="M202">
        <v>21.825859999999999</v>
      </c>
    </row>
    <row r="203" spans="2:13">
      <c r="C203" t="s">
        <v>3</v>
      </c>
      <c r="D203">
        <v>65032</v>
      </c>
      <c r="E203">
        <v>35709</v>
      </c>
      <c r="F203">
        <v>0.54909889999999995</v>
      </c>
      <c r="G203">
        <v>1.1105160000000001</v>
      </c>
      <c r="H203">
        <v>2.0224340000000001</v>
      </c>
      <c r="I203">
        <v>0</v>
      </c>
      <c r="J203">
        <v>47</v>
      </c>
      <c r="K203">
        <v>0</v>
      </c>
      <c r="L203">
        <v>5.151796</v>
      </c>
      <c r="M203">
        <v>90.934659999999994</v>
      </c>
    </row>
    <row r="204" spans="2:13">
      <c r="C204" t="s">
        <v>4</v>
      </c>
      <c r="D204">
        <v>65032</v>
      </c>
      <c r="E204">
        <v>27673</v>
      </c>
      <c r="F204">
        <v>0.42552899999999999</v>
      </c>
      <c r="G204">
        <v>0.9213287</v>
      </c>
      <c r="H204">
        <v>2.1651370000000001</v>
      </c>
      <c r="I204">
        <v>0</v>
      </c>
      <c r="J204">
        <v>24</v>
      </c>
      <c r="K204">
        <v>0</v>
      </c>
      <c r="L204">
        <v>3.920801</v>
      </c>
      <c r="M204">
        <v>31.250260000000001</v>
      </c>
    </row>
    <row r="205" spans="2:13">
      <c r="C205" t="s">
        <v>5</v>
      </c>
      <c r="D205">
        <v>65032</v>
      </c>
      <c r="E205">
        <v>23142</v>
      </c>
      <c r="F205">
        <v>0.35585559999999999</v>
      </c>
      <c r="G205">
        <v>0.81221770000000004</v>
      </c>
      <c r="H205">
        <v>2.2824360000000001</v>
      </c>
      <c r="I205">
        <v>0</v>
      </c>
      <c r="J205">
        <v>16</v>
      </c>
      <c r="K205">
        <v>0</v>
      </c>
      <c r="L205">
        <v>3.7716129999999999</v>
      </c>
      <c r="M205">
        <v>25.98396</v>
      </c>
    </row>
    <row r="206" spans="2:13">
      <c r="C206" t="s">
        <v>6</v>
      </c>
      <c r="D206">
        <v>65032</v>
      </c>
      <c r="E206">
        <v>20081</v>
      </c>
      <c r="F206">
        <v>0.30878640000000002</v>
      </c>
      <c r="G206">
        <v>0.74347549999999996</v>
      </c>
      <c r="H206">
        <v>2.4077329999999999</v>
      </c>
      <c r="I206">
        <v>0</v>
      </c>
      <c r="J206">
        <v>12</v>
      </c>
      <c r="K206">
        <v>0</v>
      </c>
      <c r="L206">
        <v>3.8487300000000002</v>
      </c>
      <c r="M206">
        <v>25.753209999999999</v>
      </c>
    </row>
    <row r="207" spans="2:13">
      <c r="C207" t="s">
        <v>7</v>
      </c>
      <c r="D207">
        <v>65032</v>
      </c>
      <c r="E207">
        <v>19094</v>
      </c>
      <c r="F207">
        <v>0.29360930000000002</v>
      </c>
      <c r="G207">
        <v>0.70919489999999996</v>
      </c>
      <c r="H207">
        <v>2.4154369999999998</v>
      </c>
      <c r="I207">
        <v>0</v>
      </c>
      <c r="J207">
        <v>12</v>
      </c>
      <c r="K207">
        <v>0</v>
      </c>
      <c r="L207">
        <v>3.759004</v>
      </c>
      <c r="M207">
        <v>25.06671</v>
      </c>
    </row>
    <row r="208" spans="2:13">
      <c r="C208" t="s">
        <v>8</v>
      </c>
      <c r="D208">
        <v>65032</v>
      </c>
      <c r="E208">
        <v>21488</v>
      </c>
      <c r="F208">
        <v>0.33042189999999999</v>
      </c>
      <c r="G208">
        <v>0.76202049999999999</v>
      </c>
      <c r="H208">
        <v>2.3062040000000001</v>
      </c>
      <c r="I208">
        <v>0</v>
      </c>
      <c r="J208">
        <v>11</v>
      </c>
      <c r="K208">
        <v>0</v>
      </c>
      <c r="L208">
        <v>3.5577930000000002</v>
      </c>
      <c r="M208">
        <v>21.680479999999999</v>
      </c>
    </row>
    <row r="209" spans="3:13">
      <c r="C209" t="s">
        <v>9</v>
      </c>
      <c r="D209">
        <v>65032</v>
      </c>
      <c r="E209">
        <v>38561</v>
      </c>
      <c r="F209">
        <v>0.59295419999999999</v>
      </c>
      <c r="G209">
        <v>1.3036479999999999</v>
      </c>
      <c r="H209">
        <v>2.1985649999999999</v>
      </c>
      <c r="I209">
        <v>0</v>
      </c>
      <c r="J209">
        <v>29</v>
      </c>
      <c r="K209">
        <v>0</v>
      </c>
      <c r="L209">
        <v>5.1266949999999998</v>
      </c>
      <c r="M209">
        <v>50.039960000000001</v>
      </c>
    </row>
    <row r="210" spans="3:13">
      <c r="C210" t="s">
        <v>10</v>
      </c>
      <c r="D210">
        <v>65032</v>
      </c>
      <c r="E210">
        <v>125258</v>
      </c>
      <c r="F210">
        <v>1.9260980000000001</v>
      </c>
      <c r="G210">
        <v>3.7246269999999999</v>
      </c>
      <c r="H210">
        <v>1.9337679999999999</v>
      </c>
      <c r="I210">
        <v>0</v>
      </c>
      <c r="J210">
        <v>84</v>
      </c>
      <c r="K210">
        <v>1</v>
      </c>
      <c r="L210">
        <v>5.0662130000000003</v>
      </c>
      <c r="M210">
        <v>51.138809999999999</v>
      </c>
    </row>
    <row r="211" spans="3:13">
      <c r="C211" t="s">
        <v>11</v>
      </c>
      <c r="D211">
        <v>65032</v>
      </c>
      <c r="E211">
        <v>139069</v>
      </c>
      <c r="F211">
        <v>2.1384699999999999</v>
      </c>
      <c r="G211">
        <v>3.8874270000000002</v>
      </c>
      <c r="H211">
        <v>1.8178540000000001</v>
      </c>
      <c r="I211">
        <v>0</v>
      </c>
      <c r="J211">
        <v>97</v>
      </c>
      <c r="K211">
        <v>1</v>
      </c>
      <c r="L211">
        <v>5.4808659999999998</v>
      </c>
      <c r="M211">
        <v>63.587110000000003</v>
      </c>
    </row>
    <row r="212" spans="3:13">
      <c r="C212" t="s">
        <v>12</v>
      </c>
      <c r="D212">
        <v>65032</v>
      </c>
      <c r="E212">
        <v>116316</v>
      </c>
      <c r="F212">
        <v>1.7885960000000001</v>
      </c>
      <c r="G212">
        <v>3.2119049999999998</v>
      </c>
      <c r="H212">
        <v>1.7957689999999999</v>
      </c>
      <c r="I212">
        <v>0</v>
      </c>
      <c r="J212">
        <v>92</v>
      </c>
      <c r="K212">
        <v>1</v>
      </c>
      <c r="L212">
        <v>5.3071619999999999</v>
      </c>
      <c r="M212">
        <v>60.627470000000002</v>
      </c>
    </row>
    <row r="213" spans="3:13">
      <c r="C213" t="s">
        <v>13</v>
      </c>
      <c r="D213">
        <v>65032</v>
      </c>
      <c r="E213">
        <v>120133</v>
      </c>
      <c r="F213">
        <v>1.847291</v>
      </c>
      <c r="G213">
        <v>3.1971660000000002</v>
      </c>
      <c r="H213">
        <v>1.7307330000000001</v>
      </c>
      <c r="I213">
        <v>0</v>
      </c>
      <c r="J213">
        <v>74</v>
      </c>
      <c r="K213">
        <v>1</v>
      </c>
      <c r="L213">
        <v>4.759925</v>
      </c>
      <c r="M213">
        <v>44.81185</v>
      </c>
    </row>
    <row r="214" spans="3:13">
      <c r="C214" t="s">
        <v>14</v>
      </c>
      <c r="D214">
        <v>65032</v>
      </c>
      <c r="E214">
        <v>131668</v>
      </c>
      <c r="F214">
        <v>2.0246650000000002</v>
      </c>
      <c r="G214">
        <v>3.4071790000000002</v>
      </c>
      <c r="H214">
        <v>1.682836</v>
      </c>
      <c r="I214">
        <v>0</v>
      </c>
      <c r="J214">
        <v>81</v>
      </c>
      <c r="K214">
        <v>1</v>
      </c>
      <c r="L214">
        <v>4.4297940000000002</v>
      </c>
      <c r="M214">
        <v>38.448079999999997</v>
      </c>
    </row>
    <row r="215" spans="3:13">
      <c r="C215" t="s">
        <v>15</v>
      </c>
      <c r="D215">
        <v>65032</v>
      </c>
      <c r="E215">
        <v>144524</v>
      </c>
      <c r="F215">
        <v>2.2223519999999999</v>
      </c>
      <c r="G215">
        <v>3.6285630000000002</v>
      </c>
      <c r="H215">
        <v>1.6327579999999999</v>
      </c>
      <c r="I215">
        <v>0</v>
      </c>
      <c r="J215">
        <v>84</v>
      </c>
      <c r="K215">
        <v>1</v>
      </c>
      <c r="L215">
        <v>4.2617029999999998</v>
      </c>
      <c r="M215">
        <v>35.21707</v>
      </c>
    </row>
    <row r="216" spans="3:13">
      <c r="C216" t="s">
        <v>16</v>
      </c>
      <c r="D216">
        <v>65032</v>
      </c>
      <c r="E216">
        <v>156778</v>
      </c>
      <c r="F216">
        <v>2.4107820000000002</v>
      </c>
      <c r="G216">
        <v>3.8650169999999999</v>
      </c>
      <c r="H216">
        <v>1.603221</v>
      </c>
      <c r="I216">
        <v>0</v>
      </c>
      <c r="J216">
        <v>83</v>
      </c>
      <c r="K216">
        <v>1</v>
      </c>
      <c r="L216">
        <v>4.340128</v>
      </c>
      <c r="M216">
        <v>37.683459999999997</v>
      </c>
    </row>
    <row r="217" spans="3:13">
      <c r="C217" t="s">
        <v>17</v>
      </c>
      <c r="D217">
        <v>65032</v>
      </c>
      <c r="E217">
        <v>133927</v>
      </c>
      <c r="F217">
        <v>2.059402</v>
      </c>
      <c r="G217">
        <v>3.427521</v>
      </c>
      <c r="H217">
        <v>1.664328</v>
      </c>
      <c r="I217">
        <v>0</v>
      </c>
      <c r="J217">
        <v>71</v>
      </c>
      <c r="K217">
        <v>1</v>
      </c>
      <c r="L217">
        <v>4.51607</v>
      </c>
      <c r="M217">
        <v>40.217120000000001</v>
      </c>
    </row>
    <row r="218" spans="3:13">
      <c r="C218" t="s">
        <v>18</v>
      </c>
      <c r="D218">
        <v>65032</v>
      </c>
      <c r="E218">
        <v>132819</v>
      </c>
      <c r="F218">
        <v>2.0423640000000001</v>
      </c>
      <c r="G218">
        <v>3.3378130000000001</v>
      </c>
      <c r="H218">
        <v>1.6342890000000001</v>
      </c>
      <c r="I218">
        <v>0</v>
      </c>
      <c r="J218">
        <v>75</v>
      </c>
      <c r="K218">
        <v>1</v>
      </c>
      <c r="L218">
        <v>4.3244800000000003</v>
      </c>
      <c r="M218">
        <v>37.085920000000002</v>
      </c>
    </row>
    <row r="219" spans="3:13">
      <c r="C219" t="s">
        <v>19</v>
      </c>
      <c r="D219">
        <v>65032</v>
      </c>
      <c r="E219">
        <v>131422</v>
      </c>
      <c r="F219">
        <v>2.0208819999999998</v>
      </c>
      <c r="G219">
        <v>3.3667660000000001</v>
      </c>
      <c r="H219">
        <v>1.665988</v>
      </c>
      <c r="I219">
        <v>0</v>
      </c>
      <c r="J219">
        <v>67</v>
      </c>
      <c r="K219">
        <v>1</v>
      </c>
      <c r="L219">
        <v>4.4805130000000002</v>
      </c>
      <c r="M219">
        <v>38.955550000000002</v>
      </c>
    </row>
    <row r="220" spans="3:13">
      <c r="C220" t="s">
        <v>20</v>
      </c>
      <c r="D220">
        <v>65032</v>
      </c>
      <c r="E220">
        <v>135213</v>
      </c>
      <c r="F220">
        <v>2.0791759999999999</v>
      </c>
      <c r="G220">
        <v>3.580133</v>
      </c>
      <c r="H220">
        <v>1.7219</v>
      </c>
      <c r="I220">
        <v>0</v>
      </c>
      <c r="J220">
        <v>76</v>
      </c>
      <c r="K220">
        <v>1</v>
      </c>
      <c r="L220">
        <v>5.0303639999999996</v>
      </c>
      <c r="M220">
        <v>50.48742</v>
      </c>
    </row>
    <row r="221" spans="3:13">
      <c r="C221" t="s">
        <v>21</v>
      </c>
      <c r="D221">
        <v>65032</v>
      </c>
      <c r="E221">
        <v>143458</v>
      </c>
      <c r="F221">
        <v>2.2059600000000001</v>
      </c>
      <c r="G221">
        <v>3.8992390000000001</v>
      </c>
      <c r="H221">
        <v>1.767593</v>
      </c>
      <c r="I221">
        <v>0</v>
      </c>
      <c r="J221">
        <v>98</v>
      </c>
      <c r="K221">
        <v>1</v>
      </c>
      <c r="L221">
        <v>5.3536260000000002</v>
      </c>
      <c r="M221">
        <v>57.497920000000001</v>
      </c>
    </row>
    <row r="222" spans="3:13">
      <c r="C222" t="s">
        <v>22</v>
      </c>
      <c r="D222">
        <v>65032</v>
      </c>
      <c r="E222">
        <v>128582</v>
      </c>
      <c r="F222">
        <v>1.9772110000000001</v>
      </c>
      <c r="G222">
        <v>3.4134280000000001</v>
      </c>
      <c r="H222">
        <v>1.7263850000000001</v>
      </c>
      <c r="I222">
        <v>0</v>
      </c>
      <c r="J222">
        <v>73</v>
      </c>
      <c r="K222">
        <v>1</v>
      </c>
      <c r="L222">
        <v>4.9930950000000003</v>
      </c>
      <c r="M222">
        <v>50.449460000000002</v>
      </c>
    </row>
    <row r="223" spans="3:13">
      <c r="C223" t="s">
        <v>23</v>
      </c>
      <c r="D223">
        <v>65032</v>
      </c>
      <c r="E223">
        <v>106292</v>
      </c>
      <c r="F223">
        <v>1.634457</v>
      </c>
      <c r="G223">
        <v>2.696142</v>
      </c>
      <c r="H223">
        <v>1.6495649999999999</v>
      </c>
      <c r="I223">
        <v>0</v>
      </c>
      <c r="J223">
        <v>53</v>
      </c>
      <c r="K223">
        <v>1</v>
      </c>
      <c r="L223">
        <v>4.0819020000000004</v>
      </c>
      <c r="M223">
        <v>32.050260000000002</v>
      </c>
    </row>
    <row r="224" spans="3:13">
      <c r="C224" t="s">
        <v>24</v>
      </c>
      <c r="D224">
        <v>65032</v>
      </c>
      <c r="E224">
        <v>83596</v>
      </c>
      <c r="F224">
        <v>1.2854589999999999</v>
      </c>
      <c r="G224">
        <v>2.1150090000000001</v>
      </c>
      <c r="H224">
        <v>1.6453329999999999</v>
      </c>
      <c r="I224">
        <v>0</v>
      </c>
      <c r="J224">
        <v>44</v>
      </c>
      <c r="K224">
        <v>1</v>
      </c>
      <c r="L224">
        <v>3.8286669999999998</v>
      </c>
      <c r="M224">
        <v>28.283390000000001</v>
      </c>
    </row>
    <row r="225" spans="3:13">
      <c r="C225" t="s">
        <v>25</v>
      </c>
      <c r="D225">
        <v>65032</v>
      </c>
      <c r="E225">
        <v>61958</v>
      </c>
      <c r="F225">
        <v>0.95273099999999999</v>
      </c>
      <c r="G225">
        <v>1.6413180000000001</v>
      </c>
      <c r="H225">
        <v>1.7227509999999999</v>
      </c>
      <c r="I225">
        <v>0</v>
      </c>
      <c r="J225">
        <v>45</v>
      </c>
      <c r="K225">
        <v>0</v>
      </c>
      <c r="L225">
        <v>3.8315039999999998</v>
      </c>
      <c r="M225">
        <v>33.610619999999997</v>
      </c>
    </row>
    <row r="226" spans="3:13">
      <c r="C226" t="s">
        <v>26</v>
      </c>
      <c r="D226">
        <v>65032</v>
      </c>
      <c r="E226">
        <v>46464</v>
      </c>
      <c r="F226">
        <v>0.71447899999999998</v>
      </c>
      <c r="G226">
        <v>1.3143400000000001</v>
      </c>
      <c r="H226">
        <v>1.8395790000000001</v>
      </c>
      <c r="I226">
        <v>0</v>
      </c>
      <c r="J226">
        <v>53</v>
      </c>
      <c r="K226">
        <v>0</v>
      </c>
      <c r="L226">
        <v>4.4253539999999996</v>
      </c>
      <c r="M226">
        <v>63.421759999999999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A98F-8C56-4463-A33F-C1C9D10A07C5}">
  <sheetPr>
    <tabColor rgb="FFC00000"/>
  </sheetPr>
  <dimension ref="B2:M226"/>
  <sheetViews>
    <sheetView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B2" sqref="B2:M226"/>
    </sheetView>
  </sheetViews>
  <sheetFormatPr baseColWidth="10" defaultRowHeight="14.4"/>
  <sheetData>
    <row r="2" spans="2:13">
      <c r="B2" t="s">
        <v>39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</row>
    <row r="4" spans="2:13">
      <c r="B4">
        <v>1</v>
      </c>
      <c r="C4" t="s">
        <v>0</v>
      </c>
      <c r="D4">
        <v>9158</v>
      </c>
      <c r="E4">
        <v>162896</v>
      </c>
      <c r="F4">
        <v>17.787289999999999</v>
      </c>
      <c r="G4">
        <v>28.796500000000002</v>
      </c>
      <c r="H4">
        <v>1.6189370000000001</v>
      </c>
      <c r="I4">
        <v>0</v>
      </c>
      <c r="J4">
        <v>497</v>
      </c>
      <c r="K4">
        <v>8</v>
      </c>
      <c r="L4">
        <v>4.9150099999999997</v>
      </c>
      <c r="M4">
        <v>43.207239999999999</v>
      </c>
    </row>
    <row r="5" spans="2:13">
      <c r="C5" t="s">
        <v>1</v>
      </c>
      <c r="D5">
        <v>9158</v>
      </c>
      <c r="E5">
        <v>68658</v>
      </c>
      <c r="F5">
        <v>7.497052</v>
      </c>
      <c r="G5">
        <v>19.616720000000001</v>
      </c>
      <c r="H5">
        <v>2.6165910000000001</v>
      </c>
      <c r="I5">
        <v>0</v>
      </c>
      <c r="J5">
        <v>421</v>
      </c>
      <c r="K5">
        <v>2</v>
      </c>
      <c r="L5">
        <v>7.4591269999999996</v>
      </c>
      <c r="M5">
        <v>89.436310000000006</v>
      </c>
    </row>
    <row r="6" spans="2:13">
      <c r="C6" t="s">
        <v>2</v>
      </c>
      <c r="D6">
        <v>9158</v>
      </c>
      <c r="E6">
        <v>94238</v>
      </c>
      <c r="F6">
        <v>10.290240000000001</v>
      </c>
      <c r="G6">
        <v>14.306369999999999</v>
      </c>
      <c r="H6">
        <v>1.390285</v>
      </c>
      <c r="I6">
        <v>-4</v>
      </c>
      <c r="J6">
        <v>207</v>
      </c>
      <c r="K6">
        <v>5</v>
      </c>
      <c r="L6">
        <v>3.70112</v>
      </c>
      <c r="M6">
        <v>24.404789999999998</v>
      </c>
    </row>
    <row r="7" spans="2:13">
      <c r="C7" t="s">
        <v>3</v>
      </c>
      <c r="D7">
        <v>9158</v>
      </c>
      <c r="E7">
        <v>4297</v>
      </c>
      <c r="F7">
        <v>0.46920729999999999</v>
      </c>
      <c r="G7">
        <v>0.94577319999999998</v>
      </c>
      <c r="H7">
        <v>2.0156830000000001</v>
      </c>
      <c r="I7">
        <v>0</v>
      </c>
      <c r="J7">
        <v>12</v>
      </c>
      <c r="K7">
        <v>0</v>
      </c>
      <c r="L7">
        <v>3.5776650000000001</v>
      </c>
      <c r="M7">
        <v>24.091670000000001</v>
      </c>
    </row>
    <row r="8" spans="2:13">
      <c r="C8" t="s">
        <v>4</v>
      </c>
      <c r="D8">
        <v>9158</v>
      </c>
      <c r="E8">
        <v>3220</v>
      </c>
      <c r="F8">
        <v>0.35160520000000001</v>
      </c>
      <c r="G8">
        <v>0.78368139999999997</v>
      </c>
      <c r="H8">
        <v>2.2288679999999998</v>
      </c>
      <c r="I8">
        <v>0</v>
      </c>
      <c r="J8">
        <v>10</v>
      </c>
      <c r="K8">
        <v>0</v>
      </c>
      <c r="L8">
        <v>3.6740710000000001</v>
      </c>
      <c r="M8">
        <v>24.944870000000002</v>
      </c>
    </row>
    <row r="9" spans="2:13">
      <c r="C9" t="s">
        <v>5</v>
      </c>
      <c r="D9">
        <v>9158</v>
      </c>
      <c r="E9">
        <v>2701</v>
      </c>
      <c r="F9">
        <v>0.29493340000000001</v>
      </c>
      <c r="G9">
        <v>0.71033380000000002</v>
      </c>
      <c r="H9">
        <v>2.408455</v>
      </c>
      <c r="I9">
        <v>0</v>
      </c>
      <c r="J9">
        <v>12</v>
      </c>
      <c r="K9">
        <v>0</v>
      </c>
      <c r="L9">
        <v>3.9922569999999999</v>
      </c>
      <c r="M9">
        <v>30.684370000000001</v>
      </c>
    </row>
    <row r="10" spans="2:13">
      <c r="C10" t="s">
        <v>6</v>
      </c>
      <c r="D10">
        <v>9158</v>
      </c>
      <c r="E10">
        <v>2445</v>
      </c>
      <c r="F10">
        <v>0.26697969999999999</v>
      </c>
      <c r="G10">
        <v>0.66948289999999999</v>
      </c>
      <c r="H10">
        <v>2.5076170000000002</v>
      </c>
      <c r="I10">
        <v>0</v>
      </c>
      <c r="J10">
        <v>8</v>
      </c>
      <c r="K10">
        <v>0</v>
      </c>
      <c r="L10">
        <v>3.8228330000000001</v>
      </c>
      <c r="M10">
        <v>24.60566</v>
      </c>
    </row>
    <row r="11" spans="2:13">
      <c r="C11" t="s">
        <v>7</v>
      </c>
      <c r="D11">
        <v>9158</v>
      </c>
      <c r="E11">
        <v>2401</v>
      </c>
      <c r="F11">
        <v>0.26217509999999999</v>
      </c>
      <c r="G11">
        <v>0.65873530000000002</v>
      </c>
      <c r="H11">
        <v>2.5125769999999998</v>
      </c>
      <c r="I11">
        <v>0</v>
      </c>
      <c r="J11">
        <v>9</v>
      </c>
      <c r="K11">
        <v>0</v>
      </c>
      <c r="L11">
        <v>3.814041</v>
      </c>
      <c r="M11">
        <v>25.189620000000001</v>
      </c>
    </row>
    <row r="12" spans="2:13">
      <c r="C12" t="s">
        <v>8</v>
      </c>
      <c r="D12">
        <v>9158</v>
      </c>
      <c r="E12">
        <v>2944</v>
      </c>
      <c r="F12">
        <v>0.32146760000000002</v>
      </c>
      <c r="G12">
        <v>0.7363923</v>
      </c>
      <c r="H12">
        <v>2.2907199999999999</v>
      </c>
      <c r="I12">
        <v>0</v>
      </c>
      <c r="J12">
        <v>10</v>
      </c>
      <c r="K12">
        <v>0</v>
      </c>
      <c r="L12">
        <v>3.5425059999999999</v>
      </c>
      <c r="M12">
        <v>21.879020000000001</v>
      </c>
    </row>
    <row r="13" spans="2:13">
      <c r="C13" t="s">
        <v>9</v>
      </c>
      <c r="D13">
        <v>9158</v>
      </c>
      <c r="E13">
        <v>5441</v>
      </c>
      <c r="F13">
        <v>0.59412540000000003</v>
      </c>
      <c r="G13">
        <v>1.3132490000000001</v>
      </c>
      <c r="H13">
        <v>2.2103899999999999</v>
      </c>
      <c r="I13">
        <v>0</v>
      </c>
      <c r="J13">
        <v>20</v>
      </c>
      <c r="K13">
        <v>0</v>
      </c>
      <c r="L13">
        <v>4.7198229999999999</v>
      </c>
      <c r="M13">
        <v>38.11862</v>
      </c>
    </row>
    <row r="14" spans="2:13">
      <c r="C14" t="s">
        <v>10</v>
      </c>
      <c r="D14">
        <v>9158</v>
      </c>
      <c r="E14">
        <v>11838</v>
      </c>
      <c r="F14">
        <v>1.29264</v>
      </c>
      <c r="G14">
        <v>2.684895</v>
      </c>
      <c r="H14">
        <v>2.0770629999999999</v>
      </c>
      <c r="I14">
        <v>0</v>
      </c>
      <c r="J14">
        <v>54</v>
      </c>
      <c r="K14">
        <v>0</v>
      </c>
      <c r="L14">
        <v>6.0976869999999996</v>
      </c>
      <c r="M14">
        <v>68.691779999999994</v>
      </c>
    </row>
    <row r="15" spans="2:13">
      <c r="C15" t="s">
        <v>11</v>
      </c>
      <c r="D15">
        <v>9158</v>
      </c>
      <c r="E15">
        <v>8988</v>
      </c>
      <c r="F15">
        <v>0.981437</v>
      </c>
      <c r="G15">
        <v>1.956188</v>
      </c>
      <c r="H15">
        <v>1.993188</v>
      </c>
      <c r="I15">
        <v>0</v>
      </c>
      <c r="J15">
        <v>45</v>
      </c>
      <c r="K15">
        <v>0</v>
      </c>
      <c r="L15">
        <v>6.6540869999999996</v>
      </c>
      <c r="M15">
        <v>88.415490000000005</v>
      </c>
    </row>
    <row r="16" spans="2:13">
      <c r="C16" t="s">
        <v>12</v>
      </c>
      <c r="D16">
        <v>9158</v>
      </c>
      <c r="E16">
        <v>13617</v>
      </c>
      <c r="F16">
        <v>1.4868969999999999</v>
      </c>
      <c r="G16">
        <v>2.5872130000000002</v>
      </c>
      <c r="H16">
        <v>1.740008</v>
      </c>
      <c r="I16">
        <v>0</v>
      </c>
      <c r="J16">
        <v>55</v>
      </c>
      <c r="K16">
        <v>1</v>
      </c>
      <c r="L16">
        <v>4.9236789999999999</v>
      </c>
      <c r="M16">
        <v>49.401890000000002</v>
      </c>
    </row>
    <row r="17" spans="2:13">
      <c r="C17" t="s">
        <v>13</v>
      </c>
      <c r="D17">
        <v>9158</v>
      </c>
      <c r="E17">
        <v>16180</v>
      </c>
      <c r="F17">
        <v>1.766761</v>
      </c>
      <c r="G17">
        <v>3.021741</v>
      </c>
      <c r="H17">
        <v>1.7103280000000001</v>
      </c>
      <c r="I17">
        <v>0</v>
      </c>
      <c r="J17">
        <v>58</v>
      </c>
      <c r="K17">
        <v>1</v>
      </c>
      <c r="L17">
        <v>4.7908470000000003</v>
      </c>
      <c r="M17">
        <v>44.363779999999998</v>
      </c>
    </row>
    <row r="18" spans="2:13">
      <c r="C18" t="s">
        <v>14</v>
      </c>
      <c r="D18">
        <v>9158</v>
      </c>
      <c r="E18">
        <v>17572</v>
      </c>
      <c r="F18">
        <v>1.91876</v>
      </c>
      <c r="G18">
        <v>3.2152159999999999</v>
      </c>
      <c r="H18">
        <v>1.6756740000000001</v>
      </c>
      <c r="I18">
        <v>0</v>
      </c>
      <c r="J18">
        <v>58</v>
      </c>
      <c r="K18">
        <v>1</v>
      </c>
      <c r="L18">
        <v>4.4995149999999997</v>
      </c>
      <c r="M18">
        <v>38.260820000000002</v>
      </c>
    </row>
    <row r="19" spans="2:13">
      <c r="C19" t="s">
        <v>15</v>
      </c>
      <c r="D19">
        <v>9158</v>
      </c>
      <c r="E19">
        <v>18312</v>
      </c>
      <c r="F19">
        <v>1.999563</v>
      </c>
      <c r="G19">
        <v>3.4096389999999999</v>
      </c>
      <c r="H19">
        <v>1.705192</v>
      </c>
      <c r="I19">
        <v>0</v>
      </c>
      <c r="J19">
        <v>63</v>
      </c>
      <c r="K19">
        <v>1</v>
      </c>
      <c r="L19">
        <v>4.7184229999999996</v>
      </c>
      <c r="M19">
        <v>42.812150000000003</v>
      </c>
    </row>
    <row r="20" spans="2:13">
      <c r="C20" t="s">
        <v>16</v>
      </c>
      <c r="D20">
        <v>9158</v>
      </c>
      <c r="E20">
        <v>18132</v>
      </c>
      <c r="F20">
        <v>1.979908</v>
      </c>
      <c r="G20">
        <v>3.4231660000000002</v>
      </c>
      <c r="H20">
        <v>1.728952</v>
      </c>
      <c r="I20">
        <v>0</v>
      </c>
      <c r="J20">
        <v>71</v>
      </c>
      <c r="K20">
        <v>1</v>
      </c>
      <c r="L20">
        <v>4.809679</v>
      </c>
      <c r="M20">
        <v>46.661909999999999</v>
      </c>
    </row>
    <row r="21" spans="2:13">
      <c r="C21" t="s">
        <v>17</v>
      </c>
      <c r="D21">
        <v>9158</v>
      </c>
      <c r="E21">
        <v>16005</v>
      </c>
      <c r="F21">
        <v>1.747652</v>
      </c>
      <c r="G21">
        <v>3.024559</v>
      </c>
      <c r="H21">
        <v>1.7306410000000001</v>
      </c>
      <c r="I21">
        <v>0</v>
      </c>
      <c r="J21">
        <v>50</v>
      </c>
      <c r="K21">
        <v>1</v>
      </c>
      <c r="L21">
        <v>4.3358660000000002</v>
      </c>
      <c r="M21">
        <v>34.642789999999998</v>
      </c>
    </row>
    <row r="22" spans="2:13">
      <c r="C22" t="s">
        <v>18</v>
      </c>
      <c r="D22">
        <v>9158</v>
      </c>
      <c r="E22">
        <v>15468</v>
      </c>
      <c r="F22">
        <v>1.6890149999999999</v>
      </c>
      <c r="G22">
        <v>2.9488799999999999</v>
      </c>
      <c r="H22">
        <v>1.7459169999999999</v>
      </c>
      <c r="I22">
        <v>0</v>
      </c>
      <c r="J22">
        <v>58</v>
      </c>
      <c r="K22">
        <v>1</v>
      </c>
      <c r="L22">
        <v>4.5447100000000002</v>
      </c>
      <c r="M22">
        <v>39.656970000000001</v>
      </c>
    </row>
    <row r="23" spans="2:13">
      <c r="C23" t="s">
        <v>19</v>
      </c>
      <c r="D23">
        <v>9158</v>
      </c>
      <c r="E23">
        <v>15629</v>
      </c>
      <c r="F23">
        <v>1.7065950000000001</v>
      </c>
      <c r="G23">
        <v>2.917875</v>
      </c>
      <c r="H23">
        <v>1.7097640000000001</v>
      </c>
      <c r="I23">
        <v>0</v>
      </c>
      <c r="J23">
        <v>52</v>
      </c>
      <c r="K23">
        <v>1</v>
      </c>
      <c r="L23">
        <v>4.3864599999999996</v>
      </c>
      <c r="M23">
        <v>35.864609999999999</v>
      </c>
    </row>
    <row r="24" spans="2:13">
      <c r="C24" t="s">
        <v>20</v>
      </c>
      <c r="D24">
        <v>9158</v>
      </c>
      <c r="E24">
        <v>17525</v>
      </c>
      <c r="F24">
        <v>1.913627</v>
      </c>
      <c r="G24">
        <v>3.2812649999999999</v>
      </c>
      <c r="H24">
        <v>1.714683</v>
      </c>
      <c r="I24">
        <v>0</v>
      </c>
      <c r="J24">
        <v>63</v>
      </c>
      <c r="K24">
        <v>1</v>
      </c>
      <c r="L24">
        <v>4.551685</v>
      </c>
      <c r="M24">
        <v>39.680509999999998</v>
      </c>
    </row>
    <row r="25" spans="2:13">
      <c r="C25" t="s">
        <v>21</v>
      </c>
      <c r="D25">
        <v>9158</v>
      </c>
      <c r="E25">
        <v>19041</v>
      </c>
      <c r="F25">
        <v>2.0791659999999998</v>
      </c>
      <c r="G25">
        <v>3.5975860000000002</v>
      </c>
      <c r="H25">
        <v>1.7303029999999999</v>
      </c>
      <c r="I25">
        <v>0</v>
      </c>
      <c r="J25">
        <v>56</v>
      </c>
      <c r="K25">
        <v>1</v>
      </c>
      <c r="L25">
        <v>4.5168290000000004</v>
      </c>
      <c r="M25">
        <v>35.627679999999998</v>
      </c>
    </row>
    <row r="26" spans="2:13">
      <c r="C26" t="s">
        <v>22</v>
      </c>
      <c r="D26">
        <v>9158</v>
      </c>
      <c r="E26">
        <v>16487</v>
      </c>
      <c r="F26">
        <v>1.800284</v>
      </c>
      <c r="G26">
        <v>2.9959699999999998</v>
      </c>
      <c r="H26">
        <v>1.6641649999999999</v>
      </c>
      <c r="I26">
        <v>0</v>
      </c>
      <c r="J26">
        <v>45</v>
      </c>
      <c r="K26">
        <v>1</v>
      </c>
      <c r="L26">
        <v>4.02386</v>
      </c>
      <c r="M26">
        <v>29.002849999999999</v>
      </c>
    </row>
    <row r="27" spans="2:13">
      <c r="C27" t="s">
        <v>23</v>
      </c>
      <c r="D27">
        <v>9158</v>
      </c>
      <c r="E27">
        <v>12085</v>
      </c>
      <c r="F27">
        <v>1.3196110000000001</v>
      </c>
      <c r="G27">
        <v>2.1203159999999999</v>
      </c>
      <c r="H27">
        <v>1.606773</v>
      </c>
      <c r="I27">
        <v>0</v>
      </c>
      <c r="J27">
        <v>28</v>
      </c>
      <c r="K27">
        <v>1</v>
      </c>
      <c r="L27">
        <v>3.7390089999999998</v>
      </c>
      <c r="M27">
        <v>25.870370000000001</v>
      </c>
    </row>
    <row r="28" spans="2:13">
      <c r="C28" t="s">
        <v>24</v>
      </c>
      <c r="D28">
        <v>9158</v>
      </c>
      <c r="E28">
        <v>8980</v>
      </c>
      <c r="F28">
        <v>0.98056339999999997</v>
      </c>
      <c r="G28">
        <v>1.5986560000000001</v>
      </c>
      <c r="H28">
        <v>1.630344</v>
      </c>
      <c r="I28">
        <v>0</v>
      </c>
      <c r="J28">
        <v>20</v>
      </c>
      <c r="K28">
        <v>0</v>
      </c>
      <c r="L28">
        <v>3.4937369999999999</v>
      </c>
      <c r="M28">
        <v>23.442620000000002</v>
      </c>
    </row>
    <row r="29" spans="2:13">
      <c r="C29" t="s">
        <v>25</v>
      </c>
      <c r="D29">
        <v>9158</v>
      </c>
      <c r="E29">
        <v>6645</v>
      </c>
      <c r="F29">
        <v>0.72559510000000005</v>
      </c>
      <c r="G29">
        <v>1.2517290000000001</v>
      </c>
      <c r="H29">
        <v>1.7251069999999999</v>
      </c>
      <c r="I29">
        <v>0</v>
      </c>
      <c r="J29">
        <v>13</v>
      </c>
      <c r="K29">
        <v>0</v>
      </c>
      <c r="L29">
        <v>3.0728879999999998</v>
      </c>
      <c r="M29">
        <v>17.476769999999998</v>
      </c>
    </row>
    <row r="30" spans="2:13">
      <c r="C30" t="s">
        <v>26</v>
      </c>
      <c r="D30">
        <v>9158</v>
      </c>
      <c r="E30">
        <v>5073</v>
      </c>
      <c r="F30">
        <v>0.55394189999999999</v>
      </c>
      <c r="G30">
        <v>1.0400339999999999</v>
      </c>
      <c r="H30">
        <v>1.8775139999999999</v>
      </c>
      <c r="I30">
        <v>0</v>
      </c>
      <c r="J30">
        <v>12</v>
      </c>
      <c r="K30">
        <v>0</v>
      </c>
      <c r="L30">
        <v>3.1900580000000001</v>
      </c>
      <c r="M30">
        <v>18.548439999999999</v>
      </c>
    </row>
    <row r="32" spans="2:13">
      <c r="B32">
        <v>2</v>
      </c>
      <c r="C32" t="s">
        <v>0</v>
      </c>
      <c r="D32">
        <v>9086</v>
      </c>
      <c r="E32">
        <v>146679</v>
      </c>
      <c r="F32">
        <v>16.143409999999999</v>
      </c>
      <c r="G32">
        <v>24.956980000000001</v>
      </c>
      <c r="H32">
        <v>1.545955</v>
      </c>
      <c r="I32">
        <v>0</v>
      </c>
      <c r="J32">
        <v>374</v>
      </c>
      <c r="K32">
        <v>8</v>
      </c>
      <c r="L32">
        <v>4.5019349999999996</v>
      </c>
      <c r="M32">
        <v>35.364280000000001</v>
      </c>
    </row>
    <row r="33" spans="3:13">
      <c r="C33" t="s">
        <v>1</v>
      </c>
      <c r="D33">
        <v>9086</v>
      </c>
      <c r="E33">
        <v>59770</v>
      </c>
      <c r="F33">
        <v>6.578252</v>
      </c>
      <c r="G33">
        <v>16.78162</v>
      </c>
      <c r="H33">
        <v>2.551075</v>
      </c>
      <c r="I33">
        <v>0</v>
      </c>
      <c r="J33">
        <v>319</v>
      </c>
      <c r="K33">
        <v>2</v>
      </c>
      <c r="L33">
        <v>7.1226510000000003</v>
      </c>
      <c r="M33">
        <v>78.782390000000007</v>
      </c>
    </row>
    <row r="34" spans="3:13">
      <c r="C34" t="s">
        <v>2</v>
      </c>
      <c r="D34">
        <v>9086</v>
      </c>
      <c r="E34">
        <v>86909</v>
      </c>
      <c r="F34">
        <v>9.5651550000000007</v>
      </c>
      <c r="G34">
        <v>12.92754</v>
      </c>
      <c r="H34">
        <v>1.3515239999999999</v>
      </c>
      <c r="I34">
        <v>-1</v>
      </c>
      <c r="J34">
        <v>183</v>
      </c>
      <c r="K34">
        <v>5</v>
      </c>
      <c r="L34">
        <v>3.6061990000000002</v>
      </c>
      <c r="M34">
        <v>23.63364</v>
      </c>
    </row>
    <row r="35" spans="3:13">
      <c r="C35" t="s">
        <v>3</v>
      </c>
      <c r="D35">
        <v>9086</v>
      </c>
      <c r="E35">
        <v>3778</v>
      </c>
      <c r="F35">
        <v>0.41580450000000002</v>
      </c>
      <c r="G35">
        <v>0.88297610000000004</v>
      </c>
      <c r="H35">
        <v>2.1235360000000001</v>
      </c>
      <c r="I35">
        <v>0</v>
      </c>
      <c r="J35">
        <v>11</v>
      </c>
      <c r="K35">
        <v>0</v>
      </c>
      <c r="L35">
        <v>3.5730390000000001</v>
      </c>
      <c r="M35">
        <v>22.76502</v>
      </c>
    </row>
    <row r="36" spans="3:13">
      <c r="C36" t="s">
        <v>4</v>
      </c>
      <c r="D36">
        <v>9086</v>
      </c>
      <c r="E36">
        <v>3152</v>
      </c>
      <c r="F36">
        <v>0.34690729999999997</v>
      </c>
      <c r="G36">
        <v>0.77640980000000004</v>
      </c>
      <c r="H36">
        <v>2.2380900000000001</v>
      </c>
      <c r="I36">
        <v>0</v>
      </c>
      <c r="J36">
        <v>10</v>
      </c>
      <c r="K36">
        <v>0</v>
      </c>
      <c r="L36">
        <v>3.508413</v>
      </c>
      <c r="M36">
        <v>21.521139999999999</v>
      </c>
    </row>
    <row r="37" spans="3:13">
      <c r="C37" t="s">
        <v>5</v>
      </c>
      <c r="D37">
        <v>9086</v>
      </c>
      <c r="E37">
        <v>2624</v>
      </c>
      <c r="F37">
        <v>0.28879589999999999</v>
      </c>
      <c r="G37">
        <v>0.69451819999999997</v>
      </c>
      <c r="H37">
        <v>2.4048750000000001</v>
      </c>
      <c r="I37">
        <v>0</v>
      </c>
      <c r="J37">
        <v>10</v>
      </c>
      <c r="K37">
        <v>0</v>
      </c>
      <c r="L37">
        <v>3.7322250000000001</v>
      </c>
      <c r="M37">
        <v>24.197610000000001</v>
      </c>
    </row>
    <row r="38" spans="3:13">
      <c r="C38" t="s">
        <v>6</v>
      </c>
      <c r="D38">
        <v>9086</v>
      </c>
      <c r="E38">
        <v>2431</v>
      </c>
      <c r="F38">
        <v>0.26755449999999997</v>
      </c>
      <c r="G38">
        <v>0.66722760000000003</v>
      </c>
      <c r="H38">
        <v>2.4938009999999999</v>
      </c>
      <c r="I38">
        <v>0</v>
      </c>
      <c r="J38">
        <v>9</v>
      </c>
      <c r="K38">
        <v>0</v>
      </c>
      <c r="L38">
        <v>3.7845209999999998</v>
      </c>
      <c r="M38">
        <v>24.146409999999999</v>
      </c>
    </row>
    <row r="39" spans="3:13">
      <c r="C39" t="s">
        <v>7</v>
      </c>
      <c r="D39">
        <v>9086</v>
      </c>
      <c r="E39">
        <v>2336</v>
      </c>
      <c r="F39">
        <v>0.25709880000000002</v>
      </c>
      <c r="G39">
        <v>0.64293429999999996</v>
      </c>
      <c r="H39">
        <v>2.5007280000000001</v>
      </c>
      <c r="I39">
        <v>0</v>
      </c>
      <c r="J39">
        <v>9</v>
      </c>
      <c r="K39">
        <v>0</v>
      </c>
      <c r="L39">
        <v>3.739738</v>
      </c>
      <c r="M39">
        <v>24.088280000000001</v>
      </c>
    </row>
    <row r="40" spans="3:13">
      <c r="C40" t="s">
        <v>8</v>
      </c>
      <c r="D40">
        <v>9086</v>
      </c>
      <c r="E40">
        <v>2889</v>
      </c>
      <c r="F40">
        <v>0.31796170000000001</v>
      </c>
      <c r="G40">
        <v>0.71776030000000002</v>
      </c>
      <c r="H40">
        <v>2.2573799999999999</v>
      </c>
      <c r="I40">
        <v>0</v>
      </c>
      <c r="J40">
        <v>8</v>
      </c>
      <c r="K40">
        <v>0</v>
      </c>
      <c r="L40">
        <v>3.2288239999999999</v>
      </c>
      <c r="M40">
        <v>17.368870000000001</v>
      </c>
    </row>
    <row r="41" spans="3:13">
      <c r="C41" t="s">
        <v>9</v>
      </c>
      <c r="D41">
        <v>9086</v>
      </c>
      <c r="E41">
        <v>5048</v>
      </c>
      <c r="F41">
        <v>0.55557999999999996</v>
      </c>
      <c r="G41">
        <v>1.1631579999999999</v>
      </c>
      <c r="H41">
        <v>2.0935929999999998</v>
      </c>
      <c r="I41">
        <v>0</v>
      </c>
      <c r="J41">
        <v>17</v>
      </c>
      <c r="K41">
        <v>0</v>
      </c>
      <c r="L41">
        <v>4.2066889999999999</v>
      </c>
      <c r="M41">
        <v>32.354309999999998</v>
      </c>
    </row>
    <row r="42" spans="3:13">
      <c r="C42" t="s">
        <v>10</v>
      </c>
      <c r="D42">
        <v>9086</v>
      </c>
      <c r="E42">
        <v>10254</v>
      </c>
      <c r="F42">
        <v>1.128549</v>
      </c>
      <c r="G42">
        <v>2.2278530000000001</v>
      </c>
      <c r="H42">
        <v>1.974086</v>
      </c>
      <c r="I42">
        <v>0</v>
      </c>
      <c r="J42">
        <v>50</v>
      </c>
      <c r="K42">
        <v>0</v>
      </c>
      <c r="L42">
        <v>5.4748970000000003</v>
      </c>
      <c r="M42">
        <v>62.27664</v>
      </c>
    </row>
    <row r="43" spans="3:13">
      <c r="C43" t="s">
        <v>11</v>
      </c>
      <c r="D43">
        <v>9086</v>
      </c>
      <c r="E43">
        <v>12744</v>
      </c>
      <c r="F43">
        <v>1.4025970000000001</v>
      </c>
      <c r="G43">
        <v>2.543822</v>
      </c>
      <c r="H43">
        <v>1.8136509999999999</v>
      </c>
      <c r="I43">
        <v>0</v>
      </c>
      <c r="J43">
        <v>37</v>
      </c>
      <c r="K43">
        <v>1</v>
      </c>
      <c r="L43">
        <v>4.7679270000000002</v>
      </c>
      <c r="M43">
        <v>40.572099999999999</v>
      </c>
    </row>
    <row r="44" spans="3:13">
      <c r="C44" t="s">
        <v>12</v>
      </c>
      <c r="D44">
        <v>9086</v>
      </c>
      <c r="E44">
        <v>13551</v>
      </c>
      <c r="F44">
        <v>1.4914149999999999</v>
      </c>
      <c r="G44">
        <v>2.5678860000000001</v>
      </c>
      <c r="H44">
        <v>1.721778</v>
      </c>
      <c r="I44">
        <v>0</v>
      </c>
      <c r="J44">
        <v>41</v>
      </c>
      <c r="K44">
        <v>1</v>
      </c>
      <c r="L44">
        <v>4.3469749999999996</v>
      </c>
      <c r="M44">
        <v>34.628140000000002</v>
      </c>
    </row>
    <row r="45" spans="3:13">
      <c r="C45" t="s">
        <v>13</v>
      </c>
      <c r="D45">
        <v>9086</v>
      </c>
      <c r="E45">
        <v>14499</v>
      </c>
      <c r="F45">
        <v>1.5957520000000001</v>
      </c>
      <c r="G45">
        <v>2.6662490000000001</v>
      </c>
      <c r="H45">
        <v>1.6708419999999999</v>
      </c>
      <c r="I45">
        <v>0</v>
      </c>
      <c r="J45">
        <v>43</v>
      </c>
      <c r="K45">
        <v>1</v>
      </c>
      <c r="L45">
        <v>4.2740910000000003</v>
      </c>
      <c r="M45">
        <v>33.990540000000003</v>
      </c>
    </row>
    <row r="46" spans="3:13">
      <c r="C46" t="s">
        <v>14</v>
      </c>
      <c r="D46">
        <v>9086</v>
      </c>
      <c r="E46">
        <v>15703</v>
      </c>
      <c r="F46">
        <v>1.7282630000000001</v>
      </c>
      <c r="G46">
        <v>2.8438750000000002</v>
      </c>
      <c r="H46">
        <v>1.64551</v>
      </c>
      <c r="I46">
        <v>0</v>
      </c>
      <c r="J46">
        <v>42</v>
      </c>
      <c r="K46">
        <v>1</v>
      </c>
      <c r="L46">
        <v>3.9555220000000002</v>
      </c>
      <c r="M46">
        <v>28.133949999999999</v>
      </c>
    </row>
    <row r="47" spans="3:13">
      <c r="C47" t="s">
        <v>15</v>
      </c>
      <c r="D47">
        <v>9086</v>
      </c>
      <c r="E47">
        <v>16614</v>
      </c>
      <c r="F47">
        <v>1.828527</v>
      </c>
      <c r="G47">
        <v>2.928328</v>
      </c>
      <c r="H47">
        <v>1.6014679999999999</v>
      </c>
      <c r="I47">
        <v>0</v>
      </c>
      <c r="J47">
        <v>42</v>
      </c>
      <c r="K47">
        <v>1</v>
      </c>
      <c r="L47">
        <v>3.8119480000000001</v>
      </c>
      <c r="M47">
        <v>26.293389999999999</v>
      </c>
    </row>
    <row r="48" spans="3:13">
      <c r="C48" t="s">
        <v>16</v>
      </c>
      <c r="D48">
        <v>9086</v>
      </c>
      <c r="E48">
        <v>15998</v>
      </c>
      <c r="F48">
        <v>1.760731</v>
      </c>
      <c r="G48">
        <v>2.9336419999999999</v>
      </c>
      <c r="H48">
        <v>1.66615</v>
      </c>
      <c r="I48">
        <v>0</v>
      </c>
      <c r="J48">
        <v>41</v>
      </c>
      <c r="K48">
        <v>1</v>
      </c>
      <c r="L48">
        <v>4.0223940000000002</v>
      </c>
      <c r="M48">
        <v>28.771740000000001</v>
      </c>
    </row>
    <row r="49" spans="2:13">
      <c r="C49" t="s">
        <v>17</v>
      </c>
      <c r="D49">
        <v>9086</v>
      </c>
      <c r="E49">
        <v>14158</v>
      </c>
      <c r="F49">
        <v>1.5582210000000001</v>
      </c>
      <c r="G49">
        <v>2.591351</v>
      </c>
      <c r="H49">
        <v>1.663019</v>
      </c>
      <c r="I49">
        <v>0</v>
      </c>
      <c r="J49">
        <v>41</v>
      </c>
      <c r="K49">
        <v>1</v>
      </c>
      <c r="L49">
        <v>4.1441119999999998</v>
      </c>
      <c r="M49">
        <v>31.715949999999999</v>
      </c>
    </row>
    <row r="50" spans="2:13">
      <c r="C50" t="s">
        <v>18</v>
      </c>
      <c r="D50">
        <v>9086</v>
      </c>
      <c r="E50">
        <v>13561</v>
      </c>
      <c r="F50">
        <v>1.492516</v>
      </c>
      <c r="G50">
        <v>2.4156200000000001</v>
      </c>
      <c r="H50">
        <v>1.6184890000000001</v>
      </c>
      <c r="I50">
        <v>0</v>
      </c>
      <c r="J50">
        <v>34</v>
      </c>
      <c r="K50">
        <v>1</v>
      </c>
      <c r="L50">
        <v>3.6986650000000001</v>
      </c>
      <c r="M50">
        <v>25.261790000000001</v>
      </c>
    </row>
    <row r="51" spans="2:13">
      <c r="C51" t="s">
        <v>19</v>
      </c>
      <c r="D51">
        <v>9086</v>
      </c>
      <c r="E51">
        <v>13814</v>
      </c>
      <c r="F51">
        <v>1.5203610000000001</v>
      </c>
      <c r="G51">
        <v>2.475454</v>
      </c>
      <c r="H51">
        <v>1.6282019999999999</v>
      </c>
      <c r="I51">
        <v>0</v>
      </c>
      <c r="J51">
        <v>39</v>
      </c>
      <c r="K51">
        <v>1</v>
      </c>
      <c r="L51">
        <v>3.8276159999999999</v>
      </c>
      <c r="M51">
        <v>27.744610000000002</v>
      </c>
    </row>
    <row r="52" spans="2:13">
      <c r="C52" t="s">
        <v>20</v>
      </c>
      <c r="D52">
        <v>9086</v>
      </c>
      <c r="E52">
        <v>15411</v>
      </c>
      <c r="F52">
        <v>1.696126</v>
      </c>
      <c r="G52">
        <v>2.799442</v>
      </c>
      <c r="H52">
        <v>1.6504920000000001</v>
      </c>
      <c r="I52">
        <v>0</v>
      </c>
      <c r="J52">
        <v>43</v>
      </c>
      <c r="K52">
        <v>1</v>
      </c>
      <c r="L52">
        <v>3.9623029999999999</v>
      </c>
      <c r="M52">
        <v>28.956679999999999</v>
      </c>
    </row>
    <row r="53" spans="2:13">
      <c r="C53" t="s">
        <v>21</v>
      </c>
      <c r="D53">
        <v>9086</v>
      </c>
      <c r="E53">
        <v>16950</v>
      </c>
      <c r="F53">
        <v>1.865507</v>
      </c>
      <c r="G53">
        <v>3.0764550000000002</v>
      </c>
      <c r="H53">
        <v>1.649125</v>
      </c>
      <c r="I53">
        <v>0</v>
      </c>
      <c r="J53">
        <v>49</v>
      </c>
      <c r="K53">
        <v>1</v>
      </c>
      <c r="L53">
        <v>4.1495480000000002</v>
      </c>
      <c r="M53">
        <v>31.698229999999999</v>
      </c>
    </row>
    <row r="54" spans="2:13">
      <c r="C54" t="s">
        <v>22</v>
      </c>
      <c r="D54">
        <v>9086</v>
      </c>
      <c r="E54">
        <v>14661</v>
      </c>
      <c r="F54">
        <v>1.6135809999999999</v>
      </c>
      <c r="G54">
        <v>2.5499800000000001</v>
      </c>
      <c r="H54">
        <v>1.5803229999999999</v>
      </c>
      <c r="I54">
        <v>0</v>
      </c>
      <c r="J54">
        <v>29</v>
      </c>
      <c r="K54">
        <v>1</v>
      </c>
      <c r="L54">
        <v>3.6201530000000002</v>
      </c>
      <c r="M54">
        <v>23.416640000000001</v>
      </c>
    </row>
    <row r="55" spans="2:13">
      <c r="C55" t="s">
        <v>23</v>
      </c>
      <c r="D55">
        <v>9086</v>
      </c>
      <c r="E55">
        <v>11047</v>
      </c>
      <c r="F55">
        <v>1.215827</v>
      </c>
      <c r="G55">
        <v>1.889046</v>
      </c>
      <c r="H55">
        <v>1.5537129999999999</v>
      </c>
      <c r="I55">
        <v>0</v>
      </c>
      <c r="J55">
        <v>23</v>
      </c>
      <c r="K55">
        <v>1</v>
      </c>
      <c r="L55">
        <v>3.2963369999999999</v>
      </c>
      <c r="M55">
        <v>20.778410000000001</v>
      </c>
    </row>
    <row r="56" spans="2:13">
      <c r="C56" t="s">
        <v>24</v>
      </c>
      <c r="D56">
        <v>9086</v>
      </c>
      <c r="E56">
        <v>8236</v>
      </c>
      <c r="F56">
        <v>0.90644950000000002</v>
      </c>
      <c r="G56">
        <v>1.4770479999999999</v>
      </c>
      <c r="H56">
        <v>1.629488</v>
      </c>
      <c r="I56">
        <v>0</v>
      </c>
      <c r="J56">
        <v>18</v>
      </c>
      <c r="K56">
        <v>0</v>
      </c>
      <c r="L56">
        <v>2.951749</v>
      </c>
      <c r="M56">
        <v>16.32854</v>
      </c>
    </row>
    <row r="57" spans="2:13">
      <c r="C57" t="s">
        <v>25</v>
      </c>
      <c r="D57">
        <v>9086</v>
      </c>
      <c r="E57">
        <v>6308</v>
      </c>
      <c r="F57">
        <v>0.69425490000000001</v>
      </c>
      <c r="G57">
        <v>1.227579</v>
      </c>
      <c r="H57">
        <v>1.7681960000000001</v>
      </c>
      <c r="I57">
        <v>0</v>
      </c>
      <c r="J57">
        <v>15</v>
      </c>
      <c r="K57">
        <v>0</v>
      </c>
      <c r="L57">
        <v>3.1387040000000002</v>
      </c>
      <c r="M57">
        <v>18.30809</v>
      </c>
    </row>
    <row r="58" spans="2:13">
      <c r="C58" t="s">
        <v>26</v>
      </c>
      <c r="D58">
        <v>9086</v>
      </c>
      <c r="E58">
        <v>4871</v>
      </c>
      <c r="F58">
        <v>0.53609949999999995</v>
      </c>
      <c r="G58">
        <v>1.0144610000000001</v>
      </c>
      <c r="H58">
        <v>1.8923000000000001</v>
      </c>
      <c r="I58">
        <v>0</v>
      </c>
      <c r="J58">
        <v>13</v>
      </c>
      <c r="K58">
        <v>0</v>
      </c>
      <c r="L58">
        <v>3.2341739999999999</v>
      </c>
      <c r="M58">
        <v>20.297170000000001</v>
      </c>
    </row>
    <row r="60" spans="2:13">
      <c r="B60">
        <v>3</v>
      </c>
      <c r="C60" t="s">
        <v>0</v>
      </c>
      <c r="D60">
        <v>9074</v>
      </c>
      <c r="E60">
        <v>134624</v>
      </c>
      <c r="F60">
        <v>14.83624</v>
      </c>
      <c r="G60">
        <v>22.581620000000001</v>
      </c>
      <c r="H60">
        <v>1.5220590000000001</v>
      </c>
      <c r="I60">
        <v>0</v>
      </c>
      <c r="J60">
        <v>342</v>
      </c>
      <c r="K60">
        <v>7</v>
      </c>
      <c r="L60">
        <v>4.4885039999999998</v>
      </c>
      <c r="M60">
        <v>35.186279999999996</v>
      </c>
    </row>
    <row r="61" spans="2:13">
      <c r="C61" t="s">
        <v>1</v>
      </c>
      <c r="D61">
        <v>9074</v>
      </c>
      <c r="E61">
        <v>54248</v>
      </c>
      <c r="F61">
        <v>5.9783999999999997</v>
      </c>
      <c r="G61">
        <v>14.88885</v>
      </c>
      <c r="H61">
        <v>2.4904410000000001</v>
      </c>
      <c r="I61">
        <v>0</v>
      </c>
      <c r="J61">
        <v>305</v>
      </c>
      <c r="K61">
        <v>2</v>
      </c>
      <c r="L61">
        <v>6.8407349999999996</v>
      </c>
      <c r="M61">
        <v>74.217320000000001</v>
      </c>
    </row>
    <row r="62" spans="2:13">
      <c r="C62" t="s">
        <v>2</v>
      </c>
      <c r="D62">
        <v>9074</v>
      </c>
      <c r="E62">
        <v>80376</v>
      </c>
      <c r="F62">
        <v>8.8578360000000007</v>
      </c>
      <c r="G62">
        <v>11.86002</v>
      </c>
      <c r="H62">
        <v>1.33893</v>
      </c>
      <c r="I62">
        <v>-3</v>
      </c>
      <c r="J62">
        <v>154</v>
      </c>
      <c r="K62">
        <v>5</v>
      </c>
      <c r="L62">
        <v>3.627116</v>
      </c>
      <c r="M62">
        <v>23.342020000000002</v>
      </c>
    </row>
    <row r="63" spans="2:13">
      <c r="C63" t="s">
        <v>3</v>
      </c>
      <c r="D63">
        <v>9074</v>
      </c>
      <c r="E63">
        <v>3908</v>
      </c>
      <c r="F63">
        <v>0.43068109999999998</v>
      </c>
      <c r="G63">
        <v>0.88117449999999997</v>
      </c>
      <c r="H63">
        <v>2.0460020000000001</v>
      </c>
      <c r="I63">
        <v>0</v>
      </c>
      <c r="J63">
        <v>11</v>
      </c>
      <c r="K63">
        <v>0</v>
      </c>
      <c r="L63">
        <v>3.1882380000000001</v>
      </c>
      <c r="M63">
        <v>18.292829999999999</v>
      </c>
    </row>
    <row r="64" spans="2:13">
      <c r="C64" t="s">
        <v>4</v>
      </c>
      <c r="D64">
        <v>9074</v>
      </c>
      <c r="E64">
        <v>3146</v>
      </c>
      <c r="F64">
        <v>0.34670489999999998</v>
      </c>
      <c r="G64">
        <v>0.77810800000000002</v>
      </c>
      <c r="H64">
        <v>2.2442950000000002</v>
      </c>
      <c r="I64">
        <v>0</v>
      </c>
      <c r="J64">
        <v>10</v>
      </c>
      <c r="K64">
        <v>0</v>
      </c>
      <c r="L64">
        <v>3.4505849999999998</v>
      </c>
      <c r="M64">
        <v>20.691330000000001</v>
      </c>
    </row>
    <row r="65" spans="3:13">
      <c r="C65" t="s">
        <v>5</v>
      </c>
      <c r="D65">
        <v>9074</v>
      </c>
      <c r="E65">
        <v>2710</v>
      </c>
      <c r="F65">
        <v>0.29865550000000002</v>
      </c>
      <c r="G65">
        <v>0.69231140000000002</v>
      </c>
      <c r="H65">
        <v>2.3180930000000002</v>
      </c>
      <c r="I65">
        <v>0</v>
      </c>
      <c r="J65">
        <v>8</v>
      </c>
      <c r="K65">
        <v>0</v>
      </c>
      <c r="L65">
        <v>3.3742610000000002</v>
      </c>
      <c r="M65">
        <v>19.0108</v>
      </c>
    </row>
    <row r="66" spans="3:13">
      <c r="C66" t="s">
        <v>6</v>
      </c>
      <c r="D66">
        <v>9074</v>
      </c>
      <c r="E66">
        <v>2464</v>
      </c>
      <c r="F66">
        <v>0.27154509999999998</v>
      </c>
      <c r="G66">
        <v>0.66255960000000003</v>
      </c>
      <c r="H66">
        <v>2.439962</v>
      </c>
      <c r="I66">
        <v>0</v>
      </c>
      <c r="J66">
        <v>9</v>
      </c>
      <c r="K66">
        <v>0</v>
      </c>
      <c r="L66">
        <v>3.6781090000000001</v>
      </c>
      <c r="M66">
        <v>23.229209999999998</v>
      </c>
    </row>
    <row r="67" spans="3:13">
      <c r="C67" t="s">
        <v>7</v>
      </c>
      <c r="D67">
        <v>9074</v>
      </c>
      <c r="E67">
        <v>2459</v>
      </c>
      <c r="F67">
        <v>0.27099400000000001</v>
      </c>
      <c r="G67">
        <v>0.65635169999999998</v>
      </c>
      <c r="H67">
        <v>2.422015</v>
      </c>
      <c r="I67">
        <v>0</v>
      </c>
      <c r="J67">
        <v>8</v>
      </c>
      <c r="K67">
        <v>0</v>
      </c>
      <c r="L67">
        <v>3.4735909999999999</v>
      </c>
      <c r="M67">
        <v>20.097370000000002</v>
      </c>
    </row>
    <row r="68" spans="3:13">
      <c r="C68" t="s">
        <v>8</v>
      </c>
      <c r="D68">
        <v>9074</v>
      </c>
      <c r="E68">
        <v>2783</v>
      </c>
      <c r="F68">
        <v>0.30670049999999999</v>
      </c>
      <c r="G68">
        <v>0.71647119999999997</v>
      </c>
      <c r="H68">
        <v>2.3360620000000001</v>
      </c>
      <c r="I68">
        <v>0</v>
      </c>
      <c r="J68">
        <v>12</v>
      </c>
      <c r="K68">
        <v>0</v>
      </c>
      <c r="L68">
        <v>3.7653099999999999</v>
      </c>
      <c r="M68">
        <v>27.101980000000001</v>
      </c>
    </row>
    <row r="69" spans="3:13">
      <c r="C69" t="s">
        <v>9</v>
      </c>
      <c r="D69">
        <v>9074</v>
      </c>
      <c r="E69">
        <v>4846</v>
      </c>
      <c r="F69">
        <v>0.53405329999999995</v>
      </c>
      <c r="G69">
        <v>1.1220060000000001</v>
      </c>
      <c r="H69">
        <v>2.1009250000000002</v>
      </c>
      <c r="I69">
        <v>0</v>
      </c>
      <c r="J69">
        <v>16</v>
      </c>
      <c r="K69">
        <v>0</v>
      </c>
      <c r="L69">
        <v>3.9649420000000002</v>
      </c>
      <c r="M69">
        <v>28.648949999999999</v>
      </c>
    </row>
    <row r="70" spans="3:13">
      <c r="C70" t="s">
        <v>10</v>
      </c>
      <c r="D70">
        <v>9074</v>
      </c>
      <c r="E70">
        <v>9259</v>
      </c>
      <c r="F70">
        <v>1.0203880000000001</v>
      </c>
      <c r="G70">
        <v>2.0051519999999998</v>
      </c>
      <c r="H70">
        <v>1.9650879999999999</v>
      </c>
      <c r="I70">
        <v>0</v>
      </c>
      <c r="J70">
        <v>36</v>
      </c>
      <c r="K70">
        <v>0</v>
      </c>
      <c r="L70">
        <v>5.3665159999999998</v>
      </c>
      <c r="M70">
        <v>54.494489999999999</v>
      </c>
    </row>
    <row r="71" spans="3:13">
      <c r="C71" t="s">
        <v>11</v>
      </c>
      <c r="D71">
        <v>9074</v>
      </c>
      <c r="E71">
        <v>11481</v>
      </c>
      <c r="F71">
        <v>1.265263</v>
      </c>
      <c r="G71">
        <v>2.2789220000000001</v>
      </c>
      <c r="H71">
        <v>1.801145</v>
      </c>
      <c r="I71">
        <v>0</v>
      </c>
      <c r="J71">
        <v>42</v>
      </c>
      <c r="K71">
        <v>1</v>
      </c>
      <c r="L71">
        <v>4.6476119999999996</v>
      </c>
      <c r="M71">
        <v>42.63326</v>
      </c>
    </row>
    <row r="72" spans="3:13">
      <c r="C72" t="s">
        <v>12</v>
      </c>
      <c r="D72">
        <v>9074</v>
      </c>
      <c r="E72">
        <v>12314</v>
      </c>
      <c r="F72">
        <v>1.357064</v>
      </c>
      <c r="G72">
        <v>2.2384849999999998</v>
      </c>
      <c r="H72">
        <v>1.649505</v>
      </c>
      <c r="I72">
        <v>0</v>
      </c>
      <c r="J72">
        <v>35</v>
      </c>
      <c r="K72">
        <v>1</v>
      </c>
      <c r="L72">
        <v>3.9900129999999998</v>
      </c>
      <c r="M72">
        <v>30.750530000000001</v>
      </c>
    </row>
    <row r="73" spans="3:13">
      <c r="C73" t="s">
        <v>13</v>
      </c>
      <c r="D73">
        <v>9074</v>
      </c>
      <c r="E73">
        <v>12680</v>
      </c>
      <c r="F73">
        <v>1.3973990000000001</v>
      </c>
      <c r="G73">
        <v>2.307483</v>
      </c>
      <c r="H73">
        <v>1.65127</v>
      </c>
      <c r="I73">
        <v>0</v>
      </c>
      <c r="J73">
        <v>31</v>
      </c>
      <c r="K73">
        <v>1</v>
      </c>
      <c r="L73">
        <v>3.613</v>
      </c>
      <c r="M73">
        <v>22.922039999999999</v>
      </c>
    </row>
    <row r="74" spans="3:13">
      <c r="C74" t="s">
        <v>14</v>
      </c>
      <c r="D74">
        <v>9074</v>
      </c>
      <c r="E74">
        <v>13806</v>
      </c>
      <c r="F74">
        <v>1.52149</v>
      </c>
      <c r="G74">
        <v>2.422485</v>
      </c>
      <c r="H74">
        <v>1.5921799999999999</v>
      </c>
      <c r="I74">
        <v>0</v>
      </c>
      <c r="J74">
        <v>31</v>
      </c>
      <c r="K74">
        <v>1</v>
      </c>
      <c r="L74">
        <v>3.574001</v>
      </c>
      <c r="M74">
        <v>22.195360000000001</v>
      </c>
    </row>
    <row r="75" spans="3:13">
      <c r="C75" t="s">
        <v>15</v>
      </c>
      <c r="D75">
        <v>9074</v>
      </c>
      <c r="E75">
        <v>14770</v>
      </c>
      <c r="F75">
        <v>1.6277280000000001</v>
      </c>
      <c r="G75">
        <v>2.6018430000000001</v>
      </c>
      <c r="H75">
        <v>1.5984510000000001</v>
      </c>
      <c r="I75">
        <v>0</v>
      </c>
      <c r="J75">
        <v>33</v>
      </c>
      <c r="K75">
        <v>1</v>
      </c>
      <c r="L75">
        <v>3.6415289999999998</v>
      </c>
      <c r="M75">
        <v>23.64406</v>
      </c>
    </row>
    <row r="76" spans="3:13">
      <c r="C76" t="s">
        <v>16</v>
      </c>
      <c r="D76">
        <v>9074</v>
      </c>
      <c r="E76">
        <v>14778</v>
      </c>
      <c r="F76">
        <v>1.628609</v>
      </c>
      <c r="G76">
        <v>2.6139290000000002</v>
      </c>
      <c r="H76">
        <v>1.6050070000000001</v>
      </c>
      <c r="I76">
        <v>0</v>
      </c>
      <c r="J76">
        <v>35</v>
      </c>
      <c r="K76">
        <v>1</v>
      </c>
      <c r="L76">
        <v>3.6929280000000002</v>
      </c>
      <c r="M76">
        <v>24.12351</v>
      </c>
    </row>
    <row r="77" spans="3:13">
      <c r="C77" t="s">
        <v>17</v>
      </c>
      <c r="D77">
        <v>9074</v>
      </c>
      <c r="E77">
        <v>14181</v>
      </c>
      <c r="F77">
        <v>1.5628169999999999</v>
      </c>
      <c r="G77">
        <v>2.4446859999999999</v>
      </c>
      <c r="H77">
        <v>1.564282</v>
      </c>
      <c r="I77">
        <v>0</v>
      </c>
      <c r="J77">
        <v>31</v>
      </c>
      <c r="K77">
        <v>1</v>
      </c>
      <c r="L77">
        <v>3.445252</v>
      </c>
      <c r="M77">
        <v>22.045570000000001</v>
      </c>
    </row>
    <row r="78" spans="3:13">
      <c r="C78" t="s">
        <v>18</v>
      </c>
      <c r="D78">
        <v>9074</v>
      </c>
      <c r="E78">
        <v>13631</v>
      </c>
      <c r="F78">
        <v>1.5022040000000001</v>
      </c>
      <c r="G78">
        <v>2.4764390000000001</v>
      </c>
      <c r="H78">
        <v>1.6485369999999999</v>
      </c>
      <c r="I78">
        <v>0</v>
      </c>
      <c r="J78">
        <v>41</v>
      </c>
      <c r="K78">
        <v>1</v>
      </c>
      <c r="L78">
        <v>3.9358849999999999</v>
      </c>
      <c r="M78">
        <v>29.006910000000001</v>
      </c>
    </row>
    <row r="79" spans="3:13">
      <c r="C79" t="s">
        <v>19</v>
      </c>
      <c r="D79">
        <v>9074</v>
      </c>
      <c r="E79">
        <v>13581</v>
      </c>
      <c r="F79">
        <v>1.496694</v>
      </c>
      <c r="G79">
        <v>2.4126859999999999</v>
      </c>
      <c r="H79">
        <v>1.6120099999999999</v>
      </c>
      <c r="I79">
        <v>0</v>
      </c>
      <c r="J79">
        <v>27</v>
      </c>
      <c r="K79">
        <v>1</v>
      </c>
      <c r="L79">
        <v>3.5423650000000002</v>
      </c>
      <c r="M79">
        <v>21.80565</v>
      </c>
    </row>
    <row r="80" spans="3:13">
      <c r="C80" t="s">
        <v>20</v>
      </c>
      <c r="D80">
        <v>9074</v>
      </c>
      <c r="E80">
        <v>14308</v>
      </c>
      <c r="F80">
        <v>1.576813</v>
      </c>
      <c r="G80">
        <v>2.5797750000000002</v>
      </c>
      <c r="H80">
        <v>1.636069</v>
      </c>
      <c r="I80">
        <v>0</v>
      </c>
      <c r="J80">
        <v>37</v>
      </c>
      <c r="K80">
        <v>1</v>
      </c>
      <c r="L80">
        <v>3.830606</v>
      </c>
      <c r="M80">
        <v>26.4238</v>
      </c>
    </row>
    <row r="81" spans="2:13">
      <c r="C81" t="s">
        <v>21</v>
      </c>
      <c r="D81">
        <v>9074</v>
      </c>
      <c r="E81">
        <v>15068</v>
      </c>
      <c r="F81">
        <v>1.660569</v>
      </c>
      <c r="G81">
        <v>2.6531470000000001</v>
      </c>
      <c r="H81">
        <v>1.597734</v>
      </c>
      <c r="I81">
        <v>0</v>
      </c>
      <c r="J81">
        <v>34</v>
      </c>
      <c r="K81">
        <v>1</v>
      </c>
      <c r="L81">
        <v>3.7774869999999998</v>
      </c>
      <c r="M81">
        <v>25.476500000000001</v>
      </c>
    </row>
    <row r="82" spans="2:13">
      <c r="C82" t="s">
        <v>22</v>
      </c>
      <c r="D82">
        <v>9074</v>
      </c>
      <c r="E82">
        <v>12855</v>
      </c>
      <c r="F82">
        <v>1.416685</v>
      </c>
      <c r="G82">
        <v>2.2181660000000001</v>
      </c>
      <c r="H82">
        <v>1.565744</v>
      </c>
      <c r="I82">
        <v>0</v>
      </c>
      <c r="J82">
        <v>26</v>
      </c>
      <c r="K82">
        <v>1</v>
      </c>
      <c r="L82">
        <v>3.5269780000000002</v>
      </c>
      <c r="M82">
        <v>23.141220000000001</v>
      </c>
    </row>
    <row r="83" spans="2:13">
      <c r="C83" t="s">
        <v>23</v>
      </c>
      <c r="D83">
        <v>9074</v>
      </c>
      <c r="E83">
        <v>9912</v>
      </c>
      <c r="F83">
        <v>1.092352</v>
      </c>
      <c r="G83">
        <v>1.7238100000000001</v>
      </c>
      <c r="H83">
        <v>1.5780719999999999</v>
      </c>
      <c r="I83">
        <v>0</v>
      </c>
      <c r="J83">
        <v>19</v>
      </c>
      <c r="K83">
        <v>1</v>
      </c>
      <c r="L83">
        <v>3.2392829999999999</v>
      </c>
      <c r="M83">
        <v>20.100269999999998</v>
      </c>
    </row>
    <row r="84" spans="2:13">
      <c r="C84" t="s">
        <v>24</v>
      </c>
      <c r="D84">
        <v>9074</v>
      </c>
      <c r="E84">
        <v>7729</v>
      </c>
      <c r="F84">
        <v>0.85177429999999998</v>
      </c>
      <c r="G84">
        <v>1.41225</v>
      </c>
      <c r="H84">
        <v>1.6580090000000001</v>
      </c>
      <c r="I84">
        <v>0</v>
      </c>
      <c r="J84">
        <v>20</v>
      </c>
      <c r="K84">
        <v>0</v>
      </c>
      <c r="L84">
        <v>3.3636520000000001</v>
      </c>
      <c r="M84">
        <v>23.252020000000002</v>
      </c>
    </row>
    <row r="85" spans="2:13">
      <c r="C85" t="s">
        <v>25</v>
      </c>
      <c r="D85">
        <v>9074</v>
      </c>
      <c r="E85">
        <v>5971</v>
      </c>
      <c r="F85">
        <v>0.65803389999999995</v>
      </c>
      <c r="G85">
        <v>1.1528160000000001</v>
      </c>
      <c r="H85">
        <v>1.7519100000000001</v>
      </c>
      <c r="I85">
        <v>0</v>
      </c>
      <c r="J85">
        <v>16</v>
      </c>
      <c r="K85">
        <v>0</v>
      </c>
      <c r="L85">
        <v>3.2689810000000001</v>
      </c>
      <c r="M85">
        <v>21.309380000000001</v>
      </c>
    </row>
    <row r="86" spans="2:13">
      <c r="C86" t="s">
        <v>26</v>
      </c>
      <c r="D86">
        <v>9074</v>
      </c>
      <c r="E86">
        <v>4835</v>
      </c>
      <c r="F86">
        <v>0.53284109999999996</v>
      </c>
      <c r="G86">
        <v>1.002626</v>
      </c>
      <c r="H86">
        <v>1.8816600000000001</v>
      </c>
      <c r="I86">
        <v>0</v>
      </c>
      <c r="J86">
        <v>15</v>
      </c>
      <c r="K86">
        <v>0</v>
      </c>
      <c r="L86">
        <v>3.565617</v>
      </c>
      <c r="M86">
        <v>26.02582</v>
      </c>
    </row>
    <row r="88" spans="2:13">
      <c r="B88">
        <v>4</v>
      </c>
      <c r="C88" t="s">
        <v>0</v>
      </c>
      <c r="D88">
        <v>8986</v>
      </c>
      <c r="E88">
        <v>120492</v>
      </c>
      <c r="F88">
        <v>13.408860000000001</v>
      </c>
      <c r="G88">
        <v>19.700610000000001</v>
      </c>
      <c r="H88">
        <v>1.4692240000000001</v>
      </c>
      <c r="I88">
        <v>0</v>
      </c>
      <c r="J88">
        <v>304</v>
      </c>
      <c r="K88">
        <v>7</v>
      </c>
      <c r="L88">
        <v>4.3380549999999998</v>
      </c>
      <c r="M88">
        <v>32.998640000000002</v>
      </c>
    </row>
    <row r="89" spans="2:13">
      <c r="C89" t="s">
        <v>1</v>
      </c>
      <c r="D89">
        <v>8986</v>
      </c>
      <c r="E89">
        <v>47866</v>
      </c>
      <c r="F89">
        <v>5.3267300000000004</v>
      </c>
      <c r="G89">
        <v>13.236549999999999</v>
      </c>
      <c r="H89">
        <v>2.4849299999999999</v>
      </c>
      <c r="I89">
        <v>0</v>
      </c>
      <c r="J89">
        <v>242</v>
      </c>
      <c r="K89">
        <v>1</v>
      </c>
      <c r="L89">
        <v>6.6821479999999998</v>
      </c>
      <c r="M89">
        <v>68.347939999999994</v>
      </c>
    </row>
    <row r="90" spans="2:13">
      <c r="C90" t="s">
        <v>2</v>
      </c>
      <c r="D90">
        <v>8986</v>
      </c>
      <c r="E90">
        <v>72626</v>
      </c>
      <c r="F90">
        <v>8.0821280000000009</v>
      </c>
      <c r="G90">
        <v>10.31635</v>
      </c>
      <c r="H90">
        <v>1.27644</v>
      </c>
      <c r="I90">
        <v>-1</v>
      </c>
      <c r="J90">
        <v>141</v>
      </c>
      <c r="K90">
        <v>5</v>
      </c>
      <c r="L90">
        <v>3.3677039999999998</v>
      </c>
      <c r="M90">
        <v>20.549659999999999</v>
      </c>
    </row>
    <row r="91" spans="2:13">
      <c r="C91" t="s">
        <v>3</v>
      </c>
      <c r="D91">
        <v>8986</v>
      </c>
      <c r="E91">
        <v>3615</v>
      </c>
      <c r="F91">
        <v>0.4022925</v>
      </c>
      <c r="G91">
        <v>0.83687370000000005</v>
      </c>
      <c r="H91">
        <v>2.0802619999999998</v>
      </c>
      <c r="I91">
        <v>0</v>
      </c>
      <c r="J91">
        <v>12</v>
      </c>
      <c r="K91">
        <v>0</v>
      </c>
      <c r="L91">
        <v>3.4560810000000002</v>
      </c>
      <c r="M91">
        <v>23.13663</v>
      </c>
    </row>
    <row r="92" spans="2:13">
      <c r="C92" t="s">
        <v>4</v>
      </c>
      <c r="D92">
        <v>8986</v>
      </c>
      <c r="E92">
        <v>3044</v>
      </c>
      <c r="F92">
        <v>0.33874919999999997</v>
      </c>
      <c r="G92">
        <v>0.74976140000000002</v>
      </c>
      <c r="H92">
        <v>2.2133229999999999</v>
      </c>
      <c r="I92">
        <v>0</v>
      </c>
      <c r="J92">
        <v>11</v>
      </c>
      <c r="K92">
        <v>0</v>
      </c>
      <c r="L92">
        <v>3.618379</v>
      </c>
      <c r="M92">
        <v>25.056989999999999</v>
      </c>
    </row>
    <row r="93" spans="2:13">
      <c r="C93" t="s">
        <v>5</v>
      </c>
      <c r="D93">
        <v>8986</v>
      </c>
      <c r="E93">
        <v>2627</v>
      </c>
      <c r="F93">
        <v>0.29234359999999998</v>
      </c>
      <c r="G93">
        <v>0.6947624</v>
      </c>
      <c r="H93">
        <v>2.3765269999999998</v>
      </c>
      <c r="I93">
        <v>0</v>
      </c>
      <c r="J93">
        <v>14</v>
      </c>
      <c r="K93">
        <v>0</v>
      </c>
      <c r="L93">
        <v>4.1449319999999998</v>
      </c>
      <c r="M93">
        <v>36.26914</v>
      </c>
    </row>
    <row r="94" spans="2:13">
      <c r="C94" t="s">
        <v>6</v>
      </c>
      <c r="D94">
        <v>8986</v>
      </c>
      <c r="E94">
        <v>2434</v>
      </c>
      <c r="F94">
        <v>0.27086579999999999</v>
      </c>
      <c r="G94">
        <v>0.67770870000000005</v>
      </c>
      <c r="H94">
        <v>2.5020090000000001</v>
      </c>
      <c r="I94">
        <v>0</v>
      </c>
      <c r="J94">
        <v>12</v>
      </c>
      <c r="K94">
        <v>0</v>
      </c>
      <c r="L94">
        <v>4.1601439999999998</v>
      </c>
      <c r="M94">
        <v>32.53998</v>
      </c>
    </row>
    <row r="95" spans="2:13">
      <c r="C95" t="s">
        <v>7</v>
      </c>
      <c r="D95">
        <v>8986</v>
      </c>
      <c r="E95">
        <v>2266</v>
      </c>
      <c r="F95">
        <v>0.25217000000000001</v>
      </c>
      <c r="G95">
        <v>0.63689059999999997</v>
      </c>
      <c r="H95">
        <v>2.5256400000000001</v>
      </c>
      <c r="I95">
        <v>0</v>
      </c>
      <c r="J95">
        <v>9</v>
      </c>
      <c r="K95">
        <v>0</v>
      </c>
      <c r="L95">
        <v>3.797704</v>
      </c>
      <c r="M95">
        <v>24.358129999999999</v>
      </c>
    </row>
    <row r="96" spans="2:13">
      <c r="C96" t="s">
        <v>8</v>
      </c>
      <c r="D96">
        <v>8986</v>
      </c>
      <c r="E96">
        <v>2589</v>
      </c>
      <c r="F96">
        <v>0.2881148</v>
      </c>
      <c r="G96">
        <v>0.689299</v>
      </c>
      <c r="H96">
        <v>2.3924449999999999</v>
      </c>
      <c r="I96">
        <v>0</v>
      </c>
      <c r="J96">
        <v>12</v>
      </c>
      <c r="K96">
        <v>0</v>
      </c>
      <c r="L96">
        <v>3.7839010000000002</v>
      </c>
      <c r="M96">
        <v>27.259889999999999</v>
      </c>
    </row>
    <row r="97" spans="3:13">
      <c r="C97" t="s">
        <v>9</v>
      </c>
      <c r="D97">
        <v>8986</v>
      </c>
      <c r="E97">
        <v>4481</v>
      </c>
      <c r="F97">
        <v>0.49866460000000001</v>
      </c>
      <c r="G97">
        <v>1.098311</v>
      </c>
      <c r="H97">
        <v>2.2025039999999998</v>
      </c>
      <c r="I97">
        <v>0</v>
      </c>
      <c r="J97">
        <v>20</v>
      </c>
      <c r="K97">
        <v>0</v>
      </c>
      <c r="L97">
        <v>4.9446890000000003</v>
      </c>
      <c r="M97">
        <v>45.631320000000002</v>
      </c>
    </row>
    <row r="98" spans="3:13">
      <c r="C98" t="s">
        <v>10</v>
      </c>
      <c r="D98">
        <v>8986</v>
      </c>
      <c r="E98">
        <v>8113</v>
      </c>
      <c r="F98">
        <v>0.90284889999999995</v>
      </c>
      <c r="G98">
        <v>1.693622</v>
      </c>
      <c r="H98">
        <v>1.8758649999999999</v>
      </c>
      <c r="I98">
        <v>0</v>
      </c>
      <c r="J98">
        <v>25</v>
      </c>
      <c r="K98">
        <v>0</v>
      </c>
      <c r="L98">
        <v>4.3376929999999998</v>
      </c>
      <c r="M98">
        <v>33.815330000000003</v>
      </c>
    </row>
    <row r="99" spans="3:13">
      <c r="C99" t="s">
        <v>11</v>
      </c>
      <c r="D99">
        <v>8986</v>
      </c>
      <c r="E99">
        <v>10327</v>
      </c>
      <c r="F99">
        <v>1.149232</v>
      </c>
      <c r="G99">
        <v>1.9780899999999999</v>
      </c>
      <c r="H99">
        <v>1.721228</v>
      </c>
      <c r="I99">
        <v>0</v>
      </c>
      <c r="J99">
        <v>27</v>
      </c>
      <c r="K99">
        <v>0</v>
      </c>
      <c r="L99">
        <v>3.8373170000000001</v>
      </c>
      <c r="M99">
        <v>26.822949999999999</v>
      </c>
    </row>
    <row r="100" spans="3:13">
      <c r="C100" t="s">
        <v>12</v>
      </c>
      <c r="D100">
        <v>8986</v>
      </c>
      <c r="E100">
        <v>11530</v>
      </c>
      <c r="F100">
        <v>1.283107</v>
      </c>
      <c r="G100">
        <v>2.1204619999999998</v>
      </c>
      <c r="H100">
        <v>1.6525989999999999</v>
      </c>
      <c r="I100">
        <v>0</v>
      </c>
      <c r="J100">
        <v>27</v>
      </c>
      <c r="K100">
        <v>1</v>
      </c>
      <c r="L100">
        <v>3.5423849999999999</v>
      </c>
      <c r="M100">
        <v>22.346499999999999</v>
      </c>
    </row>
    <row r="101" spans="3:13">
      <c r="C101" t="s">
        <v>13</v>
      </c>
      <c r="D101">
        <v>8986</v>
      </c>
      <c r="E101">
        <v>12875</v>
      </c>
      <c r="F101">
        <v>1.4327840000000001</v>
      </c>
      <c r="G101">
        <v>2.26207</v>
      </c>
      <c r="H101">
        <v>1.5787929999999999</v>
      </c>
      <c r="I101">
        <v>0</v>
      </c>
      <c r="J101">
        <v>28</v>
      </c>
      <c r="K101">
        <v>1</v>
      </c>
      <c r="L101">
        <v>3.3771800000000001</v>
      </c>
      <c r="M101">
        <v>20.822099999999999</v>
      </c>
    </row>
    <row r="102" spans="3:13">
      <c r="C102" t="s">
        <v>14</v>
      </c>
      <c r="D102">
        <v>8986</v>
      </c>
      <c r="E102">
        <v>14257</v>
      </c>
      <c r="F102">
        <v>1.586579</v>
      </c>
      <c r="G102">
        <v>2.4809380000000001</v>
      </c>
      <c r="H102">
        <v>1.5637019999999999</v>
      </c>
      <c r="I102">
        <v>0</v>
      </c>
      <c r="J102">
        <v>31</v>
      </c>
      <c r="K102">
        <v>1</v>
      </c>
      <c r="L102">
        <v>3.5526279999999999</v>
      </c>
      <c r="M102">
        <v>23.19631</v>
      </c>
    </row>
    <row r="103" spans="3:13">
      <c r="C103" t="s">
        <v>15</v>
      </c>
      <c r="D103">
        <v>8986</v>
      </c>
      <c r="E103">
        <v>14925</v>
      </c>
      <c r="F103">
        <v>1.660917</v>
      </c>
      <c r="G103">
        <v>2.54053</v>
      </c>
      <c r="H103">
        <v>1.529595</v>
      </c>
      <c r="I103">
        <v>0</v>
      </c>
      <c r="J103">
        <v>27</v>
      </c>
      <c r="K103">
        <v>1</v>
      </c>
      <c r="L103">
        <v>3.2175929999999999</v>
      </c>
      <c r="M103">
        <v>18.138380000000002</v>
      </c>
    </row>
    <row r="104" spans="3:13">
      <c r="C104" t="s">
        <v>16</v>
      </c>
      <c r="D104">
        <v>8986</v>
      </c>
      <c r="E104">
        <v>14218</v>
      </c>
      <c r="F104">
        <v>1.582239</v>
      </c>
      <c r="G104">
        <v>2.4803679999999999</v>
      </c>
      <c r="H104">
        <v>1.567631</v>
      </c>
      <c r="I104">
        <v>0</v>
      </c>
      <c r="J104">
        <v>25</v>
      </c>
      <c r="K104">
        <v>1</v>
      </c>
      <c r="L104">
        <v>3.2443409999999999</v>
      </c>
      <c r="M104">
        <v>18.183389999999999</v>
      </c>
    </row>
    <row r="105" spans="3:13">
      <c r="C105" t="s">
        <v>17</v>
      </c>
      <c r="D105">
        <v>8986</v>
      </c>
      <c r="E105">
        <v>12599</v>
      </c>
      <c r="F105">
        <v>1.4020699999999999</v>
      </c>
      <c r="G105">
        <v>2.249895</v>
      </c>
      <c r="H105">
        <v>1.604695</v>
      </c>
      <c r="I105">
        <v>0</v>
      </c>
      <c r="J105">
        <v>26</v>
      </c>
      <c r="K105">
        <v>1</v>
      </c>
      <c r="L105">
        <v>3.4905499999999998</v>
      </c>
      <c r="M105">
        <v>21.689160000000001</v>
      </c>
    </row>
    <row r="106" spans="3:13">
      <c r="C106" t="s">
        <v>18</v>
      </c>
      <c r="D106">
        <v>8986</v>
      </c>
      <c r="E106">
        <v>11928</v>
      </c>
      <c r="F106">
        <v>1.3273980000000001</v>
      </c>
      <c r="G106">
        <v>2.1003430000000001</v>
      </c>
      <c r="H106">
        <v>1.582301</v>
      </c>
      <c r="I106">
        <v>0</v>
      </c>
      <c r="J106">
        <v>27</v>
      </c>
      <c r="K106">
        <v>1</v>
      </c>
      <c r="L106">
        <v>3.2764920000000002</v>
      </c>
      <c r="M106">
        <v>19.696539999999999</v>
      </c>
    </row>
    <row r="107" spans="3:13">
      <c r="C107" t="s">
        <v>19</v>
      </c>
      <c r="D107">
        <v>8986</v>
      </c>
      <c r="E107">
        <v>11948</v>
      </c>
      <c r="F107">
        <v>1.3296239999999999</v>
      </c>
      <c r="G107">
        <v>2.0710169999999999</v>
      </c>
      <c r="H107">
        <v>1.557596</v>
      </c>
      <c r="I107">
        <v>0</v>
      </c>
      <c r="J107">
        <v>31</v>
      </c>
      <c r="K107">
        <v>1</v>
      </c>
      <c r="L107">
        <v>3.4676779999999998</v>
      </c>
      <c r="M107">
        <v>23.86881</v>
      </c>
    </row>
    <row r="108" spans="3:13">
      <c r="C108" t="s">
        <v>20</v>
      </c>
      <c r="D108">
        <v>8986</v>
      </c>
      <c r="E108">
        <v>12263</v>
      </c>
      <c r="F108">
        <v>1.3646780000000001</v>
      </c>
      <c r="G108">
        <v>2.2327539999999999</v>
      </c>
      <c r="H108">
        <v>1.6361030000000001</v>
      </c>
      <c r="I108">
        <v>0</v>
      </c>
      <c r="J108">
        <v>26</v>
      </c>
      <c r="K108">
        <v>1</v>
      </c>
      <c r="L108">
        <v>3.9151609999999999</v>
      </c>
      <c r="M108">
        <v>27.659469999999999</v>
      </c>
    </row>
    <row r="109" spans="3:13">
      <c r="C109" t="s">
        <v>21</v>
      </c>
      <c r="D109">
        <v>8986</v>
      </c>
      <c r="E109">
        <v>12980</v>
      </c>
      <c r="F109">
        <v>1.444469</v>
      </c>
      <c r="G109">
        <v>2.2656320000000001</v>
      </c>
      <c r="H109">
        <v>1.568487</v>
      </c>
      <c r="I109">
        <v>0</v>
      </c>
      <c r="J109">
        <v>31</v>
      </c>
      <c r="K109">
        <v>1</v>
      </c>
      <c r="L109">
        <v>3.6206369999999999</v>
      </c>
      <c r="M109">
        <v>24.372150000000001</v>
      </c>
    </row>
    <row r="110" spans="3:13">
      <c r="C110" t="s">
        <v>22</v>
      </c>
      <c r="D110">
        <v>8986</v>
      </c>
      <c r="E110">
        <v>11024</v>
      </c>
      <c r="F110">
        <v>1.2267969999999999</v>
      </c>
      <c r="G110">
        <v>1.9098139999999999</v>
      </c>
      <c r="H110">
        <v>1.556748</v>
      </c>
      <c r="I110">
        <v>0</v>
      </c>
      <c r="J110">
        <v>29</v>
      </c>
      <c r="K110">
        <v>1</v>
      </c>
      <c r="L110">
        <v>3.672593</v>
      </c>
      <c r="M110">
        <v>26.932790000000001</v>
      </c>
    </row>
    <row r="111" spans="3:13">
      <c r="C111" t="s">
        <v>23</v>
      </c>
      <c r="D111">
        <v>8986</v>
      </c>
      <c r="E111">
        <v>8825</v>
      </c>
      <c r="F111">
        <v>0.98208320000000005</v>
      </c>
      <c r="G111">
        <v>1.5443770000000001</v>
      </c>
      <c r="H111">
        <v>1.5725519999999999</v>
      </c>
      <c r="I111">
        <v>0</v>
      </c>
      <c r="J111">
        <v>18</v>
      </c>
      <c r="K111">
        <v>0</v>
      </c>
      <c r="L111">
        <v>3.1794850000000001</v>
      </c>
      <c r="M111">
        <v>19.425750000000001</v>
      </c>
    </row>
    <row r="112" spans="3:13">
      <c r="C112" t="s">
        <v>24</v>
      </c>
      <c r="D112">
        <v>8986</v>
      </c>
      <c r="E112">
        <v>6933</v>
      </c>
      <c r="F112">
        <v>0.77153349999999998</v>
      </c>
      <c r="G112">
        <v>1.2590889999999999</v>
      </c>
      <c r="H112">
        <v>1.6319300000000001</v>
      </c>
      <c r="I112">
        <v>0</v>
      </c>
      <c r="J112">
        <v>13</v>
      </c>
      <c r="K112">
        <v>0</v>
      </c>
      <c r="L112">
        <v>2.8839450000000002</v>
      </c>
      <c r="M112">
        <v>15.857200000000001</v>
      </c>
    </row>
    <row r="113" spans="2:13">
      <c r="C113" t="s">
        <v>25</v>
      </c>
      <c r="D113">
        <v>8986</v>
      </c>
      <c r="E113">
        <v>5492</v>
      </c>
      <c r="F113">
        <v>0.61117290000000002</v>
      </c>
      <c r="G113">
        <v>1.057787</v>
      </c>
      <c r="H113">
        <v>1.7307490000000001</v>
      </c>
      <c r="I113">
        <v>0</v>
      </c>
      <c r="J113">
        <v>14</v>
      </c>
      <c r="K113">
        <v>0</v>
      </c>
      <c r="L113">
        <v>2.8958020000000002</v>
      </c>
      <c r="M113">
        <v>16.949649999999998</v>
      </c>
    </row>
    <row r="114" spans="2:13">
      <c r="C114" t="s">
        <v>26</v>
      </c>
      <c r="D114">
        <v>8986</v>
      </c>
      <c r="E114">
        <v>4321</v>
      </c>
      <c r="F114">
        <v>0.48085909999999998</v>
      </c>
      <c r="G114">
        <v>0.90735010000000005</v>
      </c>
      <c r="H114">
        <v>1.886935</v>
      </c>
      <c r="I114">
        <v>0</v>
      </c>
      <c r="J114">
        <v>13</v>
      </c>
      <c r="K114">
        <v>0</v>
      </c>
      <c r="L114">
        <v>2.9359869999999999</v>
      </c>
      <c r="M114">
        <v>16.94556</v>
      </c>
    </row>
    <row r="116" spans="2:13">
      <c r="B116">
        <v>5</v>
      </c>
      <c r="C116" t="s">
        <v>0</v>
      </c>
      <c r="D116">
        <v>8952</v>
      </c>
      <c r="E116">
        <v>102284</v>
      </c>
      <c r="F116">
        <v>11.425829999999999</v>
      </c>
      <c r="G116">
        <v>16.584019999999999</v>
      </c>
      <c r="H116">
        <v>1.4514499999999999</v>
      </c>
      <c r="I116">
        <v>0</v>
      </c>
      <c r="J116">
        <v>251</v>
      </c>
      <c r="K116">
        <v>6</v>
      </c>
      <c r="L116">
        <v>4.4350059999999996</v>
      </c>
      <c r="M116">
        <v>34.467019999999998</v>
      </c>
    </row>
    <row r="117" spans="2:13">
      <c r="C117" t="s">
        <v>1</v>
      </c>
      <c r="D117">
        <v>8952</v>
      </c>
      <c r="E117">
        <v>40152</v>
      </c>
      <c r="F117">
        <v>4.4852550000000004</v>
      </c>
      <c r="G117">
        <v>10.92099</v>
      </c>
      <c r="H117">
        <v>2.4348649999999998</v>
      </c>
      <c r="I117">
        <v>0</v>
      </c>
      <c r="J117">
        <v>208</v>
      </c>
      <c r="K117">
        <v>1</v>
      </c>
      <c r="L117">
        <v>6.6841759999999999</v>
      </c>
      <c r="M117">
        <v>70.259860000000003</v>
      </c>
    </row>
    <row r="118" spans="2:13">
      <c r="C118" t="s">
        <v>2</v>
      </c>
      <c r="D118">
        <v>8952</v>
      </c>
      <c r="E118">
        <v>62132</v>
      </c>
      <c r="F118">
        <v>6.9405720000000004</v>
      </c>
      <c r="G118">
        <v>8.747992</v>
      </c>
      <c r="H118">
        <v>1.2604139999999999</v>
      </c>
      <c r="I118">
        <v>-5</v>
      </c>
      <c r="J118">
        <v>134</v>
      </c>
      <c r="K118">
        <v>4</v>
      </c>
      <c r="L118">
        <v>3.4131170000000002</v>
      </c>
      <c r="M118">
        <v>22.494109999999999</v>
      </c>
    </row>
    <row r="119" spans="2:13">
      <c r="C119" t="s">
        <v>3</v>
      </c>
      <c r="D119">
        <v>8952</v>
      </c>
      <c r="E119">
        <v>3640</v>
      </c>
      <c r="F119">
        <v>0.406613</v>
      </c>
      <c r="G119">
        <v>0.86516570000000004</v>
      </c>
      <c r="H119">
        <v>2.1277370000000002</v>
      </c>
      <c r="I119">
        <v>0</v>
      </c>
      <c r="J119">
        <v>22</v>
      </c>
      <c r="K119">
        <v>0</v>
      </c>
      <c r="L119">
        <v>4.479355</v>
      </c>
      <c r="M119">
        <v>57.365969999999997</v>
      </c>
    </row>
    <row r="120" spans="2:13">
      <c r="C120" t="s">
        <v>4</v>
      </c>
      <c r="D120">
        <v>8952</v>
      </c>
      <c r="E120">
        <v>2835</v>
      </c>
      <c r="F120">
        <v>0.316689</v>
      </c>
      <c r="G120">
        <v>0.72993870000000005</v>
      </c>
      <c r="H120">
        <v>2.304907</v>
      </c>
      <c r="I120">
        <v>0</v>
      </c>
      <c r="J120">
        <v>10</v>
      </c>
      <c r="K120">
        <v>0</v>
      </c>
      <c r="L120">
        <v>3.7522410000000002</v>
      </c>
      <c r="M120">
        <v>25.427219999999998</v>
      </c>
    </row>
    <row r="121" spans="2:13">
      <c r="C121" t="s">
        <v>5</v>
      </c>
      <c r="D121">
        <v>8952</v>
      </c>
      <c r="E121">
        <v>2421</v>
      </c>
      <c r="F121">
        <v>0.27044240000000003</v>
      </c>
      <c r="G121">
        <v>0.66750710000000002</v>
      </c>
      <c r="H121">
        <v>2.4682050000000002</v>
      </c>
      <c r="I121">
        <v>0</v>
      </c>
      <c r="J121">
        <v>14</v>
      </c>
      <c r="K121">
        <v>0</v>
      </c>
      <c r="L121">
        <v>4.2411599999999998</v>
      </c>
      <c r="M121">
        <v>38.821649999999998</v>
      </c>
    </row>
    <row r="122" spans="2:13">
      <c r="C122" t="s">
        <v>6</v>
      </c>
      <c r="D122">
        <v>8952</v>
      </c>
      <c r="E122">
        <v>2177</v>
      </c>
      <c r="F122">
        <v>0.24318590000000001</v>
      </c>
      <c r="G122">
        <v>0.61500840000000001</v>
      </c>
      <c r="H122">
        <v>2.5289640000000002</v>
      </c>
      <c r="I122">
        <v>0</v>
      </c>
      <c r="J122">
        <v>10</v>
      </c>
      <c r="K122">
        <v>0</v>
      </c>
      <c r="L122">
        <v>3.8175300000000001</v>
      </c>
      <c r="M122">
        <v>26.075140000000001</v>
      </c>
    </row>
    <row r="123" spans="2:13">
      <c r="C123" t="s">
        <v>7</v>
      </c>
      <c r="D123">
        <v>8952</v>
      </c>
      <c r="E123">
        <v>1969</v>
      </c>
      <c r="F123">
        <v>0.2199508</v>
      </c>
      <c r="G123">
        <v>0.59208620000000001</v>
      </c>
      <c r="H123">
        <v>2.6919019999999998</v>
      </c>
      <c r="I123">
        <v>0</v>
      </c>
      <c r="J123">
        <v>14</v>
      </c>
      <c r="K123">
        <v>0</v>
      </c>
      <c r="L123">
        <v>4.5866720000000001</v>
      </c>
      <c r="M123">
        <v>49.445439999999998</v>
      </c>
    </row>
    <row r="124" spans="2:13">
      <c r="C124" t="s">
        <v>8</v>
      </c>
      <c r="D124">
        <v>8952</v>
      </c>
      <c r="E124">
        <v>2272</v>
      </c>
      <c r="F124">
        <v>0.25379800000000002</v>
      </c>
      <c r="G124">
        <v>0.62935410000000003</v>
      </c>
      <c r="H124">
        <v>2.4797440000000002</v>
      </c>
      <c r="I124">
        <v>0</v>
      </c>
      <c r="J124">
        <v>8</v>
      </c>
      <c r="K124">
        <v>0</v>
      </c>
      <c r="L124">
        <v>3.5265049999999998</v>
      </c>
      <c r="M124">
        <v>20.763850000000001</v>
      </c>
    </row>
    <row r="125" spans="2:13">
      <c r="C125" t="s">
        <v>9</v>
      </c>
      <c r="D125">
        <v>8952</v>
      </c>
      <c r="E125">
        <v>3905</v>
      </c>
      <c r="F125">
        <v>0.43621539999999998</v>
      </c>
      <c r="G125">
        <v>0.93729079999999998</v>
      </c>
      <c r="H125">
        <v>2.1486879999999999</v>
      </c>
      <c r="I125">
        <v>0</v>
      </c>
      <c r="J125">
        <v>14</v>
      </c>
      <c r="K125">
        <v>0</v>
      </c>
      <c r="L125">
        <v>4.0883450000000003</v>
      </c>
      <c r="M125">
        <v>32.967399999999998</v>
      </c>
    </row>
    <row r="126" spans="2:13">
      <c r="C126" t="s">
        <v>10</v>
      </c>
      <c r="D126">
        <v>8952</v>
      </c>
      <c r="E126">
        <v>7084</v>
      </c>
      <c r="F126">
        <v>0.79133149999999997</v>
      </c>
      <c r="G126">
        <v>1.5568839999999999</v>
      </c>
      <c r="H126">
        <v>1.9674229999999999</v>
      </c>
      <c r="I126">
        <v>0</v>
      </c>
      <c r="J126">
        <v>20</v>
      </c>
      <c r="K126">
        <v>0</v>
      </c>
      <c r="L126">
        <v>4.4983019999999998</v>
      </c>
      <c r="M126">
        <v>35.28801</v>
      </c>
    </row>
    <row r="127" spans="2:13">
      <c r="C127" t="s">
        <v>11</v>
      </c>
      <c r="D127">
        <v>8952</v>
      </c>
      <c r="E127">
        <v>8779</v>
      </c>
      <c r="F127">
        <v>0.98067470000000001</v>
      </c>
      <c r="G127">
        <v>1.719643</v>
      </c>
      <c r="H127">
        <v>1.753531</v>
      </c>
      <c r="I127">
        <v>0</v>
      </c>
      <c r="J127">
        <v>27</v>
      </c>
      <c r="K127">
        <v>0</v>
      </c>
      <c r="L127">
        <v>4.030195</v>
      </c>
      <c r="M127">
        <v>30.593699999999998</v>
      </c>
    </row>
    <row r="128" spans="2:13">
      <c r="C128" t="s">
        <v>12</v>
      </c>
      <c r="D128">
        <v>8952</v>
      </c>
      <c r="E128">
        <v>9502</v>
      </c>
      <c r="F128">
        <v>1.061439</v>
      </c>
      <c r="G128">
        <v>1.8012090000000001</v>
      </c>
      <c r="H128">
        <v>1.69695</v>
      </c>
      <c r="I128">
        <v>0</v>
      </c>
      <c r="J128">
        <v>26</v>
      </c>
      <c r="K128">
        <v>0</v>
      </c>
      <c r="L128">
        <v>3.9062239999999999</v>
      </c>
      <c r="M128">
        <v>28.96584</v>
      </c>
    </row>
    <row r="129" spans="2:13">
      <c r="C129" t="s">
        <v>13</v>
      </c>
      <c r="D129">
        <v>8952</v>
      </c>
      <c r="E129">
        <v>10631</v>
      </c>
      <c r="F129">
        <v>1.1875560000000001</v>
      </c>
      <c r="G129">
        <v>1.9718180000000001</v>
      </c>
      <c r="H129">
        <v>1.660401</v>
      </c>
      <c r="I129">
        <v>0</v>
      </c>
      <c r="J129">
        <v>25</v>
      </c>
      <c r="K129">
        <v>1</v>
      </c>
      <c r="L129">
        <v>3.662569</v>
      </c>
      <c r="M129">
        <v>24.369</v>
      </c>
    </row>
    <row r="130" spans="2:13">
      <c r="C130" t="s">
        <v>14</v>
      </c>
      <c r="D130">
        <v>8952</v>
      </c>
      <c r="E130">
        <v>12026</v>
      </c>
      <c r="F130">
        <v>1.3433870000000001</v>
      </c>
      <c r="G130">
        <v>2.0753439999999999</v>
      </c>
      <c r="H130">
        <v>1.544859</v>
      </c>
      <c r="I130">
        <v>0</v>
      </c>
      <c r="J130">
        <v>25</v>
      </c>
      <c r="K130">
        <v>1</v>
      </c>
      <c r="L130">
        <v>3.3256429999999999</v>
      </c>
      <c r="M130">
        <v>20.572130000000001</v>
      </c>
    </row>
    <row r="131" spans="2:13">
      <c r="C131" t="s">
        <v>15</v>
      </c>
      <c r="D131">
        <v>8952</v>
      </c>
      <c r="E131">
        <v>12525</v>
      </c>
      <c r="F131">
        <v>1.3991290000000001</v>
      </c>
      <c r="G131">
        <v>2.2094779999999998</v>
      </c>
      <c r="H131">
        <v>1.5791809999999999</v>
      </c>
      <c r="I131">
        <v>0</v>
      </c>
      <c r="J131">
        <v>29</v>
      </c>
      <c r="K131">
        <v>1</v>
      </c>
      <c r="L131">
        <v>3.4332609999999999</v>
      </c>
      <c r="M131">
        <v>22.17</v>
      </c>
    </row>
    <row r="132" spans="2:13">
      <c r="C132" t="s">
        <v>16</v>
      </c>
      <c r="D132">
        <v>8952</v>
      </c>
      <c r="E132">
        <v>11603</v>
      </c>
      <c r="F132">
        <v>1.296135</v>
      </c>
      <c r="G132">
        <v>2.028232</v>
      </c>
      <c r="H132">
        <v>1.5648310000000001</v>
      </c>
      <c r="I132">
        <v>0</v>
      </c>
      <c r="J132">
        <v>27</v>
      </c>
      <c r="K132">
        <v>1</v>
      </c>
      <c r="L132">
        <v>3.3145709999999999</v>
      </c>
      <c r="M132">
        <v>20.712980000000002</v>
      </c>
    </row>
    <row r="133" spans="2:13">
      <c r="C133" t="s">
        <v>17</v>
      </c>
      <c r="D133">
        <v>8952</v>
      </c>
      <c r="E133">
        <v>10612</v>
      </c>
      <c r="F133">
        <v>1.185433</v>
      </c>
      <c r="G133">
        <v>1.929786</v>
      </c>
      <c r="H133">
        <v>1.6279159999999999</v>
      </c>
      <c r="I133">
        <v>0</v>
      </c>
      <c r="J133">
        <v>23</v>
      </c>
      <c r="K133">
        <v>1</v>
      </c>
      <c r="L133">
        <v>3.6166939999999999</v>
      </c>
      <c r="M133">
        <v>23.746179999999999</v>
      </c>
    </row>
    <row r="134" spans="2:13">
      <c r="C134" t="s">
        <v>18</v>
      </c>
      <c r="D134">
        <v>8952</v>
      </c>
      <c r="E134">
        <v>10399</v>
      </c>
      <c r="F134">
        <v>1.16164</v>
      </c>
      <c r="G134">
        <v>1.8486800000000001</v>
      </c>
      <c r="H134">
        <v>1.59144</v>
      </c>
      <c r="I134">
        <v>0</v>
      </c>
      <c r="J134">
        <v>20</v>
      </c>
      <c r="K134">
        <v>1</v>
      </c>
      <c r="L134">
        <v>3.1457280000000001</v>
      </c>
      <c r="M134">
        <v>17.66667</v>
      </c>
    </row>
    <row r="135" spans="2:13">
      <c r="C135" t="s">
        <v>19</v>
      </c>
      <c r="D135">
        <v>8952</v>
      </c>
      <c r="E135">
        <v>10467</v>
      </c>
      <c r="F135">
        <v>1.1692359999999999</v>
      </c>
      <c r="G135">
        <v>1.8921490000000001</v>
      </c>
      <c r="H135">
        <v>1.6182780000000001</v>
      </c>
      <c r="I135">
        <v>0</v>
      </c>
      <c r="J135">
        <v>19</v>
      </c>
      <c r="K135">
        <v>1</v>
      </c>
      <c r="L135">
        <v>3.4520040000000001</v>
      </c>
      <c r="M135">
        <v>20.473400000000002</v>
      </c>
    </row>
    <row r="136" spans="2:13">
      <c r="C136" t="s">
        <v>20</v>
      </c>
      <c r="D136">
        <v>8952</v>
      </c>
      <c r="E136">
        <v>10674</v>
      </c>
      <c r="F136">
        <v>1.1923589999999999</v>
      </c>
      <c r="G136">
        <v>1.9497869999999999</v>
      </c>
      <c r="H136">
        <v>1.635235</v>
      </c>
      <c r="I136">
        <v>0</v>
      </c>
      <c r="J136">
        <v>25</v>
      </c>
      <c r="K136">
        <v>1</v>
      </c>
      <c r="L136">
        <v>3.6614450000000001</v>
      </c>
      <c r="M136">
        <v>24.38522</v>
      </c>
    </row>
    <row r="137" spans="2:13">
      <c r="C137" t="s">
        <v>21</v>
      </c>
      <c r="D137">
        <v>8952</v>
      </c>
      <c r="E137">
        <v>10636</v>
      </c>
      <c r="F137">
        <v>1.1881139999999999</v>
      </c>
      <c r="G137">
        <v>1.8759189999999999</v>
      </c>
      <c r="H137">
        <v>1.5789040000000001</v>
      </c>
      <c r="I137">
        <v>0</v>
      </c>
      <c r="J137">
        <v>25</v>
      </c>
      <c r="K137">
        <v>1</v>
      </c>
      <c r="L137">
        <v>3.7104819999999998</v>
      </c>
      <c r="M137">
        <v>26.217379999999999</v>
      </c>
    </row>
    <row r="138" spans="2:13">
      <c r="C138" t="s">
        <v>22</v>
      </c>
      <c r="D138">
        <v>8952</v>
      </c>
      <c r="E138">
        <v>9088</v>
      </c>
      <c r="F138">
        <v>1.0151920000000001</v>
      </c>
      <c r="G138">
        <v>1.613537</v>
      </c>
      <c r="H138">
        <v>1.5893900000000001</v>
      </c>
      <c r="I138">
        <v>0</v>
      </c>
      <c r="J138">
        <v>18</v>
      </c>
      <c r="K138">
        <v>0</v>
      </c>
      <c r="L138">
        <v>3.2586430000000002</v>
      </c>
      <c r="M138">
        <v>19.969460000000002</v>
      </c>
    </row>
    <row r="139" spans="2:13">
      <c r="C139" t="s">
        <v>23</v>
      </c>
      <c r="D139">
        <v>8952</v>
      </c>
      <c r="E139">
        <v>7345</v>
      </c>
      <c r="F139">
        <v>0.82048699999999997</v>
      </c>
      <c r="G139">
        <v>1.3447480000000001</v>
      </c>
      <c r="H139">
        <v>1.6389629999999999</v>
      </c>
      <c r="I139">
        <v>0</v>
      </c>
      <c r="J139">
        <v>18</v>
      </c>
      <c r="K139">
        <v>0</v>
      </c>
      <c r="L139">
        <v>3.4327519999999998</v>
      </c>
      <c r="M139">
        <v>23.810559999999999</v>
      </c>
    </row>
    <row r="140" spans="2:13">
      <c r="C140" t="s">
        <v>24</v>
      </c>
      <c r="D140">
        <v>8952</v>
      </c>
      <c r="E140">
        <v>6180</v>
      </c>
      <c r="F140">
        <v>0.69034850000000003</v>
      </c>
      <c r="G140">
        <v>1.1723190000000001</v>
      </c>
      <c r="H140">
        <v>1.6981550000000001</v>
      </c>
      <c r="I140">
        <v>0</v>
      </c>
      <c r="J140">
        <v>16</v>
      </c>
      <c r="K140">
        <v>0</v>
      </c>
      <c r="L140">
        <v>3.1720799999999998</v>
      </c>
      <c r="M140">
        <v>20.18891</v>
      </c>
    </row>
    <row r="141" spans="2:13">
      <c r="C141" t="s">
        <v>25</v>
      </c>
      <c r="D141">
        <v>8952</v>
      </c>
      <c r="E141">
        <v>5007</v>
      </c>
      <c r="F141">
        <v>0.55931640000000005</v>
      </c>
      <c r="G141">
        <v>1.2044170000000001</v>
      </c>
      <c r="H141">
        <v>2.1533739999999999</v>
      </c>
      <c r="I141">
        <v>0</v>
      </c>
      <c r="J141">
        <v>52</v>
      </c>
      <c r="K141">
        <v>0</v>
      </c>
      <c r="L141">
        <v>12.816649999999999</v>
      </c>
      <c r="M141">
        <v>430.46510000000001</v>
      </c>
    </row>
    <row r="142" spans="2:13">
      <c r="C142" t="s">
        <v>26</v>
      </c>
      <c r="D142">
        <v>8952</v>
      </c>
      <c r="E142">
        <v>4408</v>
      </c>
      <c r="F142">
        <v>0.49240390000000001</v>
      </c>
      <c r="G142">
        <v>0.95523089999999999</v>
      </c>
      <c r="H142">
        <v>1.9399329999999999</v>
      </c>
      <c r="I142">
        <v>0</v>
      </c>
      <c r="J142">
        <v>17</v>
      </c>
      <c r="K142">
        <v>0</v>
      </c>
      <c r="L142">
        <v>3.6691029999999998</v>
      </c>
      <c r="M142">
        <v>28.545819999999999</v>
      </c>
    </row>
    <row r="144" spans="2:13">
      <c r="B144">
        <v>6</v>
      </c>
      <c r="C144" t="s">
        <v>0</v>
      </c>
      <c r="D144">
        <v>8598</v>
      </c>
      <c r="E144">
        <v>63129</v>
      </c>
      <c r="F144">
        <v>7.3422890000000001</v>
      </c>
      <c r="G144">
        <v>9.4332449999999994</v>
      </c>
      <c r="H144">
        <v>1.284783</v>
      </c>
      <c r="I144">
        <v>0</v>
      </c>
      <c r="J144">
        <v>122</v>
      </c>
      <c r="K144">
        <v>4</v>
      </c>
      <c r="L144">
        <v>3.7792140000000001</v>
      </c>
      <c r="M144">
        <v>25.343160000000001</v>
      </c>
    </row>
    <row r="145" spans="3:13">
      <c r="C145" t="s">
        <v>1</v>
      </c>
      <c r="D145">
        <v>8598</v>
      </c>
      <c r="E145">
        <v>20462</v>
      </c>
      <c r="F145">
        <v>2.3798560000000002</v>
      </c>
      <c r="G145">
        <v>5.3064229999999997</v>
      </c>
      <c r="H145">
        <v>2.2297250000000002</v>
      </c>
      <c r="I145">
        <v>0</v>
      </c>
      <c r="J145">
        <v>100</v>
      </c>
      <c r="K145">
        <v>1</v>
      </c>
      <c r="L145">
        <v>5.8658640000000002</v>
      </c>
      <c r="M145">
        <v>54.948430000000002</v>
      </c>
    </row>
    <row r="146" spans="3:13">
      <c r="C146" t="s">
        <v>2</v>
      </c>
      <c r="D146">
        <v>8598</v>
      </c>
      <c r="E146">
        <v>42667</v>
      </c>
      <c r="F146">
        <v>4.9624329999999999</v>
      </c>
      <c r="G146">
        <v>5.9818930000000003</v>
      </c>
      <c r="H146">
        <v>1.205436</v>
      </c>
      <c r="I146">
        <v>-3</v>
      </c>
      <c r="J146">
        <v>67</v>
      </c>
      <c r="K146">
        <v>3</v>
      </c>
      <c r="L146">
        <v>3.2674780000000001</v>
      </c>
      <c r="M146">
        <v>19.662389999999998</v>
      </c>
    </row>
    <row r="147" spans="3:13">
      <c r="C147" t="s">
        <v>3</v>
      </c>
      <c r="D147">
        <v>8598</v>
      </c>
      <c r="E147">
        <v>3514</v>
      </c>
      <c r="F147">
        <v>0.4086997</v>
      </c>
      <c r="G147">
        <v>0.82348270000000001</v>
      </c>
      <c r="H147">
        <v>2.0148839999999999</v>
      </c>
      <c r="I147">
        <v>0</v>
      </c>
      <c r="J147">
        <v>11</v>
      </c>
      <c r="K147">
        <v>0</v>
      </c>
      <c r="L147">
        <v>3.1540750000000002</v>
      </c>
      <c r="M147">
        <v>19.055129999999998</v>
      </c>
    </row>
    <row r="148" spans="3:13">
      <c r="C148" t="s">
        <v>4</v>
      </c>
      <c r="D148">
        <v>8598</v>
      </c>
      <c r="E148">
        <v>2799</v>
      </c>
      <c r="F148">
        <v>0.32554080000000002</v>
      </c>
      <c r="G148">
        <v>0.76883970000000001</v>
      </c>
      <c r="H148">
        <v>2.3617309999999998</v>
      </c>
      <c r="I148">
        <v>0</v>
      </c>
      <c r="J148">
        <v>24</v>
      </c>
      <c r="K148">
        <v>0</v>
      </c>
      <c r="L148">
        <v>6.3686160000000003</v>
      </c>
      <c r="M148">
        <v>123.20140000000001</v>
      </c>
    </row>
    <row r="149" spans="3:13">
      <c r="C149" t="s">
        <v>5</v>
      </c>
      <c r="D149">
        <v>8598</v>
      </c>
      <c r="E149">
        <v>2337</v>
      </c>
      <c r="F149">
        <v>0.27180739999999998</v>
      </c>
      <c r="G149">
        <v>0.6497811</v>
      </c>
      <c r="H149">
        <v>2.3905940000000001</v>
      </c>
      <c r="I149">
        <v>0</v>
      </c>
      <c r="J149">
        <v>9</v>
      </c>
      <c r="K149">
        <v>0</v>
      </c>
      <c r="L149">
        <v>3.4559169999999999</v>
      </c>
      <c r="M149">
        <v>20.626550000000002</v>
      </c>
    </row>
    <row r="150" spans="3:13">
      <c r="C150" t="s">
        <v>6</v>
      </c>
      <c r="D150">
        <v>8598</v>
      </c>
      <c r="E150">
        <v>2120</v>
      </c>
      <c r="F150">
        <v>0.24656900000000001</v>
      </c>
      <c r="G150">
        <v>0.61250530000000003</v>
      </c>
      <c r="H150">
        <v>2.4841129999999998</v>
      </c>
      <c r="I150">
        <v>0</v>
      </c>
      <c r="J150">
        <v>8</v>
      </c>
      <c r="K150">
        <v>0</v>
      </c>
      <c r="L150">
        <v>3.7062979999999999</v>
      </c>
      <c r="M150">
        <v>24.239830000000001</v>
      </c>
    </row>
    <row r="151" spans="3:13">
      <c r="C151" t="s">
        <v>7</v>
      </c>
      <c r="D151">
        <v>8598</v>
      </c>
      <c r="E151">
        <v>2005</v>
      </c>
      <c r="F151">
        <v>0.23319380000000001</v>
      </c>
      <c r="G151">
        <v>0.5827426</v>
      </c>
      <c r="H151">
        <v>2.4989629999999998</v>
      </c>
      <c r="I151">
        <v>0</v>
      </c>
      <c r="J151">
        <v>7</v>
      </c>
      <c r="K151">
        <v>0</v>
      </c>
      <c r="L151">
        <v>3.4585140000000001</v>
      </c>
      <c r="M151">
        <v>20.051490000000001</v>
      </c>
    </row>
    <row r="152" spans="3:13">
      <c r="C152" t="s">
        <v>8</v>
      </c>
      <c r="D152">
        <v>8598</v>
      </c>
      <c r="E152">
        <v>2004</v>
      </c>
      <c r="F152">
        <v>0.23307749999999999</v>
      </c>
      <c r="G152">
        <v>0.58228999999999997</v>
      </c>
      <c r="H152">
        <v>2.4982679999999999</v>
      </c>
      <c r="I152">
        <v>0</v>
      </c>
      <c r="J152">
        <v>6</v>
      </c>
      <c r="K152">
        <v>0</v>
      </c>
      <c r="L152">
        <v>3.376646</v>
      </c>
      <c r="M152">
        <v>18.752410000000001</v>
      </c>
    </row>
    <row r="153" spans="3:13">
      <c r="C153" t="s">
        <v>9</v>
      </c>
      <c r="D153">
        <v>8598</v>
      </c>
      <c r="E153">
        <v>2613</v>
      </c>
      <c r="F153">
        <v>0.30390790000000001</v>
      </c>
      <c r="G153">
        <v>0.67636689999999999</v>
      </c>
      <c r="H153">
        <v>2.2255660000000002</v>
      </c>
      <c r="I153">
        <v>0</v>
      </c>
      <c r="J153">
        <v>6</v>
      </c>
      <c r="K153">
        <v>0</v>
      </c>
      <c r="L153">
        <v>3.0624799999999999</v>
      </c>
      <c r="M153">
        <v>15.74879</v>
      </c>
    </row>
    <row r="154" spans="3:13">
      <c r="C154" t="s">
        <v>10</v>
      </c>
      <c r="D154">
        <v>8598</v>
      </c>
      <c r="E154">
        <v>3600</v>
      </c>
      <c r="F154">
        <v>0.41870200000000002</v>
      </c>
      <c r="G154">
        <v>0.85282389999999997</v>
      </c>
      <c r="H154">
        <v>2.0368279999999999</v>
      </c>
      <c r="I154">
        <v>0</v>
      </c>
      <c r="J154">
        <v>12</v>
      </c>
      <c r="K154">
        <v>0</v>
      </c>
      <c r="L154">
        <v>3.417189</v>
      </c>
      <c r="M154">
        <v>22.27495</v>
      </c>
    </row>
    <row r="155" spans="3:13">
      <c r="C155" t="s">
        <v>11</v>
      </c>
      <c r="D155">
        <v>8598</v>
      </c>
      <c r="E155">
        <v>4505</v>
      </c>
      <c r="F155">
        <v>0.52395910000000001</v>
      </c>
      <c r="G155">
        <v>0.9687789</v>
      </c>
      <c r="H155">
        <v>1.848959</v>
      </c>
      <c r="I155">
        <v>0</v>
      </c>
      <c r="J155">
        <v>12</v>
      </c>
      <c r="K155">
        <v>0</v>
      </c>
      <c r="L155">
        <v>3.1295809999999999</v>
      </c>
      <c r="M155">
        <v>18.576370000000001</v>
      </c>
    </row>
    <row r="156" spans="3:13">
      <c r="C156" t="s">
        <v>12</v>
      </c>
      <c r="D156">
        <v>8598</v>
      </c>
      <c r="E156">
        <v>5567</v>
      </c>
      <c r="F156">
        <v>0.64747619999999995</v>
      </c>
      <c r="G156">
        <v>1.147923</v>
      </c>
      <c r="H156">
        <v>1.7729189999999999</v>
      </c>
      <c r="I156">
        <v>0</v>
      </c>
      <c r="J156">
        <v>13</v>
      </c>
      <c r="K156">
        <v>0</v>
      </c>
      <c r="L156">
        <v>3.1687159999999999</v>
      </c>
      <c r="M156">
        <v>18.618839999999999</v>
      </c>
    </row>
    <row r="157" spans="3:13">
      <c r="C157" t="s">
        <v>13</v>
      </c>
      <c r="D157">
        <v>8598</v>
      </c>
      <c r="E157">
        <v>6658</v>
      </c>
      <c r="F157">
        <v>0.77436609999999995</v>
      </c>
      <c r="G157">
        <v>1.321887</v>
      </c>
      <c r="H157">
        <v>1.707057</v>
      </c>
      <c r="I157">
        <v>0</v>
      </c>
      <c r="J157">
        <v>15</v>
      </c>
      <c r="K157">
        <v>0</v>
      </c>
      <c r="L157">
        <v>3.2827069999999998</v>
      </c>
      <c r="M157">
        <v>20.345739999999999</v>
      </c>
    </row>
    <row r="158" spans="3:13">
      <c r="C158" t="s">
        <v>14</v>
      </c>
      <c r="D158">
        <v>8598</v>
      </c>
      <c r="E158">
        <v>8021</v>
      </c>
      <c r="F158">
        <v>0.93289140000000004</v>
      </c>
      <c r="G158">
        <v>1.488988</v>
      </c>
      <c r="H158">
        <v>1.5961000000000001</v>
      </c>
      <c r="I158">
        <v>0</v>
      </c>
      <c r="J158">
        <v>16</v>
      </c>
      <c r="K158">
        <v>0</v>
      </c>
      <c r="L158">
        <v>3.1322220000000001</v>
      </c>
      <c r="M158">
        <v>18.8736</v>
      </c>
    </row>
    <row r="159" spans="3:13">
      <c r="C159" t="s">
        <v>15</v>
      </c>
      <c r="D159">
        <v>8598</v>
      </c>
      <c r="E159">
        <v>8770</v>
      </c>
      <c r="F159">
        <v>1.0200050000000001</v>
      </c>
      <c r="G159">
        <v>1.6136900000000001</v>
      </c>
      <c r="H159">
        <v>1.5820419999999999</v>
      </c>
      <c r="I159">
        <v>0</v>
      </c>
      <c r="J159">
        <v>19</v>
      </c>
      <c r="K159">
        <v>0</v>
      </c>
      <c r="L159">
        <v>3.1654849999999999</v>
      </c>
      <c r="M159">
        <v>19.116309999999999</v>
      </c>
    </row>
    <row r="160" spans="3:13">
      <c r="C160" t="s">
        <v>16</v>
      </c>
      <c r="D160">
        <v>8598</v>
      </c>
      <c r="E160">
        <v>8327</v>
      </c>
      <c r="F160">
        <v>0.96848100000000004</v>
      </c>
      <c r="G160">
        <v>1.5610729999999999</v>
      </c>
      <c r="H160">
        <v>1.6118779999999999</v>
      </c>
      <c r="I160">
        <v>0</v>
      </c>
      <c r="J160">
        <v>19</v>
      </c>
      <c r="K160">
        <v>0</v>
      </c>
      <c r="L160">
        <v>3.3097660000000002</v>
      </c>
      <c r="M160">
        <v>21.85192</v>
      </c>
    </row>
    <row r="161" spans="2:13">
      <c r="C161" t="s">
        <v>17</v>
      </c>
      <c r="D161">
        <v>8598</v>
      </c>
      <c r="E161">
        <v>7820</v>
      </c>
      <c r="F161">
        <v>0.90951380000000004</v>
      </c>
      <c r="G161">
        <v>1.46946</v>
      </c>
      <c r="H161">
        <v>1.6156539999999999</v>
      </c>
      <c r="I161">
        <v>0</v>
      </c>
      <c r="J161">
        <v>17</v>
      </c>
      <c r="K161">
        <v>0</v>
      </c>
      <c r="L161">
        <v>3.2793199999999998</v>
      </c>
      <c r="M161">
        <v>20.709540000000001</v>
      </c>
    </row>
    <row r="162" spans="2:13">
      <c r="C162" t="s">
        <v>18</v>
      </c>
      <c r="D162">
        <v>8598</v>
      </c>
      <c r="E162">
        <v>6958</v>
      </c>
      <c r="F162">
        <v>0.80925800000000003</v>
      </c>
      <c r="G162">
        <v>1.315223</v>
      </c>
      <c r="H162">
        <v>1.625221</v>
      </c>
      <c r="I162">
        <v>0</v>
      </c>
      <c r="J162">
        <v>17</v>
      </c>
      <c r="K162">
        <v>0</v>
      </c>
      <c r="L162">
        <v>3.1500170000000001</v>
      </c>
      <c r="M162">
        <v>19.826910000000002</v>
      </c>
    </row>
    <row r="163" spans="2:13">
      <c r="C163" t="s">
        <v>19</v>
      </c>
      <c r="D163">
        <v>8598</v>
      </c>
      <c r="E163">
        <v>6655</v>
      </c>
      <c r="F163">
        <v>0.77401719999999996</v>
      </c>
      <c r="G163">
        <v>1.2530250000000001</v>
      </c>
      <c r="H163">
        <v>1.61886</v>
      </c>
      <c r="I163">
        <v>0</v>
      </c>
      <c r="J163">
        <v>18</v>
      </c>
      <c r="K163">
        <v>0</v>
      </c>
      <c r="L163">
        <v>3.2457609999999999</v>
      </c>
      <c r="M163">
        <v>22.60145</v>
      </c>
    </row>
    <row r="164" spans="2:13">
      <c r="C164" t="s">
        <v>20</v>
      </c>
      <c r="D164">
        <v>8598</v>
      </c>
      <c r="E164">
        <v>6257</v>
      </c>
      <c r="F164">
        <v>0.72772740000000002</v>
      </c>
      <c r="G164">
        <v>1.1651769999999999</v>
      </c>
      <c r="H164">
        <v>1.6011169999999999</v>
      </c>
      <c r="I164">
        <v>0</v>
      </c>
      <c r="J164">
        <v>13</v>
      </c>
      <c r="K164">
        <v>0</v>
      </c>
      <c r="L164">
        <v>3.0036779999999998</v>
      </c>
      <c r="M164">
        <v>18.280480000000001</v>
      </c>
    </row>
    <row r="165" spans="2:13">
      <c r="C165" t="s">
        <v>21</v>
      </c>
      <c r="D165">
        <v>8598</v>
      </c>
      <c r="E165">
        <v>6242</v>
      </c>
      <c r="F165">
        <v>0.72598280000000004</v>
      </c>
      <c r="G165">
        <v>1.1384559999999999</v>
      </c>
      <c r="H165">
        <v>1.5681579999999999</v>
      </c>
      <c r="I165">
        <v>0</v>
      </c>
      <c r="J165">
        <v>16</v>
      </c>
      <c r="K165">
        <v>0</v>
      </c>
      <c r="L165">
        <v>2.7763640000000001</v>
      </c>
      <c r="M165">
        <v>16.636199999999999</v>
      </c>
    </row>
    <row r="166" spans="2:13">
      <c r="C166" t="s">
        <v>22</v>
      </c>
      <c r="D166">
        <v>8598</v>
      </c>
      <c r="E166">
        <v>6006</v>
      </c>
      <c r="F166">
        <v>0.69853449999999995</v>
      </c>
      <c r="G166">
        <v>1.1303650000000001</v>
      </c>
      <c r="H166">
        <v>1.6181950000000001</v>
      </c>
      <c r="I166">
        <v>0</v>
      </c>
      <c r="J166">
        <v>16</v>
      </c>
      <c r="K166">
        <v>0</v>
      </c>
      <c r="L166">
        <v>3.0942609999999999</v>
      </c>
      <c r="M166">
        <v>21.854299999999999</v>
      </c>
    </row>
    <row r="167" spans="2:13">
      <c r="C167" t="s">
        <v>23</v>
      </c>
      <c r="D167">
        <v>8598</v>
      </c>
      <c r="E167">
        <v>5713</v>
      </c>
      <c r="F167">
        <v>0.66445690000000002</v>
      </c>
      <c r="G167">
        <v>1.0618289999999999</v>
      </c>
      <c r="H167">
        <v>1.598041</v>
      </c>
      <c r="I167">
        <v>0</v>
      </c>
      <c r="J167">
        <v>13</v>
      </c>
      <c r="K167">
        <v>0</v>
      </c>
      <c r="L167">
        <v>2.6855739999999999</v>
      </c>
      <c r="M167">
        <v>15.104150000000001</v>
      </c>
    </row>
    <row r="168" spans="2:13">
      <c r="C168" t="s">
        <v>24</v>
      </c>
      <c r="D168">
        <v>8598</v>
      </c>
      <c r="E168">
        <v>5044</v>
      </c>
      <c r="F168">
        <v>0.58664810000000001</v>
      </c>
      <c r="G168">
        <v>0.99299320000000002</v>
      </c>
      <c r="H168">
        <v>1.6926559999999999</v>
      </c>
      <c r="I168">
        <v>0</v>
      </c>
      <c r="J168">
        <v>12</v>
      </c>
      <c r="K168">
        <v>0</v>
      </c>
      <c r="L168">
        <v>2.8576630000000001</v>
      </c>
      <c r="M168">
        <v>16.681159999999998</v>
      </c>
    </row>
    <row r="169" spans="2:13">
      <c r="C169" t="s">
        <v>25</v>
      </c>
      <c r="D169">
        <v>8598</v>
      </c>
      <c r="E169">
        <v>4184</v>
      </c>
      <c r="F169">
        <v>0.48662480000000002</v>
      </c>
      <c r="G169">
        <v>0.90002530000000003</v>
      </c>
      <c r="H169">
        <v>1.849526</v>
      </c>
      <c r="I169">
        <v>0</v>
      </c>
      <c r="J169">
        <v>12</v>
      </c>
      <c r="K169">
        <v>0</v>
      </c>
      <c r="L169">
        <v>3.1149719999999999</v>
      </c>
      <c r="M169">
        <v>19.893090000000001</v>
      </c>
    </row>
    <row r="170" spans="2:13">
      <c r="C170" t="s">
        <v>26</v>
      </c>
      <c r="D170">
        <v>8598</v>
      </c>
      <c r="E170">
        <v>3629</v>
      </c>
      <c r="F170">
        <v>0.42207489999999998</v>
      </c>
      <c r="G170">
        <v>0.81549570000000005</v>
      </c>
      <c r="H170">
        <v>1.9321109999999999</v>
      </c>
      <c r="I170">
        <v>0</v>
      </c>
      <c r="J170">
        <v>14</v>
      </c>
      <c r="K170">
        <v>0</v>
      </c>
      <c r="L170">
        <v>3.263112</v>
      </c>
      <c r="M170">
        <v>23.372599999999998</v>
      </c>
    </row>
    <row r="172" spans="2:13">
      <c r="B172">
        <v>7</v>
      </c>
      <c r="C172" t="s">
        <v>0</v>
      </c>
      <c r="D172">
        <v>8447</v>
      </c>
      <c r="E172">
        <v>51781</v>
      </c>
      <c r="F172">
        <v>6.1301050000000004</v>
      </c>
      <c r="G172">
        <v>7.4605759999999997</v>
      </c>
      <c r="H172">
        <v>1.217039</v>
      </c>
      <c r="I172">
        <v>0</v>
      </c>
      <c r="J172">
        <v>95</v>
      </c>
      <c r="K172">
        <v>4</v>
      </c>
      <c r="L172">
        <v>3.249288</v>
      </c>
      <c r="M172">
        <v>18.952259999999999</v>
      </c>
    </row>
    <row r="173" spans="2:13">
      <c r="C173" t="s">
        <v>1</v>
      </c>
      <c r="D173">
        <v>8447</v>
      </c>
      <c r="E173">
        <v>15698</v>
      </c>
      <c r="F173">
        <v>1.858411</v>
      </c>
      <c r="G173">
        <v>4.0614309999999998</v>
      </c>
      <c r="H173">
        <v>2.185432</v>
      </c>
      <c r="I173">
        <v>0</v>
      </c>
      <c r="J173">
        <v>55</v>
      </c>
      <c r="K173">
        <v>1</v>
      </c>
      <c r="L173">
        <v>5.0330849999999998</v>
      </c>
      <c r="M173">
        <v>38.540799999999997</v>
      </c>
    </row>
    <row r="174" spans="2:13">
      <c r="C174" t="s">
        <v>2</v>
      </c>
      <c r="D174">
        <v>8447</v>
      </c>
      <c r="E174">
        <v>36083</v>
      </c>
      <c r="F174">
        <v>4.2716940000000001</v>
      </c>
      <c r="G174">
        <v>5.0143940000000002</v>
      </c>
      <c r="H174">
        <v>1.1738649999999999</v>
      </c>
      <c r="I174">
        <v>-4</v>
      </c>
      <c r="J174">
        <v>55</v>
      </c>
      <c r="K174">
        <v>3</v>
      </c>
      <c r="L174">
        <v>3.0477050000000001</v>
      </c>
      <c r="M174">
        <v>17.115120000000001</v>
      </c>
    </row>
    <row r="175" spans="2:13">
      <c r="C175" t="s">
        <v>3</v>
      </c>
      <c r="D175">
        <v>8447</v>
      </c>
      <c r="E175">
        <v>3034</v>
      </c>
      <c r="F175">
        <v>0.35918080000000002</v>
      </c>
      <c r="G175">
        <v>0.74360850000000001</v>
      </c>
      <c r="H175">
        <v>2.07029</v>
      </c>
      <c r="I175">
        <v>0</v>
      </c>
      <c r="J175">
        <v>8</v>
      </c>
      <c r="K175">
        <v>0</v>
      </c>
      <c r="L175">
        <v>3.0766879999999999</v>
      </c>
      <c r="M175">
        <v>17.273420000000002</v>
      </c>
    </row>
    <row r="176" spans="2:13">
      <c r="C176" t="s">
        <v>4</v>
      </c>
      <c r="D176">
        <v>8447</v>
      </c>
      <c r="E176">
        <v>2382</v>
      </c>
      <c r="F176">
        <v>0.28199360000000001</v>
      </c>
      <c r="G176">
        <v>0.64265930000000004</v>
      </c>
      <c r="H176">
        <v>2.2789860000000002</v>
      </c>
      <c r="I176">
        <v>0</v>
      </c>
      <c r="J176">
        <v>9</v>
      </c>
      <c r="K176">
        <v>0</v>
      </c>
      <c r="L176">
        <v>3.5587870000000001</v>
      </c>
      <c r="M176">
        <v>24.404710000000001</v>
      </c>
    </row>
    <row r="177" spans="3:13">
      <c r="C177" t="s">
        <v>5</v>
      </c>
      <c r="D177">
        <v>8447</v>
      </c>
      <c r="E177">
        <v>2299</v>
      </c>
      <c r="F177">
        <v>0.27216760000000001</v>
      </c>
      <c r="G177">
        <v>0.65316640000000004</v>
      </c>
      <c r="H177">
        <v>2.3998680000000001</v>
      </c>
      <c r="I177">
        <v>0</v>
      </c>
      <c r="J177">
        <v>11</v>
      </c>
      <c r="K177">
        <v>0</v>
      </c>
      <c r="L177">
        <v>3.9502769999999998</v>
      </c>
      <c r="M177">
        <v>31.23349</v>
      </c>
    </row>
    <row r="178" spans="3:13">
      <c r="C178" t="s">
        <v>6</v>
      </c>
      <c r="D178">
        <v>8447</v>
      </c>
      <c r="E178">
        <v>2277</v>
      </c>
      <c r="F178">
        <v>0.2695632</v>
      </c>
      <c r="G178">
        <v>0.6692747</v>
      </c>
      <c r="H178">
        <v>2.482812</v>
      </c>
      <c r="I178">
        <v>0</v>
      </c>
      <c r="J178">
        <v>8</v>
      </c>
      <c r="K178">
        <v>0</v>
      </c>
      <c r="L178">
        <v>3.744335</v>
      </c>
      <c r="M178">
        <v>23.225280000000001</v>
      </c>
    </row>
    <row r="179" spans="3:13">
      <c r="C179" t="s">
        <v>7</v>
      </c>
      <c r="D179">
        <v>8447</v>
      </c>
      <c r="E179">
        <v>2059</v>
      </c>
      <c r="F179">
        <v>0.24375520000000001</v>
      </c>
      <c r="G179">
        <v>0.61602140000000005</v>
      </c>
      <c r="H179">
        <v>2.5272139999999998</v>
      </c>
      <c r="I179">
        <v>0</v>
      </c>
      <c r="J179">
        <v>8</v>
      </c>
      <c r="K179">
        <v>0</v>
      </c>
      <c r="L179">
        <v>3.7749489999999999</v>
      </c>
      <c r="M179">
        <v>25.099</v>
      </c>
    </row>
    <row r="180" spans="3:13">
      <c r="C180" t="s">
        <v>8</v>
      </c>
      <c r="D180">
        <v>8447</v>
      </c>
      <c r="E180">
        <v>1953</v>
      </c>
      <c r="F180">
        <v>0.2312063</v>
      </c>
      <c r="G180">
        <v>0.58226350000000004</v>
      </c>
      <c r="H180">
        <v>2.5183719999999998</v>
      </c>
      <c r="I180">
        <v>0</v>
      </c>
      <c r="J180">
        <v>7</v>
      </c>
      <c r="K180">
        <v>0</v>
      </c>
      <c r="L180">
        <v>3.5307719999999998</v>
      </c>
      <c r="M180">
        <v>20.818819999999999</v>
      </c>
    </row>
    <row r="181" spans="3:13">
      <c r="C181" t="s">
        <v>9</v>
      </c>
      <c r="D181">
        <v>8447</v>
      </c>
      <c r="E181">
        <v>2269</v>
      </c>
      <c r="F181">
        <v>0.26861610000000002</v>
      </c>
      <c r="G181">
        <v>0.65118969999999998</v>
      </c>
      <c r="H181">
        <v>2.4242400000000002</v>
      </c>
      <c r="I181">
        <v>0</v>
      </c>
      <c r="J181">
        <v>9</v>
      </c>
      <c r="K181">
        <v>0</v>
      </c>
      <c r="L181">
        <v>3.7996270000000001</v>
      </c>
      <c r="M181">
        <v>27.088640000000002</v>
      </c>
    </row>
    <row r="182" spans="3:13">
      <c r="C182" t="s">
        <v>10</v>
      </c>
      <c r="D182">
        <v>8447</v>
      </c>
      <c r="E182">
        <v>2849</v>
      </c>
      <c r="F182">
        <v>0.33727950000000001</v>
      </c>
      <c r="G182">
        <v>0.71386349999999998</v>
      </c>
      <c r="H182">
        <v>2.1165340000000001</v>
      </c>
      <c r="I182">
        <v>0</v>
      </c>
      <c r="J182">
        <v>8</v>
      </c>
      <c r="K182">
        <v>0</v>
      </c>
      <c r="L182">
        <v>3.0738219999999998</v>
      </c>
      <c r="M182">
        <v>17.083079999999999</v>
      </c>
    </row>
    <row r="183" spans="3:13">
      <c r="C183" t="s">
        <v>11</v>
      </c>
      <c r="D183">
        <v>8447</v>
      </c>
      <c r="E183">
        <v>3532</v>
      </c>
      <c r="F183">
        <v>0.41813660000000002</v>
      </c>
      <c r="G183">
        <v>0.84039770000000003</v>
      </c>
      <c r="H183">
        <v>2.0098639999999999</v>
      </c>
      <c r="I183">
        <v>0</v>
      </c>
      <c r="J183">
        <v>11</v>
      </c>
      <c r="K183">
        <v>0</v>
      </c>
      <c r="L183">
        <v>3.285142</v>
      </c>
      <c r="M183">
        <v>20.493130000000001</v>
      </c>
    </row>
    <row r="184" spans="3:13">
      <c r="C184" t="s">
        <v>12</v>
      </c>
      <c r="D184">
        <v>8447</v>
      </c>
      <c r="E184">
        <v>4217</v>
      </c>
      <c r="F184">
        <v>0.49923050000000002</v>
      </c>
      <c r="G184">
        <v>0.9395502</v>
      </c>
      <c r="H184">
        <v>1.8819969999999999</v>
      </c>
      <c r="I184">
        <v>0</v>
      </c>
      <c r="J184">
        <v>12</v>
      </c>
      <c r="K184">
        <v>0</v>
      </c>
      <c r="L184">
        <v>3.1364369999999999</v>
      </c>
      <c r="M184">
        <v>18.557510000000001</v>
      </c>
    </row>
    <row r="185" spans="3:13">
      <c r="C185" t="s">
        <v>13</v>
      </c>
      <c r="D185">
        <v>8447</v>
      </c>
      <c r="E185">
        <v>5204</v>
      </c>
      <c r="F185">
        <v>0.61607670000000003</v>
      </c>
      <c r="G185">
        <v>1.113494</v>
      </c>
      <c r="H185">
        <v>1.8073950000000001</v>
      </c>
      <c r="I185">
        <v>0</v>
      </c>
      <c r="J185">
        <v>16</v>
      </c>
      <c r="K185">
        <v>0</v>
      </c>
      <c r="L185">
        <v>3.2467480000000002</v>
      </c>
      <c r="M185">
        <v>20.5868</v>
      </c>
    </row>
    <row r="186" spans="3:13">
      <c r="C186" t="s">
        <v>14</v>
      </c>
      <c r="D186">
        <v>8447</v>
      </c>
      <c r="E186">
        <v>6286</v>
      </c>
      <c r="F186">
        <v>0.74416950000000004</v>
      </c>
      <c r="G186">
        <v>1.233182</v>
      </c>
      <c r="H186">
        <v>1.657125</v>
      </c>
      <c r="I186">
        <v>0</v>
      </c>
      <c r="J186">
        <v>15</v>
      </c>
      <c r="K186">
        <v>0</v>
      </c>
      <c r="L186">
        <v>3.035326</v>
      </c>
      <c r="M186">
        <v>18.268689999999999</v>
      </c>
    </row>
    <row r="187" spans="3:13">
      <c r="C187" t="s">
        <v>15</v>
      </c>
      <c r="D187">
        <v>8447</v>
      </c>
      <c r="E187">
        <v>7334</v>
      </c>
      <c r="F187">
        <v>0.86823720000000004</v>
      </c>
      <c r="G187">
        <v>1.361332</v>
      </c>
      <c r="H187">
        <v>1.5679270000000001</v>
      </c>
      <c r="I187">
        <v>0</v>
      </c>
      <c r="J187">
        <v>15</v>
      </c>
      <c r="K187">
        <v>0</v>
      </c>
      <c r="L187">
        <v>2.7804989999999998</v>
      </c>
      <c r="M187">
        <v>15.105359999999999</v>
      </c>
    </row>
    <row r="188" spans="3:13">
      <c r="C188" t="s">
        <v>16</v>
      </c>
      <c r="D188">
        <v>8447</v>
      </c>
      <c r="E188">
        <v>7386</v>
      </c>
      <c r="F188">
        <v>0.87439330000000004</v>
      </c>
      <c r="G188">
        <v>1.3716170000000001</v>
      </c>
      <c r="H188">
        <v>1.5686500000000001</v>
      </c>
      <c r="I188">
        <v>0</v>
      </c>
      <c r="J188">
        <v>20</v>
      </c>
      <c r="K188">
        <v>0</v>
      </c>
      <c r="L188">
        <v>2.972254</v>
      </c>
      <c r="M188">
        <v>18.895399999999999</v>
      </c>
    </row>
    <row r="189" spans="3:13">
      <c r="C189" t="s">
        <v>17</v>
      </c>
      <c r="D189">
        <v>8447</v>
      </c>
      <c r="E189">
        <v>7051</v>
      </c>
      <c r="F189">
        <v>0.83473419999999998</v>
      </c>
      <c r="G189">
        <v>1.3133900000000001</v>
      </c>
      <c r="H189">
        <v>1.573423</v>
      </c>
      <c r="I189">
        <v>0</v>
      </c>
      <c r="J189">
        <v>21</v>
      </c>
      <c r="K189">
        <v>0</v>
      </c>
      <c r="L189">
        <v>3.0487860000000002</v>
      </c>
      <c r="M189">
        <v>21.206689999999998</v>
      </c>
    </row>
    <row r="190" spans="3:13">
      <c r="C190" t="s">
        <v>18</v>
      </c>
      <c r="D190">
        <v>8447</v>
      </c>
      <c r="E190">
        <v>6346</v>
      </c>
      <c r="F190">
        <v>0.75127259999999996</v>
      </c>
      <c r="G190">
        <v>1.1790069999999999</v>
      </c>
      <c r="H190">
        <v>1.5693459999999999</v>
      </c>
      <c r="I190">
        <v>0</v>
      </c>
      <c r="J190">
        <v>19</v>
      </c>
      <c r="K190">
        <v>0</v>
      </c>
      <c r="L190">
        <v>3.0311970000000001</v>
      </c>
      <c r="M190">
        <v>21.587700000000002</v>
      </c>
    </row>
    <row r="191" spans="3:13">
      <c r="C191" t="s">
        <v>19</v>
      </c>
      <c r="D191">
        <v>8447</v>
      </c>
      <c r="E191">
        <v>6018</v>
      </c>
      <c r="F191">
        <v>0.71244229999999997</v>
      </c>
      <c r="G191">
        <v>1.1371979999999999</v>
      </c>
      <c r="H191">
        <v>1.5961959999999999</v>
      </c>
      <c r="I191">
        <v>0</v>
      </c>
      <c r="J191">
        <v>18</v>
      </c>
      <c r="K191">
        <v>0</v>
      </c>
      <c r="L191">
        <v>3.091739</v>
      </c>
      <c r="M191">
        <v>21.774539999999998</v>
      </c>
    </row>
    <row r="192" spans="3:13">
      <c r="C192" t="s">
        <v>20</v>
      </c>
      <c r="D192">
        <v>8447</v>
      </c>
      <c r="E192">
        <v>6159</v>
      </c>
      <c r="F192">
        <v>0.72913459999999997</v>
      </c>
      <c r="G192">
        <v>1.1438280000000001</v>
      </c>
      <c r="H192">
        <v>1.5687469999999999</v>
      </c>
      <c r="I192">
        <v>0</v>
      </c>
      <c r="J192">
        <v>16</v>
      </c>
      <c r="K192">
        <v>0</v>
      </c>
      <c r="L192">
        <v>2.703195</v>
      </c>
      <c r="M192">
        <v>16.422239999999999</v>
      </c>
    </row>
    <row r="193" spans="2:13">
      <c r="C193" t="s">
        <v>21</v>
      </c>
      <c r="D193">
        <v>8447</v>
      </c>
      <c r="E193">
        <v>6788</v>
      </c>
      <c r="F193">
        <v>0.8035989</v>
      </c>
      <c r="G193">
        <v>1.2310209999999999</v>
      </c>
      <c r="H193">
        <v>1.5318849999999999</v>
      </c>
      <c r="I193">
        <v>0</v>
      </c>
      <c r="J193">
        <v>15</v>
      </c>
      <c r="K193">
        <v>0</v>
      </c>
      <c r="L193">
        <v>2.852808</v>
      </c>
      <c r="M193">
        <v>17.343969999999999</v>
      </c>
    </row>
    <row r="194" spans="2:13">
      <c r="C194" t="s">
        <v>22</v>
      </c>
      <c r="D194">
        <v>8447</v>
      </c>
      <c r="E194">
        <v>6597</v>
      </c>
      <c r="F194">
        <v>0.78098730000000005</v>
      </c>
      <c r="G194">
        <v>1.2101489999999999</v>
      </c>
      <c r="H194">
        <v>1.5495110000000001</v>
      </c>
      <c r="I194">
        <v>0</v>
      </c>
      <c r="J194">
        <v>15</v>
      </c>
      <c r="K194">
        <v>0</v>
      </c>
      <c r="L194">
        <v>2.8101069999999999</v>
      </c>
      <c r="M194">
        <v>16.92831</v>
      </c>
    </row>
    <row r="195" spans="2:13">
      <c r="C195" t="s">
        <v>23</v>
      </c>
      <c r="D195">
        <v>8447</v>
      </c>
      <c r="E195">
        <v>6325</v>
      </c>
      <c r="F195">
        <v>0.74878659999999997</v>
      </c>
      <c r="G195">
        <v>1.1875370000000001</v>
      </c>
      <c r="H195">
        <v>1.5859490000000001</v>
      </c>
      <c r="I195">
        <v>0</v>
      </c>
      <c r="J195">
        <v>15</v>
      </c>
      <c r="K195">
        <v>0</v>
      </c>
      <c r="L195">
        <v>2.8357579999999998</v>
      </c>
      <c r="M195">
        <v>17.0197</v>
      </c>
    </row>
    <row r="196" spans="2:13">
      <c r="C196" t="s">
        <v>24</v>
      </c>
      <c r="D196">
        <v>8447</v>
      </c>
      <c r="E196">
        <v>5167</v>
      </c>
      <c r="F196">
        <v>0.61169649999999998</v>
      </c>
      <c r="G196">
        <v>1.043703</v>
      </c>
      <c r="H196">
        <v>1.706243</v>
      </c>
      <c r="I196">
        <v>0</v>
      </c>
      <c r="J196">
        <v>15</v>
      </c>
      <c r="K196">
        <v>0</v>
      </c>
      <c r="L196">
        <v>2.955063</v>
      </c>
      <c r="M196">
        <v>19.00282</v>
      </c>
    </row>
    <row r="197" spans="2:13">
      <c r="C197" t="s">
        <v>25</v>
      </c>
      <c r="D197">
        <v>8447</v>
      </c>
      <c r="E197">
        <v>3529</v>
      </c>
      <c r="F197">
        <v>0.41778149999999997</v>
      </c>
      <c r="G197">
        <v>0.8668555</v>
      </c>
      <c r="H197">
        <v>2.0749019999999998</v>
      </c>
      <c r="I197">
        <v>0</v>
      </c>
      <c r="J197">
        <v>14</v>
      </c>
      <c r="K197">
        <v>0</v>
      </c>
      <c r="L197">
        <v>3.7341169999999999</v>
      </c>
      <c r="M197">
        <v>28.979040000000001</v>
      </c>
    </row>
    <row r="198" spans="2:13">
      <c r="C198" t="s">
        <v>26</v>
      </c>
      <c r="D198">
        <v>8447</v>
      </c>
      <c r="E198">
        <v>3164</v>
      </c>
      <c r="F198">
        <v>0.37457089999999998</v>
      </c>
      <c r="G198">
        <v>0.81375070000000005</v>
      </c>
      <c r="H198">
        <v>2.172488</v>
      </c>
      <c r="I198">
        <v>0</v>
      </c>
      <c r="J198">
        <v>13</v>
      </c>
      <c r="K198">
        <v>0</v>
      </c>
      <c r="L198">
        <v>3.7810609999999998</v>
      </c>
      <c r="M198">
        <v>28.86722</v>
      </c>
    </row>
    <row r="200" spans="2:13">
      <c r="B200" t="s">
        <v>38</v>
      </c>
      <c r="C200" t="s">
        <v>0</v>
      </c>
      <c r="D200">
        <v>62301</v>
      </c>
      <c r="E200">
        <v>781885</v>
      </c>
      <c r="F200">
        <v>12.55012</v>
      </c>
      <c r="G200">
        <v>20.459350000000001</v>
      </c>
      <c r="H200">
        <v>1.630212</v>
      </c>
      <c r="I200">
        <v>0</v>
      </c>
      <c r="J200">
        <v>497</v>
      </c>
      <c r="K200">
        <v>6</v>
      </c>
      <c r="L200">
        <v>5.4113730000000002</v>
      </c>
      <c r="M200">
        <v>53.80341</v>
      </c>
    </row>
    <row r="201" spans="2:13">
      <c r="C201" t="s">
        <v>1</v>
      </c>
      <c r="D201">
        <v>62301</v>
      </c>
      <c r="E201">
        <v>306854</v>
      </c>
      <c r="F201">
        <v>4.9253460000000002</v>
      </c>
      <c r="G201">
        <v>13.497859999999999</v>
      </c>
      <c r="H201">
        <v>2.7404890000000002</v>
      </c>
      <c r="I201">
        <v>0</v>
      </c>
      <c r="J201">
        <v>421</v>
      </c>
      <c r="K201">
        <v>1</v>
      </c>
      <c r="L201">
        <v>8.4667560000000002</v>
      </c>
      <c r="M201">
        <v>119.80249999999999</v>
      </c>
    </row>
    <row r="202" spans="2:13">
      <c r="C202" t="s">
        <v>2</v>
      </c>
      <c r="D202">
        <v>62301</v>
      </c>
      <c r="E202">
        <v>475031</v>
      </c>
      <c r="F202">
        <v>7.6247730000000002</v>
      </c>
      <c r="G202">
        <v>10.679169999999999</v>
      </c>
      <c r="H202">
        <v>1.4005879999999999</v>
      </c>
      <c r="I202">
        <v>-5</v>
      </c>
      <c r="J202">
        <v>207</v>
      </c>
      <c r="K202">
        <v>4</v>
      </c>
      <c r="L202">
        <v>4.1050399999999998</v>
      </c>
      <c r="M202">
        <v>30.925540000000002</v>
      </c>
    </row>
    <row r="203" spans="2:13">
      <c r="C203" t="s">
        <v>3</v>
      </c>
      <c r="D203">
        <v>62301</v>
      </c>
      <c r="E203">
        <v>25786</v>
      </c>
      <c r="F203">
        <v>0.41389379999999998</v>
      </c>
      <c r="G203">
        <v>0.85805909999999996</v>
      </c>
      <c r="H203">
        <v>2.0731380000000001</v>
      </c>
      <c r="I203">
        <v>0</v>
      </c>
      <c r="J203">
        <v>22</v>
      </c>
      <c r="K203">
        <v>0</v>
      </c>
      <c r="L203">
        <v>3.5664549999999999</v>
      </c>
      <c r="M203">
        <v>27.106159999999999</v>
      </c>
    </row>
    <row r="204" spans="2:13">
      <c r="C204" t="s">
        <v>4</v>
      </c>
      <c r="D204">
        <v>62301</v>
      </c>
      <c r="E204">
        <v>20578</v>
      </c>
      <c r="F204">
        <v>0.33029969999999997</v>
      </c>
      <c r="G204">
        <v>0.74969330000000001</v>
      </c>
      <c r="H204">
        <v>2.2697370000000001</v>
      </c>
      <c r="I204">
        <v>0</v>
      </c>
      <c r="J204">
        <v>24</v>
      </c>
      <c r="K204">
        <v>0</v>
      </c>
      <c r="L204">
        <v>4.028003</v>
      </c>
      <c r="M204">
        <v>39.03069</v>
      </c>
    </row>
    <row r="205" spans="2:13">
      <c r="C205" t="s">
        <v>5</v>
      </c>
      <c r="D205">
        <v>62301</v>
      </c>
      <c r="E205">
        <v>17719</v>
      </c>
      <c r="F205">
        <v>0.28440959999999998</v>
      </c>
      <c r="G205">
        <v>0.68129740000000005</v>
      </c>
      <c r="H205">
        <v>2.3954800000000001</v>
      </c>
      <c r="I205">
        <v>0</v>
      </c>
      <c r="J205">
        <v>14</v>
      </c>
      <c r="K205">
        <v>0</v>
      </c>
      <c r="L205">
        <v>3.8525619999999998</v>
      </c>
      <c r="M205">
        <v>28.836680000000001</v>
      </c>
    </row>
    <row r="206" spans="2:13">
      <c r="C206" t="s">
        <v>6</v>
      </c>
      <c r="D206">
        <v>62301</v>
      </c>
      <c r="E206">
        <v>16348</v>
      </c>
      <c r="F206">
        <v>0.26240350000000001</v>
      </c>
      <c r="G206">
        <v>0.65416589999999997</v>
      </c>
      <c r="H206">
        <v>2.4929770000000002</v>
      </c>
      <c r="I206">
        <v>0</v>
      </c>
      <c r="J206">
        <v>12</v>
      </c>
      <c r="K206">
        <v>0</v>
      </c>
      <c r="L206">
        <v>3.8343379999999998</v>
      </c>
      <c r="M206">
        <v>25.721229999999998</v>
      </c>
    </row>
    <row r="207" spans="2:13">
      <c r="C207" t="s">
        <v>7</v>
      </c>
      <c r="D207">
        <v>62301</v>
      </c>
      <c r="E207">
        <v>15495</v>
      </c>
      <c r="F207">
        <v>0.24871190000000001</v>
      </c>
      <c r="G207">
        <v>0.6278861</v>
      </c>
      <c r="H207">
        <v>2.5245519999999999</v>
      </c>
      <c r="I207">
        <v>0</v>
      </c>
      <c r="J207">
        <v>14</v>
      </c>
      <c r="K207">
        <v>0</v>
      </c>
      <c r="L207">
        <v>3.8060149999999999</v>
      </c>
      <c r="M207">
        <v>26.412469999999999</v>
      </c>
    </row>
    <row r="208" spans="2:13">
      <c r="C208" t="s">
        <v>8</v>
      </c>
      <c r="D208">
        <v>62301</v>
      </c>
      <c r="E208">
        <v>17434</v>
      </c>
      <c r="F208">
        <v>0.279835</v>
      </c>
      <c r="G208">
        <v>0.67013040000000001</v>
      </c>
      <c r="H208">
        <v>2.3947340000000001</v>
      </c>
      <c r="I208">
        <v>0</v>
      </c>
      <c r="J208">
        <v>12</v>
      </c>
      <c r="K208">
        <v>0</v>
      </c>
      <c r="L208">
        <v>3.601156</v>
      </c>
      <c r="M208">
        <v>23.198219999999999</v>
      </c>
    </row>
    <row r="209" spans="3:13">
      <c r="C209" t="s">
        <v>9</v>
      </c>
      <c r="D209">
        <v>62301</v>
      </c>
      <c r="E209">
        <v>28603</v>
      </c>
      <c r="F209">
        <v>0.45910980000000001</v>
      </c>
      <c r="G209">
        <v>1.033601</v>
      </c>
      <c r="H209">
        <v>2.2513160000000001</v>
      </c>
      <c r="I209">
        <v>0</v>
      </c>
      <c r="J209">
        <v>20</v>
      </c>
      <c r="K209">
        <v>0</v>
      </c>
      <c r="L209">
        <v>4.7121250000000003</v>
      </c>
      <c r="M209">
        <v>41.798220000000001</v>
      </c>
    </row>
    <row r="210" spans="3:13">
      <c r="C210" t="s">
        <v>10</v>
      </c>
      <c r="D210">
        <v>62301</v>
      </c>
      <c r="E210">
        <v>52997</v>
      </c>
      <c r="F210">
        <v>0.85066050000000004</v>
      </c>
      <c r="G210">
        <v>1.845756</v>
      </c>
      <c r="H210">
        <v>2.169791</v>
      </c>
      <c r="I210">
        <v>0</v>
      </c>
      <c r="J210">
        <v>54</v>
      </c>
      <c r="K210">
        <v>0</v>
      </c>
      <c r="L210">
        <v>6.4336359999999999</v>
      </c>
      <c r="M210">
        <v>85.699209999999994</v>
      </c>
    </row>
    <row r="211" spans="3:13">
      <c r="C211" t="s">
        <v>11</v>
      </c>
      <c r="D211">
        <v>62301</v>
      </c>
      <c r="E211">
        <v>60356</v>
      </c>
      <c r="F211">
        <v>0.96878059999999999</v>
      </c>
      <c r="G211">
        <v>1.894811</v>
      </c>
      <c r="H211">
        <v>1.9558720000000001</v>
      </c>
      <c r="I211">
        <v>0</v>
      </c>
      <c r="J211">
        <v>45</v>
      </c>
      <c r="K211">
        <v>0</v>
      </c>
      <c r="L211">
        <v>5.3733259999999996</v>
      </c>
      <c r="M211">
        <v>57.435890000000001</v>
      </c>
    </row>
    <row r="212" spans="3:13">
      <c r="C212" t="s">
        <v>12</v>
      </c>
      <c r="D212">
        <v>62301</v>
      </c>
      <c r="E212">
        <v>70298</v>
      </c>
      <c r="F212">
        <v>1.1283609999999999</v>
      </c>
      <c r="G212">
        <v>2.055898</v>
      </c>
      <c r="H212">
        <v>1.822022</v>
      </c>
      <c r="I212">
        <v>0</v>
      </c>
      <c r="J212">
        <v>55</v>
      </c>
      <c r="K212">
        <v>0</v>
      </c>
      <c r="L212">
        <v>4.745819</v>
      </c>
      <c r="M212">
        <v>45.596440000000001</v>
      </c>
    </row>
    <row r="213" spans="3:13">
      <c r="C213" t="s">
        <v>13</v>
      </c>
      <c r="D213">
        <v>62301</v>
      </c>
      <c r="E213">
        <v>78727</v>
      </c>
      <c r="F213">
        <v>1.263655</v>
      </c>
      <c r="G213">
        <v>2.2384689999999998</v>
      </c>
      <c r="H213">
        <v>1.771423</v>
      </c>
      <c r="I213">
        <v>0</v>
      </c>
      <c r="J213">
        <v>58</v>
      </c>
      <c r="K213">
        <v>1</v>
      </c>
      <c r="L213">
        <v>4.6306370000000001</v>
      </c>
      <c r="M213">
        <v>43.576099999999997</v>
      </c>
    </row>
    <row r="214" spans="3:13">
      <c r="C214" t="s">
        <v>14</v>
      </c>
      <c r="D214">
        <v>62301</v>
      </c>
      <c r="E214">
        <v>87671</v>
      </c>
      <c r="F214">
        <v>1.4072169999999999</v>
      </c>
      <c r="G214">
        <v>2.39236</v>
      </c>
      <c r="H214">
        <v>1.7000649999999999</v>
      </c>
      <c r="I214">
        <v>0</v>
      </c>
      <c r="J214">
        <v>58</v>
      </c>
      <c r="K214">
        <v>1</v>
      </c>
      <c r="L214">
        <v>4.395486</v>
      </c>
      <c r="M214">
        <v>38.165059999999997</v>
      </c>
    </row>
    <row r="215" spans="3:13">
      <c r="C215" t="s">
        <v>15</v>
      </c>
      <c r="D215">
        <v>62301</v>
      </c>
      <c r="E215">
        <v>93250</v>
      </c>
      <c r="F215">
        <v>1.496766</v>
      </c>
      <c r="G215">
        <v>2.5167130000000002</v>
      </c>
      <c r="H215">
        <v>1.6814340000000001</v>
      </c>
      <c r="I215">
        <v>0</v>
      </c>
      <c r="J215">
        <v>63</v>
      </c>
      <c r="K215">
        <v>1</v>
      </c>
      <c r="L215">
        <v>4.3884749999999997</v>
      </c>
      <c r="M215">
        <v>39.395670000000003</v>
      </c>
    </row>
    <row r="216" spans="3:13">
      <c r="C216" t="s">
        <v>16</v>
      </c>
      <c r="D216">
        <v>62301</v>
      </c>
      <c r="E216">
        <v>90442</v>
      </c>
      <c r="F216">
        <v>1.451694</v>
      </c>
      <c r="G216">
        <v>2.4869539999999999</v>
      </c>
      <c r="H216">
        <v>1.713139</v>
      </c>
      <c r="I216">
        <v>0</v>
      </c>
      <c r="J216">
        <v>71</v>
      </c>
      <c r="K216">
        <v>1</v>
      </c>
      <c r="L216">
        <v>4.5644150000000003</v>
      </c>
      <c r="M216">
        <v>43.87771</v>
      </c>
    </row>
    <row r="217" spans="3:13">
      <c r="C217" t="s">
        <v>17</v>
      </c>
      <c r="D217">
        <v>62301</v>
      </c>
      <c r="E217">
        <v>82426</v>
      </c>
      <c r="F217">
        <v>1.323029</v>
      </c>
      <c r="G217">
        <v>2.25691</v>
      </c>
      <c r="H217">
        <v>1.705867</v>
      </c>
      <c r="I217">
        <v>0</v>
      </c>
      <c r="J217">
        <v>50</v>
      </c>
      <c r="K217">
        <v>1</v>
      </c>
      <c r="L217">
        <v>4.3125710000000002</v>
      </c>
      <c r="M217">
        <v>36.379069999999999</v>
      </c>
    </row>
    <row r="218" spans="3:13">
      <c r="C218" t="s">
        <v>18</v>
      </c>
      <c r="D218">
        <v>62301</v>
      </c>
      <c r="E218">
        <v>78291</v>
      </c>
      <c r="F218">
        <v>1.2566569999999999</v>
      </c>
      <c r="G218">
        <v>2.1645470000000002</v>
      </c>
      <c r="H218">
        <v>1.7224649999999999</v>
      </c>
      <c r="I218">
        <v>0</v>
      </c>
      <c r="J218">
        <v>58</v>
      </c>
      <c r="K218">
        <v>1</v>
      </c>
      <c r="L218">
        <v>4.4002150000000002</v>
      </c>
      <c r="M218">
        <v>39.5792</v>
      </c>
    </row>
    <row r="219" spans="3:13">
      <c r="C219" t="s">
        <v>19</v>
      </c>
      <c r="D219">
        <v>62301</v>
      </c>
      <c r="E219">
        <v>78112</v>
      </c>
      <c r="F219">
        <v>1.253784</v>
      </c>
      <c r="G219">
        <v>2.1541049999999999</v>
      </c>
      <c r="H219">
        <v>1.718083</v>
      </c>
      <c r="I219">
        <v>0</v>
      </c>
      <c r="J219">
        <v>52</v>
      </c>
      <c r="K219">
        <v>1</v>
      </c>
      <c r="L219">
        <v>4.3474979999999999</v>
      </c>
      <c r="M219">
        <v>37.17398</v>
      </c>
    </row>
    <row r="220" spans="3:13">
      <c r="C220" t="s">
        <v>20</v>
      </c>
      <c r="D220">
        <v>62301</v>
      </c>
      <c r="E220">
        <v>82597</v>
      </c>
      <c r="F220">
        <v>1.3257730000000001</v>
      </c>
      <c r="G220">
        <v>2.3462420000000002</v>
      </c>
      <c r="H220">
        <v>1.7697160000000001</v>
      </c>
      <c r="I220">
        <v>0</v>
      </c>
      <c r="J220">
        <v>63</v>
      </c>
      <c r="K220">
        <v>1</v>
      </c>
      <c r="L220">
        <v>4.7429690000000004</v>
      </c>
      <c r="M220">
        <v>44.532240000000002</v>
      </c>
    </row>
    <row r="221" spans="3:13">
      <c r="C221" t="s">
        <v>21</v>
      </c>
      <c r="D221">
        <v>62301</v>
      </c>
      <c r="E221">
        <v>87705</v>
      </c>
      <c r="F221">
        <v>1.407762</v>
      </c>
      <c r="G221">
        <v>2.4828960000000002</v>
      </c>
      <c r="H221">
        <v>1.7637179999999999</v>
      </c>
      <c r="I221">
        <v>0</v>
      </c>
      <c r="J221">
        <v>56</v>
      </c>
      <c r="K221">
        <v>1</v>
      </c>
      <c r="L221">
        <v>4.9117680000000004</v>
      </c>
      <c r="M221">
        <v>46.102980000000002</v>
      </c>
    </row>
    <row r="222" spans="3:13">
      <c r="C222" t="s">
        <v>22</v>
      </c>
      <c r="D222">
        <v>62301</v>
      </c>
      <c r="E222">
        <v>76718</v>
      </c>
      <c r="F222">
        <v>1.231409</v>
      </c>
      <c r="G222">
        <v>2.0991200000000001</v>
      </c>
      <c r="H222">
        <v>1.7046490000000001</v>
      </c>
      <c r="I222">
        <v>0</v>
      </c>
      <c r="J222">
        <v>45</v>
      </c>
      <c r="K222">
        <v>1</v>
      </c>
      <c r="L222">
        <v>4.340687</v>
      </c>
      <c r="M222">
        <v>36.257899999999999</v>
      </c>
    </row>
    <row r="223" spans="3:13">
      <c r="C223" t="s">
        <v>23</v>
      </c>
      <c r="D223">
        <v>62301</v>
      </c>
      <c r="E223">
        <v>61252</v>
      </c>
      <c r="F223">
        <v>0.98316239999999999</v>
      </c>
      <c r="G223">
        <v>1.617418</v>
      </c>
      <c r="H223">
        <v>1.6451180000000001</v>
      </c>
      <c r="I223">
        <v>0</v>
      </c>
      <c r="J223">
        <v>28</v>
      </c>
      <c r="K223">
        <v>0</v>
      </c>
      <c r="L223">
        <v>3.6945320000000001</v>
      </c>
      <c r="M223">
        <v>27.127279999999999</v>
      </c>
    </row>
    <row r="224" spans="3:13">
      <c r="C224" t="s">
        <v>24</v>
      </c>
      <c r="D224">
        <v>62301</v>
      </c>
      <c r="E224">
        <v>48269</v>
      </c>
      <c r="F224">
        <v>0.77477090000000004</v>
      </c>
      <c r="G224">
        <v>1.3089</v>
      </c>
      <c r="H224">
        <v>1.689403</v>
      </c>
      <c r="I224">
        <v>0</v>
      </c>
      <c r="J224">
        <v>20</v>
      </c>
      <c r="K224">
        <v>0</v>
      </c>
      <c r="L224">
        <v>3.3419759999999998</v>
      </c>
      <c r="M224">
        <v>22.507069999999999</v>
      </c>
    </row>
    <row r="225" spans="3:13">
      <c r="C225" t="s">
        <v>25</v>
      </c>
      <c r="D225">
        <v>62301</v>
      </c>
      <c r="E225">
        <v>37136</v>
      </c>
      <c r="F225">
        <v>0.59607390000000005</v>
      </c>
      <c r="G225">
        <v>1.1125020000000001</v>
      </c>
      <c r="H225">
        <v>1.866382</v>
      </c>
      <c r="I225">
        <v>0</v>
      </c>
      <c r="J225">
        <v>52</v>
      </c>
      <c r="K225">
        <v>0</v>
      </c>
      <c r="L225">
        <v>5.010656</v>
      </c>
      <c r="M225">
        <v>101.3758</v>
      </c>
    </row>
    <row r="226" spans="3:13">
      <c r="C226" t="s">
        <v>26</v>
      </c>
      <c r="D226">
        <v>62301</v>
      </c>
      <c r="E226">
        <v>30301</v>
      </c>
      <c r="F226">
        <v>0.48636459999999998</v>
      </c>
      <c r="G226">
        <v>0.94364199999999998</v>
      </c>
      <c r="H226">
        <v>1.9401949999999999</v>
      </c>
      <c r="I226">
        <v>0</v>
      </c>
      <c r="J226">
        <v>17</v>
      </c>
      <c r="K226">
        <v>0</v>
      </c>
      <c r="L226">
        <v>3.4117549999999999</v>
      </c>
      <c r="M226">
        <v>23.381989999999998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6D29-2A7C-4EB5-B8AB-74A246DF2C7C}">
  <sheetPr>
    <tabColor rgb="FF00B050"/>
  </sheetPr>
  <dimension ref="B2:X31"/>
  <sheetViews>
    <sheetView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S5" sqref="S5:X31"/>
    </sheetView>
  </sheetViews>
  <sheetFormatPr baseColWidth="10" defaultRowHeight="14.4"/>
  <cols>
    <col min="1" max="1" width="5.77734375" customWidth="1"/>
    <col min="3" max="3" width="13.109375" bestFit="1" customWidth="1"/>
    <col min="7" max="7" width="10.5546875" bestFit="1" customWidth="1"/>
    <col min="8" max="8" width="12.5546875" bestFit="1" customWidth="1"/>
    <col min="9" max="9" width="4.6640625" customWidth="1"/>
    <col min="10" max="10" width="11.5546875" customWidth="1"/>
  </cols>
  <sheetData>
    <row r="2" spans="2:24">
      <c r="C2" s="11">
        <v>43903</v>
      </c>
      <c r="D2" s="10"/>
      <c r="E2" s="10"/>
      <c r="F2" s="10"/>
      <c r="G2" s="10"/>
      <c r="H2" s="10"/>
      <c r="K2" s="11">
        <v>43908</v>
      </c>
      <c r="L2" s="10"/>
      <c r="M2" s="10"/>
      <c r="N2" s="10"/>
      <c r="O2" s="10"/>
      <c r="P2" s="10"/>
      <c r="S2" s="11" t="s">
        <v>88</v>
      </c>
      <c r="T2" s="10"/>
      <c r="U2" s="10"/>
      <c r="V2" s="10"/>
      <c r="W2" s="10"/>
      <c r="X2" s="10"/>
    </row>
    <row r="4" spans="2:24" ht="28.8">
      <c r="C4" s="3" t="s">
        <v>82</v>
      </c>
      <c r="D4" s="3" t="s">
        <v>83</v>
      </c>
      <c r="E4" s="3" t="s">
        <v>84</v>
      </c>
      <c r="F4" s="3" t="s">
        <v>85</v>
      </c>
      <c r="G4" s="3" t="s">
        <v>86</v>
      </c>
      <c r="H4" s="3" t="s">
        <v>87</v>
      </c>
      <c r="K4" s="3" t="s">
        <v>82</v>
      </c>
      <c r="L4" s="3" t="s">
        <v>83</v>
      </c>
      <c r="M4" s="3" t="s">
        <v>84</v>
      </c>
      <c r="N4" s="3" t="s">
        <v>85</v>
      </c>
      <c r="O4" s="3" t="s">
        <v>86</v>
      </c>
      <c r="P4" s="3" t="s">
        <v>87</v>
      </c>
      <c r="S4" s="3" t="s">
        <v>82</v>
      </c>
      <c r="T4" s="3" t="s">
        <v>83</v>
      </c>
      <c r="U4" s="3" t="s">
        <v>84</v>
      </c>
      <c r="V4" s="3" t="s">
        <v>85</v>
      </c>
      <c r="W4" s="3" t="s">
        <v>86</v>
      </c>
      <c r="X4" s="3" t="s">
        <v>87</v>
      </c>
    </row>
    <row r="5" spans="2:24">
      <c r="B5" s="6" t="s">
        <v>38</v>
      </c>
      <c r="C5" s="1">
        <f>+TipCol_13mar!E4</f>
        <v>23546</v>
      </c>
      <c r="D5" s="1">
        <f>+TipCol_13mar!E32</f>
        <v>28513</v>
      </c>
      <c r="E5" s="1">
        <f>+TipCol_13mar!E60</f>
        <v>127915</v>
      </c>
      <c r="F5" s="1">
        <f>+TipCol_13mar!E88</f>
        <v>44778</v>
      </c>
      <c r="G5" s="1">
        <f>+TipCol_13mar!E116</f>
        <v>2619</v>
      </c>
      <c r="H5" s="1">
        <f>+TipCol_13mar!E144</f>
        <v>1789</v>
      </c>
      <c r="J5" s="6" t="s">
        <v>38</v>
      </c>
      <c r="K5" s="1">
        <f>+TipCol_18mar!E4</f>
        <v>14361</v>
      </c>
      <c r="L5" s="1">
        <f>+TipCol_18mar!E32</f>
        <v>18321</v>
      </c>
      <c r="M5" s="1">
        <f>+TipCol_18mar!E60</f>
        <v>77275</v>
      </c>
      <c r="N5" s="1">
        <f>+TipCol_18mar!E88</f>
        <v>21928</v>
      </c>
      <c r="O5" s="1">
        <f>+TipCol_18mar!E116</f>
        <v>1554</v>
      </c>
      <c r="P5" s="1">
        <f>+TipCol_18mar!E144</f>
        <v>1185</v>
      </c>
      <c r="R5" s="6" t="s">
        <v>38</v>
      </c>
      <c r="S5" s="4">
        <f>+(K5/C5-1)*100</f>
        <v>-39.008748832073394</v>
      </c>
      <c r="T5" s="4">
        <f t="shared" ref="T5:X5" si="0">+(L5/D5-1)*100</f>
        <v>-35.745098726896508</v>
      </c>
      <c r="U5" s="4">
        <f t="shared" si="0"/>
        <v>-39.588789430481178</v>
      </c>
      <c r="V5" s="4">
        <f t="shared" si="0"/>
        <v>-51.029523426682744</v>
      </c>
      <c r="W5" s="4">
        <f t="shared" si="0"/>
        <v>-40.664375715922105</v>
      </c>
      <c r="X5" s="4">
        <f t="shared" si="0"/>
        <v>-33.761878144214641</v>
      </c>
    </row>
    <row r="6" spans="2:24">
      <c r="B6" s="6" t="s">
        <v>42</v>
      </c>
      <c r="C6" s="1">
        <f>+TipCol_13mar!E5</f>
        <v>8561</v>
      </c>
      <c r="D6" s="1">
        <f>+TipCol_13mar!E33</f>
        <v>11723</v>
      </c>
      <c r="E6" s="1">
        <f>+TipCol_13mar!E61</f>
        <v>54809</v>
      </c>
      <c r="F6" s="1">
        <f>+TipCol_13mar!E89</f>
        <v>21804</v>
      </c>
      <c r="G6" s="1">
        <f>+TipCol_13mar!E117</f>
        <v>1634</v>
      </c>
      <c r="H6" s="1">
        <f>+TipCol_13mar!E145</f>
        <v>696</v>
      </c>
      <c r="J6" s="6" t="s">
        <v>42</v>
      </c>
      <c r="K6" s="1">
        <f>+TipCol_18mar!E5</f>
        <v>4682</v>
      </c>
      <c r="L6" s="1">
        <f>+TipCol_18mar!E33</f>
        <v>7022</v>
      </c>
      <c r="M6" s="1">
        <f>+TipCol_18mar!E61</f>
        <v>30908</v>
      </c>
      <c r="N6" s="1">
        <f>+TipCol_18mar!E89</f>
        <v>10233</v>
      </c>
      <c r="O6" s="1">
        <f>+TipCol_18mar!E117</f>
        <v>963</v>
      </c>
      <c r="P6" s="1">
        <f>+TipCol_18mar!E145</f>
        <v>440</v>
      </c>
      <c r="R6" s="6" t="s">
        <v>42</v>
      </c>
      <c r="S6" s="4">
        <f t="shared" ref="S6:S31" si="1">+(K6/C6-1)*100</f>
        <v>-45.310127321574576</v>
      </c>
      <c r="T6" s="4">
        <f t="shared" ref="T6:T31" si="2">+(L6/D6-1)*100</f>
        <v>-40.100656828456884</v>
      </c>
      <c r="U6" s="4">
        <f t="shared" ref="U6:U31" si="3">+(M6/E6-1)*100</f>
        <v>-43.607801638417044</v>
      </c>
      <c r="V6" s="4">
        <f t="shared" ref="V6:V31" si="4">+(N6/F6-1)*100</f>
        <v>-53.06824435883324</v>
      </c>
      <c r="W6" s="4">
        <f t="shared" ref="W6:W31" si="5">+(O6/G6-1)*100</f>
        <v>-41.064871481028156</v>
      </c>
      <c r="X6" s="4">
        <f t="shared" ref="X6:X31" si="6">+(P6/H6-1)*100</f>
        <v>-36.781609195402297</v>
      </c>
    </row>
    <row r="7" spans="2:24">
      <c r="B7" s="6" t="s">
        <v>41</v>
      </c>
      <c r="C7" s="1">
        <f>+TipCol_13mar!E6</f>
        <v>14985</v>
      </c>
      <c r="D7" s="1">
        <f>+TipCol_13mar!E34</f>
        <v>16790</v>
      </c>
      <c r="E7" s="1">
        <f>+TipCol_13mar!E62</f>
        <v>73106</v>
      </c>
      <c r="F7" s="1">
        <f>+TipCol_13mar!E90</f>
        <v>22974</v>
      </c>
      <c r="G7" s="1">
        <f>+TipCol_13mar!E118</f>
        <v>985</v>
      </c>
      <c r="H7" s="1">
        <f>+TipCol_13mar!E146</f>
        <v>1093</v>
      </c>
      <c r="J7" s="6" t="s">
        <v>41</v>
      </c>
      <c r="K7" s="1">
        <f>+TipCol_18mar!E6</f>
        <v>9679</v>
      </c>
      <c r="L7" s="1">
        <f>+TipCol_18mar!E34</f>
        <v>11299</v>
      </c>
      <c r="M7" s="1">
        <f>+TipCol_18mar!E62</f>
        <v>46367</v>
      </c>
      <c r="N7" s="1">
        <f>+TipCol_18mar!E90</f>
        <v>11695</v>
      </c>
      <c r="O7" s="1">
        <f>+TipCol_18mar!E118</f>
        <v>591</v>
      </c>
      <c r="P7" s="1">
        <f>+TipCol_18mar!E146</f>
        <v>745</v>
      </c>
      <c r="R7" s="6" t="s">
        <v>41</v>
      </c>
      <c r="S7" s="4">
        <f t="shared" si="1"/>
        <v>-35.408742075408739</v>
      </c>
      <c r="T7" s="4">
        <f t="shared" si="2"/>
        <v>-32.703990470518164</v>
      </c>
      <c r="U7" s="4">
        <f t="shared" si="3"/>
        <v>-36.575657264793591</v>
      </c>
      <c r="V7" s="4">
        <f t="shared" si="4"/>
        <v>-49.094628710716457</v>
      </c>
      <c r="W7" s="4">
        <f t="shared" si="5"/>
        <v>-40</v>
      </c>
      <c r="X7" s="4">
        <f t="shared" si="6"/>
        <v>-31.838975297346749</v>
      </c>
    </row>
    <row r="8" spans="2:24">
      <c r="B8" s="6" t="s">
        <v>46</v>
      </c>
      <c r="C8" s="1">
        <f>+TipCol_13mar!E7</f>
        <v>478</v>
      </c>
      <c r="D8" s="1">
        <f>+TipCol_13mar!E35</f>
        <v>660</v>
      </c>
      <c r="E8" s="1">
        <f>+TipCol_13mar!E63</f>
        <v>2829</v>
      </c>
      <c r="F8" s="1">
        <f>+TipCol_13mar!E91</f>
        <v>788</v>
      </c>
      <c r="G8" s="1">
        <f>+TipCol_13mar!E119</f>
        <v>36</v>
      </c>
      <c r="H8" s="1">
        <f>+TipCol_13mar!E147</f>
        <v>48</v>
      </c>
      <c r="J8" s="6" t="s">
        <v>46</v>
      </c>
      <c r="K8" s="1">
        <f>+TipCol_18mar!E7</f>
        <v>397</v>
      </c>
      <c r="L8" s="1">
        <f>+TipCol_18mar!E35</f>
        <v>572</v>
      </c>
      <c r="M8" s="1">
        <f>+TipCol_18mar!E63</f>
        <v>2326</v>
      </c>
      <c r="N8" s="1">
        <f>+TipCol_18mar!E91</f>
        <v>563</v>
      </c>
      <c r="O8" s="1">
        <f>+TipCol_18mar!E119</f>
        <v>18</v>
      </c>
      <c r="P8" s="1">
        <f>+TipCol_18mar!E147</f>
        <v>32</v>
      </c>
      <c r="R8" s="6" t="s">
        <v>46</v>
      </c>
      <c r="S8" s="4">
        <f t="shared" si="1"/>
        <v>-16.945606694560666</v>
      </c>
      <c r="T8" s="4">
        <f t="shared" si="2"/>
        <v>-13.33333333333333</v>
      </c>
      <c r="U8" s="4">
        <f t="shared" si="3"/>
        <v>-17.780134323082365</v>
      </c>
      <c r="V8" s="4">
        <f t="shared" si="4"/>
        <v>-28.553299492385786</v>
      </c>
      <c r="W8" s="4">
        <f t="shared" si="5"/>
        <v>-50</v>
      </c>
      <c r="X8" s="4">
        <f t="shared" si="6"/>
        <v>-33.333333333333336</v>
      </c>
    </row>
    <row r="9" spans="2:24">
      <c r="B9" s="6" t="s">
        <v>47</v>
      </c>
      <c r="C9" s="1">
        <f>+TipCol_13mar!E8</f>
        <v>362</v>
      </c>
      <c r="D9" s="1">
        <f>+TipCol_13mar!E36</f>
        <v>534</v>
      </c>
      <c r="E9" s="1">
        <f>+TipCol_13mar!E64</f>
        <v>2096</v>
      </c>
      <c r="F9" s="1">
        <f>+TipCol_13mar!E92</f>
        <v>556</v>
      </c>
      <c r="G9" s="1">
        <f>+TipCol_13mar!E120</f>
        <v>31</v>
      </c>
      <c r="H9" s="1">
        <f>+TipCol_13mar!E148</f>
        <v>42</v>
      </c>
      <c r="J9" s="6" t="s">
        <v>47</v>
      </c>
      <c r="K9" s="1">
        <f>+TipCol_18mar!E8</f>
        <v>307</v>
      </c>
      <c r="L9" s="1">
        <f>+TipCol_18mar!E36</f>
        <v>451</v>
      </c>
      <c r="M9" s="1">
        <f>+TipCol_18mar!E64</f>
        <v>1884</v>
      </c>
      <c r="N9" s="1">
        <f>+TipCol_18mar!E92</f>
        <v>456</v>
      </c>
      <c r="O9" s="1">
        <f>+TipCol_18mar!E120</f>
        <v>19</v>
      </c>
      <c r="P9" s="1">
        <f>+TipCol_18mar!E148</f>
        <v>29</v>
      </c>
      <c r="R9" s="6" t="s">
        <v>47</v>
      </c>
      <c r="S9" s="4">
        <f t="shared" si="1"/>
        <v>-15.193370165745856</v>
      </c>
      <c r="T9" s="4">
        <f t="shared" si="2"/>
        <v>-15.543071161048694</v>
      </c>
      <c r="U9" s="4">
        <f t="shared" si="3"/>
        <v>-10.114503816793896</v>
      </c>
      <c r="V9" s="4">
        <f t="shared" si="4"/>
        <v>-17.985611510791365</v>
      </c>
      <c r="W9" s="4">
        <f t="shared" si="5"/>
        <v>-38.70967741935484</v>
      </c>
      <c r="X9" s="4">
        <f t="shared" si="6"/>
        <v>-30.952380952380953</v>
      </c>
    </row>
    <row r="10" spans="2:24">
      <c r="B10" s="6" t="s">
        <v>48</v>
      </c>
      <c r="C10" s="1">
        <f>+TipCol_13mar!E9</f>
        <v>296</v>
      </c>
      <c r="D10" s="1">
        <f>+TipCol_13mar!E37</f>
        <v>429</v>
      </c>
      <c r="E10" s="1">
        <f>+TipCol_13mar!E65</f>
        <v>1775</v>
      </c>
      <c r="F10" s="1">
        <f>+TipCol_13mar!E93</f>
        <v>473</v>
      </c>
      <c r="G10" s="1">
        <f>+TipCol_13mar!E121</f>
        <v>17</v>
      </c>
      <c r="H10" s="1">
        <f>+TipCol_13mar!E149</f>
        <v>35</v>
      </c>
      <c r="J10" s="6" t="s">
        <v>48</v>
      </c>
      <c r="K10" s="1">
        <f>+TipCol_18mar!E9</f>
        <v>256</v>
      </c>
      <c r="L10" s="1">
        <f>+TipCol_18mar!E37</f>
        <v>391</v>
      </c>
      <c r="M10" s="1">
        <f>+TipCol_18mar!E65</f>
        <v>1634</v>
      </c>
      <c r="N10" s="1">
        <f>+TipCol_18mar!E93</f>
        <v>394</v>
      </c>
      <c r="O10" s="1">
        <f>+TipCol_18mar!E121</f>
        <v>13</v>
      </c>
      <c r="P10" s="1">
        <f>+TipCol_18mar!E149</f>
        <v>22</v>
      </c>
      <c r="R10" s="6" t="s">
        <v>48</v>
      </c>
      <c r="S10" s="4">
        <f t="shared" si="1"/>
        <v>-13.513513513513509</v>
      </c>
      <c r="T10" s="4">
        <f t="shared" si="2"/>
        <v>-8.8578088578088572</v>
      </c>
      <c r="U10" s="4">
        <f t="shared" si="3"/>
        <v>-7.9436619718309842</v>
      </c>
      <c r="V10" s="4">
        <f t="shared" si="4"/>
        <v>-16.701902748414376</v>
      </c>
      <c r="W10" s="4">
        <f t="shared" si="5"/>
        <v>-23.529411764705888</v>
      </c>
      <c r="X10" s="4">
        <f t="shared" si="6"/>
        <v>-37.142857142857146</v>
      </c>
    </row>
    <row r="11" spans="2:24">
      <c r="B11" s="6" t="s">
        <v>49</v>
      </c>
      <c r="C11" s="1">
        <f>+TipCol_13mar!E10</f>
        <v>259</v>
      </c>
      <c r="D11" s="1">
        <f>+TipCol_13mar!E38</f>
        <v>372</v>
      </c>
      <c r="E11" s="1">
        <f>+TipCol_13mar!E66</f>
        <v>1618</v>
      </c>
      <c r="F11" s="1">
        <f>+TipCol_13mar!E94</f>
        <v>413</v>
      </c>
      <c r="G11" s="1">
        <f>+TipCol_13mar!E122</f>
        <v>19</v>
      </c>
      <c r="H11" s="1">
        <f>+TipCol_13mar!E150</f>
        <v>26</v>
      </c>
      <c r="J11" s="6" t="s">
        <v>49</v>
      </c>
      <c r="K11" s="1">
        <f>+TipCol_18mar!E10</f>
        <v>263</v>
      </c>
      <c r="L11" s="1">
        <f>+TipCol_18mar!E38</f>
        <v>336</v>
      </c>
      <c r="M11" s="1">
        <f>+TipCol_18mar!E66</f>
        <v>1461</v>
      </c>
      <c r="N11" s="1">
        <f>+TipCol_18mar!E94</f>
        <v>369</v>
      </c>
      <c r="O11" s="1">
        <f>+TipCol_18mar!E122</f>
        <v>11</v>
      </c>
      <c r="P11" s="1">
        <f>+TipCol_18mar!E150</f>
        <v>24</v>
      </c>
      <c r="R11" s="6" t="s">
        <v>49</v>
      </c>
      <c r="S11" s="4">
        <f t="shared" si="1"/>
        <v>1.5444015444015413</v>
      </c>
      <c r="T11" s="4">
        <f t="shared" si="2"/>
        <v>-9.6774193548387117</v>
      </c>
      <c r="U11" s="4">
        <f t="shared" si="3"/>
        <v>-9.7033374536464763</v>
      </c>
      <c r="V11" s="4">
        <f t="shared" si="4"/>
        <v>-10.653753026634384</v>
      </c>
      <c r="W11" s="4">
        <f t="shared" si="5"/>
        <v>-42.105263157894733</v>
      </c>
      <c r="X11" s="4">
        <f t="shared" si="6"/>
        <v>-7.6923076923076872</v>
      </c>
    </row>
    <row r="12" spans="2:24">
      <c r="B12" s="6" t="s">
        <v>50</v>
      </c>
      <c r="C12" s="1">
        <f>+TipCol_13mar!E11</f>
        <v>232</v>
      </c>
      <c r="D12" s="1">
        <f>+TipCol_13mar!E39</f>
        <v>348</v>
      </c>
      <c r="E12" s="1">
        <f>+TipCol_13mar!E67</f>
        <v>1503</v>
      </c>
      <c r="F12" s="1">
        <f>+TipCol_13mar!E95</f>
        <v>370</v>
      </c>
      <c r="G12" s="1">
        <f>+TipCol_13mar!E123</f>
        <v>14</v>
      </c>
      <c r="H12" s="1">
        <f>+TipCol_13mar!E151</f>
        <v>29</v>
      </c>
      <c r="J12" s="6" t="s">
        <v>50</v>
      </c>
      <c r="K12" s="1">
        <f>+TipCol_18mar!E11</f>
        <v>265</v>
      </c>
      <c r="L12" s="1">
        <f>+TipCol_18mar!E39</f>
        <v>323</v>
      </c>
      <c r="M12" s="1">
        <f>+TipCol_18mar!E67</f>
        <v>1482</v>
      </c>
      <c r="N12" s="1">
        <f>+TipCol_18mar!E95</f>
        <v>351</v>
      </c>
      <c r="O12" s="1">
        <f>+TipCol_18mar!E123</f>
        <v>15</v>
      </c>
      <c r="P12" s="1">
        <f>+TipCol_18mar!E151</f>
        <v>23</v>
      </c>
      <c r="R12" s="6" t="s">
        <v>50</v>
      </c>
      <c r="S12" s="4">
        <f t="shared" si="1"/>
        <v>14.224137931034475</v>
      </c>
      <c r="T12" s="4">
        <f t="shared" si="2"/>
        <v>-7.1839080459770166</v>
      </c>
      <c r="U12" s="4">
        <f t="shared" si="3"/>
        <v>-1.3972055888223589</v>
      </c>
      <c r="V12" s="4">
        <f t="shared" si="4"/>
        <v>-5.1351351351351386</v>
      </c>
      <c r="W12" s="4">
        <f t="shared" si="5"/>
        <v>7.1428571428571397</v>
      </c>
      <c r="X12" s="4">
        <f t="shared" si="6"/>
        <v>-20.68965517241379</v>
      </c>
    </row>
    <row r="13" spans="2:24">
      <c r="B13" s="6" t="s">
        <v>51</v>
      </c>
      <c r="C13" s="1">
        <f>+TipCol_13mar!E12</f>
        <v>278</v>
      </c>
      <c r="D13" s="1">
        <f>+TipCol_13mar!E40</f>
        <v>398</v>
      </c>
      <c r="E13" s="1">
        <f>+TipCol_13mar!E68</f>
        <v>1888</v>
      </c>
      <c r="F13" s="1">
        <f>+TipCol_13mar!E96</f>
        <v>445</v>
      </c>
      <c r="G13" s="1">
        <f>+TipCol_13mar!E124</f>
        <v>30</v>
      </c>
      <c r="H13" s="1">
        <f>+TipCol_13mar!E152</f>
        <v>36</v>
      </c>
      <c r="J13" s="6" t="s">
        <v>51</v>
      </c>
      <c r="K13" s="1">
        <f>+TipCol_18mar!E12</f>
        <v>249</v>
      </c>
      <c r="L13" s="1">
        <f>+TipCol_18mar!E40</f>
        <v>382</v>
      </c>
      <c r="M13" s="1">
        <f>+TipCol_18mar!E68</f>
        <v>1724</v>
      </c>
      <c r="N13" s="1">
        <f>+TipCol_18mar!E96</f>
        <v>382</v>
      </c>
      <c r="O13" s="1">
        <f>+TipCol_18mar!E124</f>
        <v>19</v>
      </c>
      <c r="P13" s="1">
        <f>+TipCol_18mar!E152</f>
        <v>27</v>
      </c>
      <c r="R13" s="6" t="s">
        <v>51</v>
      </c>
      <c r="S13" s="4">
        <f t="shared" si="1"/>
        <v>-10.431654676258994</v>
      </c>
      <c r="T13" s="4">
        <f t="shared" si="2"/>
        <v>-4.020100502512558</v>
      </c>
      <c r="U13" s="4">
        <f t="shared" si="3"/>
        <v>-8.6864406779661003</v>
      </c>
      <c r="V13" s="4">
        <f t="shared" si="4"/>
        <v>-14.157303370786511</v>
      </c>
      <c r="W13" s="4">
        <f t="shared" si="5"/>
        <v>-36.666666666666671</v>
      </c>
      <c r="X13" s="4">
        <f t="shared" si="6"/>
        <v>-25</v>
      </c>
    </row>
    <row r="14" spans="2:24">
      <c r="B14" s="6" t="s">
        <v>52</v>
      </c>
      <c r="C14" s="1">
        <f>+TipCol_13mar!E13</f>
        <v>589</v>
      </c>
      <c r="D14" s="1">
        <f>+TipCol_13mar!E41</f>
        <v>744</v>
      </c>
      <c r="E14" s="1">
        <f>+TipCol_13mar!E69</f>
        <v>3612</v>
      </c>
      <c r="F14" s="1">
        <f>+TipCol_13mar!E97</f>
        <v>913</v>
      </c>
      <c r="G14" s="1">
        <f>+TipCol_13mar!E125</f>
        <v>68</v>
      </c>
      <c r="H14" s="1">
        <f>+TipCol_13mar!E153</f>
        <v>58</v>
      </c>
      <c r="J14" s="6" t="s">
        <v>52</v>
      </c>
      <c r="K14" s="1">
        <f>+TipCol_18mar!E13</f>
        <v>511</v>
      </c>
      <c r="L14" s="1">
        <f>+TipCol_18mar!E41</f>
        <v>599</v>
      </c>
      <c r="M14" s="1">
        <f>+TipCol_18mar!E69</f>
        <v>2945</v>
      </c>
      <c r="N14" s="1">
        <f>+TipCol_18mar!E97</f>
        <v>711</v>
      </c>
      <c r="O14" s="1">
        <f>+TipCol_18mar!E125</f>
        <v>38</v>
      </c>
      <c r="P14" s="1">
        <f>+TipCol_18mar!E153</f>
        <v>42</v>
      </c>
      <c r="R14" s="6" t="s">
        <v>52</v>
      </c>
      <c r="S14" s="4">
        <f t="shared" si="1"/>
        <v>-13.242784380305606</v>
      </c>
      <c r="T14" s="4">
        <f t="shared" si="2"/>
        <v>-19.489247311827963</v>
      </c>
      <c r="U14" s="4">
        <f t="shared" si="3"/>
        <v>-18.466223698781835</v>
      </c>
      <c r="V14" s="4">
        <f t="shared" si="4"/>
        <v>-22.124863088718506</v>
      </c>
      <c r="W14" s="4">
        <f t="shared" si="5"/>
        <v>-44.117647058823529</v>
      </c>
      <c r="X14" s="4">
        <f t="shared" si="6"/>
        <v>-27.586206896551722</v>
      </c>
    </row>
    <row r="15" spans="2:24">
      <c r="B15" s="6" t="s">
        <v>53</v>
      </c>
      <c r="C15" s="1">
        <f>+TipCol_13mar!E14</f>
        <v>2309</v>
      </c>
      <c r="D15" s="1">
        <f>+TipCol_13mar!E42</f>
        <v>2448</v>
      </c>
      <c r="E15" s="1">
        <f>+TipCol_13mar!E70</f>
        <v>12129</v>
      </c>
      <c r="F15" s="1">
        <f>+TipCol_13mar!E98</f>
        <v>4933</v>
      </c>
      <c r="G15" s="1">
        <f>+TipCol_13mar!E126</f>
        <v>232</v>
      </c>
      <c r="H15" s="1">
        <f>+TipCol_13mar!E154</f>
        <v>124</v>
      </c>
      <c r="J15" s="6" t="s">
        <v>53</v>
      </c>
      <c r="K15" s="1">
        <f>+TipCol_18mar!E14</f>
        <v>989</v>
      </c>
      <c r="L15" s="1">
        <f>+TipCol_18mar!E42</f>
        <v>1162</v>
      </c>
      <c r="M15" s="1">
        <f>+TipCol_18mar!E70</f>
        <v>5444</v>
      </c>
      <c r="N15" s="1">
        <f>+TipCol_18mar!E98</f>
        <v>1481</v>
      </c>
      <c r="O15" s="1">
        <f>+TipCol_18mar!E126</f>
        <v>109</v>
      </c>
      <c r="P15" s="1">
        <f>+TipCol_18mar!E154</f>
        <v>74</v>
      </c>
      <c r="R15" s="6" t="s">
        <v>53</v>
      </c>
      <c r="S15" s="4">
        <f t="shared" si="1"/>
        <v>-57.167605023819831</v>
      </c>
      <c r="T15" s="4">
        <f t="shared" si="2"/>
        <v>-52.532679738562095</v>
      </c>
      <c r="U15" s="4">
        <f t="shared" si="3"/>
        <v>-55.115838074037441</v>
      </c>
      <c r="V15" s="4">
        <f t="shared" si="4"/>
        <v>-69.977701196026757</v>
      </c>
      <c r="W15" s="4">
        <f t="shared" si="5"/>
        <v>-53.017241379310342</v>
      </c>
      <c r="X15" s="4">
        <f t="shared" si="6"/>
        <v>-40.322580645161288</v>
      </c>
    </row>
    <row r="16" spans="2:24">
      <c r="B16" s="6" t="s">
        <v>54</v>
      </c>
      <c r="C16" s="1">
        <f>+TipCol_13mar!E15</f>
        <v>2533</v>
      </c>
      <c r="D16" s="1">
        <f>+TipCol_13mar!E43</f>
        <v>3148</v>
      </c>
      <c r="E16" s="1">
        <f>+TipCol_13mar!E71</f>
        <v>13026</v>
      </c>
      <c r="F16" s="1">
        <f>+TipCol_13mar!E99</f>
        <v>4840</v>
      </c>
      <c r="G16" s="1">
        <f>+TipCol_13mar!E127</f>
        <v>270</v>
      </c>
      <c r="H16" s="1">
        <f>+TipCol_13mar!E155</f>
        <v>188</v>
      </c>
      <c r="J16" s="6" t="s">
        <v>54</v>
      </c>
      <c r="K16" s="1">
        <f>+TipCol_18mar!E15</f>
        <v>1272</v>
      </c>
      <c r="L16" s="1">
        <f>+TipCol_18mar!E43</f>
        <v>1661</v>
      </c>
      <c r="M16" s="1">
        <f>+TipCol_18mar!E71</f>
        <v>6486</v>
      </c>
      <c r="N16" s="1">
        <f>+TipCol_18mar!E99</f>
        <v>1844</v>
      </c>
      <c r="O16" s="1">
        <f>+TipCol_18mar!E127</f>
        <v>118</v>
      </c>
      <c r="P16" s="1">
        <f>+TipCol_18mar!E155</f>
        <v>100</v>
      </c>
      <c r="R16" s="6" t="s">
        <v>54</v>
      </c>
      <c r="S16" s="4">
        <f t="shared" si="1"/>
        <v>-49.782866166600868</v>
      </c>
      <c r="T16" s="4">
        <f t="shared" si="2"/>
        <v>-47.23634053367217</v>
      </c>
      <c r="U16" s="4">
        <f t="shared" si="3"/>
        <v>-50.207277752187942</v>
      </c>
      <c r="V16" s="4">
        <f t="shared" si="4"/>
        <v>-61.900826446280988</v>
      </c>
      <c r="W16" s="4">
        <f t="shared" si="5"/>
        <v>-56.296296296296291</v>
      </c>
      <c r="X16" s="4">
        <f t="shared" si="6"/>
        <v>-46.808510638297875</v>
      </c>
    </row>
    <row r="17" spans="2:24">
      <c r="B17" s="6" t="s">
        <v>55</v>
      </c>
      <c r="C17" s="1">
        <f>+TipCol_13mar!E16</f>
        <v>2082</v>
      </c>
      <c r="D17" s="1">
        <f>+TipCol_13mar!E44</f>
        <v>2759</v>
      </c>
      <c r="E17" s="1">
        <f>+TipCol_13mar!E72</f>
        <v>10465</v>
      </c>
      <c r="F17" s="1">
        <f>+TipCol_13mar!E100</f>
        <v>3770</v>
      </c>
      <c r="G17" s="1">
        <f>+TipCol_13mar!E128</f>
        <v>228</v>
      </c>
      <c r="H17" s="1">
        <f>+TipCol_13mar!E156</f>
        <v>170</v>
      </c>
      <c r="J17" s="6" t="s">
        <v>55</v>
      </c>
      <c r="K17" s="1">
        <f>+TipCol_18mar!E16</f>
        <v>1341</v>
      </c>
      <c r="L17" s="1">
        <f>+TipCol_18mar!E44</f>
        <v>1882</v>
      </c>
      <c r="M17" s="1">
        <f>+TipCol_18mar!E72</f>
        <v>6821</v>
      </c>
      <c r="N17" s="1">
        <f>+TipCol_18mar!E100</f>
        <v>2039</v>
      </c>
      <c r="O17" s="1">
        <f>+TipCol_18mar!E128</f>
        <v>123</v>
      </c>
      <c r="P17" s="1">
        <f>+TipCol_18mar!E156</f>
        <v>108</v>
      </c>
      <c r="R17" s="6" t="s">
        <v>55</v>
      </c>
      <c r="S17" s="4">
        <f t="shared" si="1"/>
        <v>-35.590778097982714</v>
      </c>
      <c r="T17" s="4">
        <f t="shared" si="2"/>
        <v>-31.786879304095685</v>
      </c>
      <c r="U17" s="4">
        <f t="shared" si="3"/>
        <v>-34.820831342570472</v>
      </c>
      <c r="V17" s="4">
        <f t="shared" si="4"/>
        <v>-45.915119363395227</v>
      </c>
      <c r="W17" s="4">
        <f t="shared" si="5"/>
        <v>-46.05263157894737</v>
      </c>
      <c r="X17" s="4">
        <f t="shared" si="6"/>
        <v>-36.470588235294123</v>
      </c>
    </row>
    <row r="18" spans="2:24">
      <c r="B18" s="6" t="s">
        <v>56</v>
      </c>
      <c r="C18" s="1">
        <f>+TipCol_13mar!E17</f>
        <v>2112</v>
      </c>
      <c r="D18" s="1">
        <f>+TipCol_13mar!E45</f>
        <v>2876</v>
      </c>
      <c r="E18" s="1">
        <f>+TipCol_13mar!E73</f>
        <v>10553</v>
      </c>
      <c r="F18" s="1">
        <f>+TipCol_13mar!E101</f>
        <v>3668</v>
      </c>
      <c r="G18" s="1">
        <f>+TipCol_13mar!E129</f>
        <v>247</v>
      </c>
      <c r="H18" s="1">
        <f>+TipCol_13mar!E157</f>
        <v>159</v>
      </c>
      <c r="J18" s="6" t="s">
        <v>56</v>
      </c>
      <c r="K18" s="1">
        <f>+TipCol_18mar!E17</f>
        <v>1416</v>
      </c>
      <c r="L18" s="1">
        <f>+TipCol_18mar!E45</f>
        <v>1966</v>
      </c>
      <c r="M18" s="1">
        <f>+TipCol_18mar!E73</f>
        <v>7028</v>
      </c>
      <c r="N18" s="1">
        <f>+TipCol_18mar!E101</f>
        <v>2010</v>
      </c>
      <c r="O18" s="1">
        <f>+TipCol_18mar!E129</f>
        <v>157</v>
      </c>
      <c r="P18" s="1">
        <f>+TipCol_18mar!E157</f>
        <v>103</v>
      </c>
      <c r="R18" s="6" t="s">
        <v>56</v>
      </c>
      <c r="S18" s="4">
        <f t="shared" si="1"/>
        <v>-32.95454545454546</v>
      </c>
      <c r="T18" s="4">
        <f t="shared" si="2"/>
        <v>-31.641168289290679</v>
      </c>
      <c r="U18" s="4">
        <f t="shared" si="3"/>
        <v>-33.402823841561649</v>
      </c>
      <c r="V18" s="4">
        <f t="shared" si="4"/>
        <v>-45.201744820065429</v>
      </c>
      <c r="W18" s="4">
        <f t="shared" si="5"/>
        <v>-36.43724696356275</v>
      </c>
      <c r="X18" s="4">
        <f t="shared" si="6"/>
        <v>-35.220125786163528</v>
      </c>
    </row>
    <row r="19" spans="2:24">
      <c r="B19" s="6" t="s">
        <v>57</v>
      </c>
      <c r="C19" s="1">
        <f>+TipCol_13mar!E18</f>
        <v>2297</v>
      </c>
      <c r="D19" s="1">
        <f>+TipCol_13mar!E46</f>
        <v>2976</v>
      </c>
      <c r="E19" s="1">
        <f>+TipCol_13mar!E74</f>
        <v>11315</v>
      </c>
      <c r="F19" s="1">
        <f>+TipCol_13mar!E102</f>
        <v>3927</v>
      </c>
      <c r="G19" s="1">
        <f>+TipCol_13mar!E130</f>
        <v>260</v>
      </c>
      <c r="H19" s="1">
        <f>+TipCol_13mar!E158</f>
        <v>168</v>
      </c>
      <c r="J19" s="6" t="s">
        <v>57</v>
      </c>
      <c r="K19" s="1">
        <f>+TipCol_18mar!E18</f>
        <v>1515</v>
      </c>
      <c r="L19" s="1">
        <f>+TipCol_18mar!E46</f>
        <v>2053</v>
      </c>
      <c r="M19" s="1">
        <f>+TipCol_18mar!E74</f>
        <v>7763</v>
      </c>
      <c r="N19" s="1">
        <f>+TipCol_18mar!E102</f>
        <v>2176</v>
      </c>
      <c r="O19" s="1">
        <f>+TipCol_18mar!E130</f>
        <v>160</v>
      </c>
      <c r="P19" s="1">
        <f>+TipCol_18mar!E158</f>
        <v>139</v>
      </c>
      <c r="R19" s="6" t="s">
        <v>57</v>
      </c>
      <c r="S19" s="4">
        <f t="shared" si="1"/>
        <v>-34.04440574662604</v>
      </c>
      <c r="T19" s="4">
        <f t="shared" si="2"/>
        <v>-31.014784946236563</v>
      </c>
      <c r="U19" s="4">
        <f t="shared" si="3"/>
        <v>-31.391957578435704</v>
      </c>
      <c r="V19" s="4">
        <f t="shared" si="4"/>
        <v>-44.588744588744589</v>
      </c>
      <c r="W19" s="4">
        <f t="shared" si="5"/>
        <v>-38.46153846153846</v>
      </c>
      <c r="X19" s="4">
        <f t="shared" si="6"/>
        <v>-17.261904761904766</v>
      </c>
    </row>
    <row r="20" spans="2:24">
      <c r="B20" s="6" t="s">
        <v>58</v>
      </c>
      <c r="C20" s="1">
        <f>+TipCol_13mar!E19</f>
        <v>2339</v>
      </c>
      <c r="D20" s="1">
        <f>+TipCol_13mar!E47</f>
        <v>3389</v>
      </c>
      <c r="E20" s="1">
        <f>+TipCol_13mar!E75</f>
        <v>12441</v>
      </c>
      <c r="F20" s="1">
        <f>+TipCol_13mar!E103</f>
        <v>4466</v>
      </c>
      <c r="G20" s="1">
        <f>+TipCol_13mar!E131</f>
        <v>270</v>
      </c>
      <c r="H20" s="1">
        <f>+TipCol_13mar!E159</f>
        <v>232</v>
      </c>
      <c r="J20" s="6" t="s">
        <v>58</v>
      </c>
      <c r="K20" s="1">
        <f>+TipCol_18mar!E19</f>
        <v>1547</v>
      </c>
      <c r="L20" s="1">
        <f>+TipCol_18mar!E47</f>
        <v>2160</v>
      </c>
      <c r="M20" s="1">
        <f>+TipCol_18mar!E75</f>
        <v>8387</v>
      </c>
      <c r="N20" s="1">
        <f>+TipCol_18mar!E103</f>
        <v>2374</v>
      </c>
      <c r="O20" s="1">
        <f>+TipCol_18mar!E131</f>
        <v>173</v>
      </c>
      <c r="P20" s="1">
        <f>+TipCol_18mar!E159</f>
        <v>129</v>
      </c>
      <c r="R20" s="6" t="s">
        <v>58</v>
      </c>
      <c r="S20" s="4">
        <f t="shared" si="1"/>
        <v>-33.860624198375376</v>
      </c>
      <c r="T20" s="4">
        <f t="shared" si="2"/>
        <v>-36.264384774269701</v>
      </c>
      <c r="U20" s="4">
        <f t="shared" si="3"/>
        <v>-32.585804999598103</v>
      </c>
      <c r="V20" s="4">
        <f t="shared" si="4"/>
        <v>-46.842812360053742</v>
      </c>
      <c r="W20" s="4">
        <f t="shared" si="5"/>
        <v>-35.925925925925931</v>
      </c>
      <c r="X20" s="4">
        <f t="shared" si="6"/>
        <v>-44.396551724137936</v>
      </c>
    </row>
    <row r="21" spans="2:24">
      <c r="B21" s="6" t="s">
        <v>59</v>
      </c>
      <c r="C21" s="1">
        <f>+TipCol_13mar!E20</f>
        <v>2914</v>
      </c>
      <c r="D21" s="1">
        <f>+TipCol_13mar!E48</f>
        <v>3732</v>
      </c>
      <c r="E21" s="1">
        <f>+TipCol_13mar!E76</f>
        <v>14597</v>
      </c>
      <c r="F21" s="1">
        <f>+TipCol_13mar!E104</f>
        <v>5312</v>
      </c>
      <c r="G21" s="1">
        <f>+TipCol_13mar!E132</f>
        <v>278</v>
      </c>
      <c r="H21" s="1">
        <f>+TipCol_13mar!E160</f>
        <v>232</v>
      </c>
      <c r="J21" s="6" t="s">
        <v>59</v>
      </c>
      <c r="K21" s="1">
        <f>+TipCol_18mar!E20</f>
        <v>1510</v>
      </c>
      <c r="L21" s="1">
        <f>+TipCol_18mar!E48</f>
        <v>2235</v>
      </c>
      <c r="M21" s="1">
        <f>+TipCol_18mar!E76</f>
        <v>8411</v>
      </c>
      <c r="N21" s="1">
        <f>+TipCol_18mar!E104</f>
        <v>2342</v>
      </c>
      <c r="O21" s="1">
        <f>+TipCol_18mar!E132</f>
        <v>151</v>
      </c>
      <c r="P21" s="1">
        <f>+TipCol_18mar!E160</f>
        <v>129</v>
      </c>
      <c r="R21" s="6" t="s">
        <v>59</v>
      </c>
      <c r="S21" s="4">
        <f t="shared" si="1"/>
        <v>-48.181194234728899</v>
      </c>
      <c r="T21" s="4">
        <f t="shared" si="2"/>
        <v>-40.112540192926048</v>
      </c>
      <c r="U21" s="4">
        <f t="shared" si="3"/>
        <v>-42.378570939234081</v>
      </c>
      <c r="V21" s="4">
        <f t="shared" si="4"/>
        <v>-55.911144578313255</v>
      </c>
      <c r="W21" s="4">
        <f t="shared" si="5"/>
        <v>-45.683453237410077</v>
      </c>
      <c r="X21" s="4">
        <f t="shared" si="6"/>
        <v>-44.396551724137936</v>
      </c>
    </row>
    <row r="22" spans="2:24">
      <c r="B22" s="6" t="s">
        <v>60</v>
      </c>
      <c r="C22" s="1">
        <f>+TipCol_13mar!E21</f>
        <v>2168</v>
      </c>
      <c r="D22" s="1">
        <f>+TipCol_13mar!E49</f>
        <v>2816</v>
      </c>
      <c r="E22" s="1">
        <f>+TipCol_13mar!E77</f>
        <v>11711</v>
      </c>
      <c r="F22" s="1">
        <f>+TipCol_13mar!E105</f>
        <v>4487</v>
      </c>
      <c r="G22" s="1">
        <f>+TipCol_13mar!E133</f>
        <v>214</v>
      </c>
      <c r="H22" s="1">
        <f>+TipCol_13mar!E161</f>
        <v>183</v>
      </c>
      <c r="J22" s="6" t="s">
        <v>60</v>
      </c>
      <c r="K22" s="1">
        <f>+TipCol_18mar!E21</f>
        <v>1428</v>
      </c>
      <c r="L22" s="1">
        <f>+TipCol_18mar!E49</f>
        <v>1975</v>
      </c>
      <c r="M22" s="1">
        <f>+TipCol_18mar!E77</f>
        <v>8192</v>
      </c>
      <c r="N22" s="1">
        <f>+TipCol_18mar!E105</f>
        <v>2297</v>
      </c>
      <c r="O22" s="1">
        <f>+TipCol_18mar!E133</f>
        <v>144</v>
      </c>
      <c r="P22" s="1">
        <f>+TipCol_18mar!E161</f>
        <v>145</v>
      </c>
      <c r="R22" s="6" t="s">
        <v>60</v>
      </c>
      <c r="S22" s="4">
        <f t="shared" si="1"/>
        <v>-34.132841328413285</v>
      </c>
      <c r="T22" s="4">
        <f t="shared" si="2"/>
        <v>-29.865056818181824</v>
      </c>
      <c r="U22" s="4">
        <f t="shared" si="3"/>
        <v>-30.048672188540692</v>
      </c>
      <c r="V22" s="4">
        <f t="shared" si="4"/>
        <v>-48.807666592377984</v>
      </c>
      <c r="W22" s="4">
        <f t="shared" si="5"/>
        <v>-32.710280373831779</v>
      </c>
      <c r="X22" s="4">
        <f t="shared" si="6"/>
        <v>-20.765027322404372</v>
      </c>
    </row>
    <row r="23" spans="2:24">
      <c r="B23" s="6" t="s">
        <v>61</v>
      </c>
      <c r="C23" s="1">
        <f>+TipCol_13mar!E22</f>
        <v>2042</v>
      </c>
      <c r="D23" s="1">
        <f>+TipCol_13mar!E50</f>
        <v>2524</v>
      </c>
      <c r="E23" s="1">
        <f>+TipCol_13mar!E78</f>
        <v>11273</v>
      </c>
      <c r="F23" s="1">
        <f>+TipCol_13mar!E106</f>
        <v>4330</v>
      </c>
      <c r="G23" s="1">
        <f>+TipCol_13mar!E134</f>
        <v>205</v>
      </c>
      <c r="H23" s="1">
        <f>+TipCol_13mar!E162</f>
        <v>169</v>
      </c>
      <c r="J23" s="6" t="s">
        <v>61</v>
      </c>
      <c r="K23" s="1">
        <f>+TipCol_18mar!E22</f>
        <v>1383</v>
      </c>
      <c r="L23" s="1">
        <f>+TipCol_18mar!E50</f>
        <v>1931</v>
      </c>
      <c r="M23" s="1">
        <f>+TipCol_18mar!E78</f>
        <v>7851</v>
      </c>
      <c r="N23" s="1">
        <f>+TipCol_18mar!E106</f>
        <v>2218</v>
      </c>
      <c r="O23" s="1">
        <f>+TipCol_18mar!E134</f>
        <v>138</v>
      </c>
      <c r="P23" s="1">
        <f>+TipCol_18mar!E162</f>
        <v>110</v>
      </c>
      <c r="R23" s="6" t="s">
        <v>61</v>
      </c>
      <c r="S23" s="4">
        <f t="shared" si="1"/>
        <v>-32.272282076395683</v>
      </c>
      <c r="T23" s="4">
        <f t="shared" si="2"/>
        <v>-23.494453248811411</v>
      </c>
      <c r="U23" s="4">
        <f t="shared" si="3"/>
        <v>-30.355717200390309</v>
      </c>
      <c r="V23" s="4">
        <f t="shared" si="4"/>
        <v>-48.775981524249424</v>
      </c>
      <c r="W23" s="4">
        <f t="shared" si="5"/>
        <v>-32.68292682926829</v>
      </c>
      <c r="X23" s="4">
        <f t="shared" si="6"/>
        <v>-34.911242603550299</v>
      </c>
    </row>
    <row r="24" spans="2:24">
      <c r="B24" s="6" t="s">
        <v>62</v>
      </c>
      <c r="C24" s="1">
        <f>+TipCol_13mar!E23</f>
        <v>2106</v>
      </c>
      <c r="D24" s="1">
        <f>+TipCol_13mar!E51</f>
        <v>2582</v>
      </c>
      <c r="E24" s="1">
        <f>+TipCol_13mar!E79</f>
        <v>11156</v>
      </c>
      <c r="F24" s="1">
        <f>+TipCol_13mar!E107</f>
        <v>4292</v>
      </c>
      <c r="G24" s="1">
        <f>+TipCol_13mar!E135</f>
        <v>221</v>
      </c>
      <c r="H24" s="1">
        <f>+TipCol_13mar!E163</f>
        <v>173</v>
      </c>
      <c r="J24" s="6" t="s">
        <v>62</v>
      </c>
      <c r="K24" s="1">
        <f>+TipCol_18mar!E23</f>
        <v>1435</v>
      </c>
      <c r="L24" s="1">
        <f>+TipCol_18mar!E51</f>
        <v>1988</v>
      </c>
      <c r="M24" s="1">
        <f>+TipCol_18mar!E79</f>
        <v>7718</v>
      </c>
      <c r="N24" s="1">
        <f>+TipCol_18mar!E107</f>
        <v>2175</v>
      </c>
      <c r="O24" s="1">
        <f>+TipCol_18mar!E135</f>
        <v>154</v>
      </c>
      <c r="P24" s="1">
        <f>+TipCol_18mar!E163</f>
        <v>111</v>
      </c>
      <c r="R24" s="6" t="s">
        <v>62</v>
      </c>
      <c r="S24" s="4">
        <f t="shared" si="1"/>
        <v>-31.861348528015199</v>
      </c>
      <c r="T24" s="4">
        <f t="shared" si="2"/>
        <v>-23.00542215336948</v>
      </c>
      <c r="U24" s="4">
        <f t="shared" si="3"/>
        <v>-30.817497310864105</v>
      </c>
      <c r="V24" s="4">
        <f t="shared" si="4"/>
        <v>-49.324324324324323</v>
      </c>
      <c r="W24" s="4">
        <f t="shared" si="5"/>
        <v>-30.316742081447966</v>
      </c>
      <c r="X24" s="4">
        <f t="shared" si="6"/>
        <v>-35.838150289017342</v>
      </c>
    </row>
    <row r="25" spans="2:24">
      <c r="B25" s="6" t="s">
        <v>63</v>
      </c>
      <c r="C25" s="1">
        <f>+TipCol_13mar!E24</f>
        <v>2079</v>
      </c>
      <c r="D25" s="1">
        <f>+TipCol_13mar!E52</f>
        <v>2718</v>
      </c>
      <c r="E25" s="1">
        <f>+TipCol_13mar!E80</f>
        <v>11959</v>
      </c>
      <c r="F25" s="1">
        <f>+TipCol_13mar!E108</f>
        <v>4055</v>
      </c>
      <c r="G25" s="1">
        <f>+TipCol_13mar!E136</f>
        <v>223</v>
      </c>
      <c r="H25" s="1">
        <f>+TipCol_13mar!E164</f>
        <v>171</v>
      </c>
      <c r="J25" s="6" t="s">
        <v>63</v>
      </c>
      <c r="K25" s="1">
        <f>+TipCol_18mar!E24</f>
        <v>1442</v>
      </c>
      <c r="L25" s="1">
        <f>+TipCol_18mar!E52</f>
        <v>2079</v>
      </c>
      <c r="M25" s="1">
        <f>+TipCol_18mar!E80</f>
        <v>8249</v>
      </c>
      <c r="N25" s="1">
        <f>+TipCol_18mar!E108</f>
        <v>2287</v>
      </c>
      <c r="O25" s="1">
        <f>+TipCol_18mar!E136</f>
        <v>123</v>
      </c>
      <c r="P25" s="1">
        <f>+TipCol_18mar!E164</f>
        <v>128</v>
      </c>
      <c r="R25" s="6" t="s">
        <v>63</v>
      </c>
      <c r="S25" s="4">
        <f t="shared" si="1"/>
        <v>-30.639730639730644</v>
      </c>
      <c r="T25" s="4">
        <f t="shared" si="2"/>
        <v>-23.509933774834437</v>
      </c>
      <c r="U25" s="4">
        <f t="shared" si="3"/>
        <v>-31.022660757588426</v>
      </c>
      <c r="V25" s="4">
        <f t="shared" si="4"/>
        <v>-43.600493218249071</v>
      </c>
      <c r="W25" s="4">
        <f t="shared" si="5"/>
        <v>-44.843049327354258</v>
      </c>
      <c r="X25" s="4">
        <f t="shared" si="6"/>
        <v>-25.146198830409361</v>
      </c>
    </row>
    <row r="26" spans="2:24">
      <c r="B26" s="6" t="s">
        <v>64</v>
      </c>
      <c r="C26" s="1">
        <f>+TipCol_13mar!E25</f>
        <v>2224</v>
      </c>
      <c r="D26" s="1">
        <f>+TipCol_13mar!E53</f>
        <v>2711</v>
      </c>
      <c r="E26" s="1">
        <f>+TipCol_13mar!E81</f>
        <v>12498</v>
      </c>
      <c r="F26" s="1">
        <f>+TipCol_13mar!E109</f>
        <v>3899</v>
      </c>
      <c r="G26" s="1">
        <f>+TipCol_13mar!E137</f>
        <v>198</v>
      </c>
      <c r="H26" s="1">
        <f>+TipCol_13mar!E165</f>
        <v>162</v>
      </c>
      <c r="J26" s="6" t="s">
        <v>64</v>
      </c>
      <c r="K26" s="1">
        <f>+TipCol_18mar!E25</f>
        <v>1554</v>
      </c>
      <c r="L26" s="1">
        <f>+TipCol_18mar!E53</f>
        <v>2146</v>
      </c>
      <c r="M26" s="1">
        <f>+TipCol_18mar!E81</f>
        <v>8653</v>
      </c>
      <c r="N26" s="1">
        <f>+TipCol_18mar!E109</f>
        <v>2422</v>
      </c>
      <c r="O26" s="1">
        <f>+TipCol_18mar!E137</f>
        <v>156</v>
      </c>
      <c r="P26" s="1">
        <f>+TipCol_18mar!E165</f>
        <v>137</v>
      </c>
      <c r="R26" s="6" t="s">
        <v>64</v>
      </c>
      <c r="S26" s="4">
        <f t="shared" si="1"/>
        <v>-30.125899280575542</v>
      </c>
      <c r="T26" s="4">
        <f t="shared" si="2"/>
        <v>-20.841018074511254</v>
      </c>
      <c r="U26" s="4">
        <f t="shared" si="3"/>
        <v>-30.764922387582018</v>
      </c>
      <c r="V26" s="4">
        <f t="shared" si="4"/>
        <v>-37.881508078994621</v>
      </c>
      <c r="W26" s="4">
        <f t="shared" si="5"/>
        <v>-21.212121212121215</v>
      </c>
      <c r="X26" s="4">
        <f t="shared" si="6"/>
        <v>-15.432098765432102</v>
      </c>
    </row>
    <row r="27" spans="2:24">
      <c r="B27" s="6" t="s">
        <v>65</v>
      </c>
      <c r="C27" s="1">
        <f>+TipCol_13mar!E26</f>
        <v>1973</v>
      </c>
      <c r="D27" s="1">
        <f>+TipCol_13mar!E54</f>
        <v>2405</v>
      </c>
      <c r="E27" s="1">
        <f>+TipCol_13mar!E82</f>
        <v>11102</v>
      </c>
      <c r="F27" s="1">
        <f>+TipCol_13mar!E110</f>
        <v>3572</v>
      </c>
      <c r="G27" s="1">
        <f>+TipCol_13mar!E138</f>
        <v>186</v>
      </c>
      <c r="H27" s="1">
        <f>+TipCol_13mar!E166</f>
        <v>166</v>
      </c>
      <c r="J27" s="6" t="s">
        <v>65</v>
      </c>
      <c r="K27" s="1">
        <f>+TipCol_18mar!E26</f>
        <v>1256</v>
      </c>
      <c r="L27" s="1">
        <f>+TipCol_18mar!E54</f>
        <v>1746</v>
      </c>
      <c r="M27" s="1">
        <f>+TipCol_18mar!E82</f>
        <v>7686</v>
      </c>
      <c r="N27" s="1">
        <f>+TipCol_18mar!E110</f>
        <v>1915</v>
      </c>
      <c r="O27" s="1">
        <f>+TipCol_18mar!E138</f>
        <v>119</v>
      </c>
      <c r="P27" s="1">
        <f>+TipCol_18mar!E166</f>
        <v>133</v>
      </c>
      <c r="R27" s="6" t="s">
        <v>65</v>
      </c>
      <c r="S27" s="4">
        <f t="shared" si="1"/>
        <v>-36.34059807399899</v>
      </c>
      <c r="T27" s="4">
        <f t="shared" si="2"/>
        <v>-27.401247401247396</v>
      </c>
      <c r="U27" s="4">
        <f t="shared" si="3"/>
        <v>-30.76923076923077</v>
      </c>
      <c r="V27" s="4">
        <f t="shared" si="4"/>
        <v>-46.388577827547593</v>
      </c>
      <c r="W27" s="4">
        <f t="shared" si="5"/>
        <v>-36.021505376344088</v>
      </c>
      <c r="X27" s="4">
        <f t="shared" si="6"/>
        <v>-19.879518072289159</v>
      </c>
    </row>
    <row r="28" spans="2:24">
      <c r="B28" s="6" t="s">
        <v>66</v>
      </c>
      <c r="C28" s="1">
        <f>+TipCol_13mar!E27</f>
        <v>1679</v>
      </c>
      <c r="D28" s="1">
        <f>+TipCol_13mar!E55</f>
        <v>2049</v>
      </c>
      <c r="E28" s="1">
        <f>+TipCol_13mar!E83</f>
        <v>9606</v>
      </c>
      <c r="F28" s="1">
        <f>+TipCol_13mar!E111</f>
        <v>2944</v>
      </c>
      <c r="G28" s="1">
        <f>+TipCol_13mar!E139</f>
        <v>146</v>
      </c>
      <c r="H28" s="1">
        <f>+TipCol_13mar!E167</f>
        <v>129</v>
      </c>
      <c r="J28" s="6" t="s">
        <v>66</v>
      </c>
      <c r="K28" s="1">
        <f>+TipCol_18mar!E27</f>
        <v>1029</v>
      </c>
      <c r="L28" s="1">
        <f>+TipCol_18mar!E55</f>
        <v>1356</v>
      </c>
      <c r="M28" s="1">
        <f>+TipCol_18mar!E83</f>
        <v>5843</v>
      </c>
      <c r="N28" s="1">
        <f>+TipCol_18mar!E111</f>
        <v>1506</v>
      </c>
      <c r="O28" s="1">
        <f>+TipCol_18mar!E139</f>
        <v>83</v>
      </c>
      <c r="P28" s="1">
        <f>+TipCol_18mar!E167</f>
        <v>95</v>
      </c>
      <c r="R28" s="6" t="s">
        <v>66</v>
      </c>
      <c r="S28" s="4">
        <f t="shared" si="1"/>
        <v>-38.713519952352591</v>
      </c>
      <c r="T28" s="4">
        <f t="shared" si="2"/>
        <v>-33.821376281112734</v>
      </c>
      <c r="U28" s="4">
        <f t="shared" si="3"/>
        <v>-39.173433270872373</v>
      </c>
      <c r="V28" s="4">
        <f t="shared" si="4"/>
        <v>-48.845108695652172</v>
      </c>
      <c r="W28" s="4">
        <f t="shared" si="5"/>
        <v>-43.150684931506845</v>
      </c>
      <c r="X28" s="4">
        <f t="shared" si="6"/>
        <v>-26.356589147286826</v>
      </c>
    </row>
    <row r="29" spans="2:24">
      <c r="B29" s="6" t="s">
        <v>67</v>
      </c>
      <c r="C29" s="1">
        <f>+TipCol_13mar!E28</f>
        <v>1346</v>
      </c>
      <c r="D29" s="1">
        <f>+TipCol_13mar!E56</f>
        <v>1757</v>
      </c>
      <c r="E29" s="1">
        <f>+TipCol_13mar!E84</f>
        <v>7908</v>
      </c>
      <c r="F29" s="1">
        <f>+TipCol_13mar!E112</f>
        <v>2309</v>
      </c>
      <c r="G29" s="1">
        <f>+TipCol_13mar!E140</f>
        <v>112</v>
      </c>
      <c r="H29" s="1">
        <f>+TipCol_13mar!E168</f>
        <v>120</v>
      </c>
      <c r="J29" s="6" t="s">
        <v>67</v>
      </c>
      <c r="K29" s="1">
        <f>+TipCol_18mar!E28</f>
        <v>750</v>
      </c>
      <c r="L29" s="1">
        <f>+TipCol_18mar!E56</f>
        <v>1079</v>
      </c>
      <c r="M29" s="1">
        <f>+TipCol_18mar!E84</f>
        <v>4588</v>
      </c>
      <c r="N29" s="1">
        <f>+TipCol_18mar!E112</f>
        <v>1167</v>
      </c>
      <c r="O29" s="1">
        <f>+TipCol_18mar!E140</f>
        <v>59</v>
      </c>
      <c r="P29" s="1">
        <f>+TipCol_18mar!E168</f>
        <v>86</v>
      </c>
      <c r="R29" s="6" t="s">
        <v>67</v>
      </c>
      <c r="S29" s="4">
        <f t="shared" si="1"/>
        <v>-44.279346210995541</v>
      </c>
      <c r="T29" s="4">
        <f t="shared" si="2"/>
        <v>-38.588503130335802</v>
      </c>
      <c r="U29" s="4">
        <f t="shared" si="3"/>
        <v>-41.982802225594341</v>
      </c>
      <c r="V29" s="4">
        <f t="shared" si="4"/>
        <v>-49.4586401039411</v>
      </c>
      <c r="W29" s="4">
        <f t="shared" si="5"/>
        <v>-47.321428571428569</v>
      </c>
      <c r="X29" s="4">
        <f t="shared" si="6"/>
        <v>-28.333333333333332</v>
      </c>
    </row>
    <row r="30" spans="2:24">
      <c r="B30" s="6" t="s">
        <v>68</v>
      </c>
      <c r="C30" s="1">
        <f>+TipCol_13mar!E29</f>
        <v>1094</v>
      </c>
      <c r="D30" s="1">
        <f>+TipCol_13mar!E57</f>
        <v>1356</v>
      </c>
      <c r="E30" s="1">
        <f>+TipCol_13mar!E85</f>
        <v>6159</v>
      </c>
      <c r="F30" s="1">
        <f>+TipCol_13mar!E113</f>
        <v>1799</v>
      </c>
      <c r="G30" s="1">
        <f>+TipCol_13mar!E141</f>
        <v>100</v>
      </c>
      <c r="H30" s="1">
        <f>+TipCol_13mar!E169</f>
        <v>108</v>
      </c>
      <c r="J30" s="6" t="s">
        <v>68</v>
      </c>
      <c r="K30" s="1">
        <f>+TipCol_18mar!E29</f>
        <v>563</v>
      </c>
      <c r="L30" s="1">
        <f>+TipCol_18mar!E57</f>
        <v>866</v>
      </c>
      <c r="M30" s="1">
        <f>+TipCol_18mar!E85</f>
        <v>3601</v>
      </c>
      <c r="N30" s="1">
        <f>+TipCol_18mar!E113</f>
        <v>824</v>
      </c>
      <c r="O30" s="1">
        <f>+TipCol_18mar!E141</f>
        <v>49</v>
      </c>
      <c r="P30" s="1">
        <f>+TipCol_18mar!E169</f>
        <v>68</v>
      </c>
      <c r="R30" s="6" t="s">
        <v>68</v>
      </c>
      <c r="S30" s="4">
        <f t="shared" si="1"/>
        <v>-48.537477148080441</v>
      </c>
      <c r="T30" s="4">
        <f t="shared" si="2"/>
        <v>-36.135693215339238</v>
      </c>
      <c r="U30" s="4">
        <f t="shared" si="3"/>
        <v>-41.53271635005683</v>
      </c>
      <c r="V30" s="4">
        <f t="shared" si="4"/>
        <v>-54.196775986659262</v>
      </c>
      <c r="W30" s="4">
        <f t="shared" si="5"/>
        <v>-51</v>
      </c>
      <c r="X30" s="4">
        <f t="shared" si="6"/>
        <v>-37.037037037037038</v>
      </c>
    </row>
    <row r="31" spans="2:24">
      <c r="B31" s="6" t="s">
        <v>69</v>
      </c>
      <c r="C31" s="1">
        <f>+TipCol_13mar!E30</f>
        <v>888</v>
      </c>
      <c r="D31" s="1">
        <f>+TipCol_13mar!E58</f>
        <v>1103</v>
      </c>
      <c r="E31" s="1">
        <f>+TipCol_13mar!E86</f>
        <v>4807</v>
      </c>
      <c r="F31" s="1">
        <f>+TipCol_13mar!E114</f>
        <v>1354</v>
      </c>
      <c r="G31" s="1">
        <f>+TipCol_13mar!E142</f>
        <v>64</v>
      </c>
      <c r="H31" s="1">
        <f>+TipCol_13mar!E170</f>
        <v>97</v>
      </c>
      <c r="J31" s="6" t="s">
        <v>69</v>
      </c>
      <c r="K31" s="1">
        <f>+TipCol_18mar!E30</f>
        <v>447</v>
      </c>
      <c r="L31" s="1">
        <f>+TipCol_18mar!E58</f>
        <v>700</v>
      </c>
      <c r="M31" s="1">
        <f>+TipCol_18mar!E86</f>
        <v>2938</v>
      </c>
      <c r="N31" s="1">
        <f>+TipCol_18mar!E114</f>
        <v>659</v>
      </c>
      <c r="O31" s="1">
        <f>+TipCol_18mar!E142</f>
        <v>31</v>
      </c>
      <c r="P31" s="1">
        <f>+TipCol_18mar!E170</f>
        <v>60</v>
      </c>
      <c r="R31" s="6" t="s">
        <v>69</v>
      </c>
      <c r="S31" s="4">
        <f t="shared" si="1"/>
        <v>-49.662162162162161</v>
      </c>
      <c r="T31" s="4">
        <f t="shared" si="2"/>
        <v>-36.536718041704439</v>
      </c>
      <c r="U31" s="4">
        <f t="shared" si="3"/>
        <v>-38.880798835032252</v>
      </c>
      <c r="V31" s="4">
        <f t="shared" si="4"/>
        <v>-51.329394387001479</v>
      </c>
      <c r="W31" s="4">
        <f t="shared" si="5"/>
        <v>-51.5625</v>
      </c>
      <c r="X31" s="4">
        <f t="shared" si="6"/>
        <v>-38.144329896907216</v>
      </c>
    </row>
  </sheetData>
  <mergeCells count="3">
    <mergeCell ref="C2:H2"/>
    <mergeCell ref="K2:P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4DDB-FF27-45E0-AE52-2D49F64D2AEC}">
  <sheetPr>
    <tabColor rgb="FF00B050"/>
  </sheetPr>
  <dimension ref="B2:M198"/>
  <sheetViews>
    <sheetView workbookViewId="0">
      <pane xSplit="3" ySplit="2" topLeftCell="D171" activePane="bottomRight" state="frozen"/>
      <selection pane="topRight" activeCell="D1" sqref="D1"/>
      <selection pane="bottomLeft" activeCell="A3" sqref="A3"/>
      <selection pane="bottomRight" activeCell="E172" sqref="E172"/>
    </sheetView>
  </sheetViews>
  <sheetFormatPr baseColWidth="10" defaultRowHeight="14.4"/>
  <cols>
    <col min="3" max="3" width="13.109375" bestFit="1" customWidth="1"/>
  </cols>
  <sheetData>
    <row r="2" spans="2:13">
      <c r="B2" t="s">
        <v>40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</row>
    <row r="4" spans="2:13">
      <c r="B4">
        <v>1</v>
      </c>
      <c r="C4" t="s">
        <v>0</v>
      </c>
      <c r="D4">
        <v>861</v>
      </c>
      <c r="E4">
        <v>23546</v>
      </c>
      <c r="F4">
        <v>27.347270000000002</v>
      </c>
      <c r="G4">
        <v>37.468240000000002</v>
      </c>
      <c r="H4">
        <v>1.3700909999999999</v>
      </c>
      <c r="I4">
        <v>0</v>
      </c>
      <c r="J4">
        <v>294</v>
      </c>
      <c r="K4">
        <v>14</v>
      </c>
      <c r="L4">
        <v>2.8769130000000001</v>
      </c>
      <c r="M4">
        <v>13.64241</v>
      </c>
    </row>
    <row r="5" spans="2:13">
      <c r="C5" t="s">
        <v>1</v>
      </c>
      <c r="D5">
        <v>861</v>
      </c>
      <c r="E5">
        <v>8561</v>
      </c>
      <c r="F5">
        <v>9.9430890000000005</v>
      </c>
      <c r="G5">
        <v>21.579440000000002</v>
      </c>
      <c r="H5">
        <v>2.170296</v>
      </c>
      <c r="I5">
        <v>0</v>
      </c>
      <c r="J5">
        <v>234</v>
      </c>
      <c r="K5">
        <v>3</v>
      </c>
      <c r="L5">
        <v>5.1020139999999996</v>
      </c>
      <c r="M5">
        <v>39.137830000000001</v>
      </c>
    </row>
    <row r="6" spans="2:13">
      <c r="C6" t="s">
        <v>2</v>
      </c>
      <c r="D6">
        <v>861</v>
      </c>
      <c r="E6">
        <v>14985</v>
      </c>
      <c r="F6">
        <v>17.40418</v>
      </c>
      <c r="G6">
        <v>24.518039999999999</v>
      </c>
      <c r="H6">
        <v>1.408744</v>
      </c>
      <c r="I6">
        <v>0</v>
      </c>
      <c r="J6">
        <v>233</v>
      </c>
      <c r="K6">
        <v>9</v>
      </c>
      <c r="L6">
        <v>3.5013809999999999</v>
      </c>
      <c r="M6">
        <v>20.185600000000001</v>
      </c>
    </row>
    <row r="7" spans="2:13">
      <c r="C7" t="s">
        <v>3</v>
      </c>
      <c r="D7">
        <v>861</v>
      </c>
      <c r="E7">
        <v>478</v>
      </c>
      <c r="F7">
        <v>0.55516840000000001</v>
      </c>
      <c r="G7">
        <v>1.0754280000000001</v>
      </c>
      <c r="H7">
        <v>1.9371210000000001</v>
      </c>
      <c r="I7">
        <v>0</v>
      </c>
      <c r="J7">
        <v>9</v>
      </c>
      <c r="K7">
        <v>0</v>
      </c>
      <c r="L7">
        <v>3.2946780000000002</v>
      </c>
      <c r="M7">
        <v>17.996020000000001</v>
      </c>
    </row>
    <row r="8" spans="2:13">
      <c r="C8" t="s">
        <v>4</v>
      </c>
      <c r="D8">
        <v>861</v>
      </c>
      <c r="E8">
        <v>362</v>
      </c>
      <c r="F8">
        <v>0.42044130000000002</v>
      </c>
      <c r="G8">
        <v>0.89818949999999997</v>
      </c>
      <c r="H8">
        <v>2.1363020000000001</v>
      </c>
      <c r="I8">
        <v>0</v>
      </c>
      <c r="J8">
        <v>9</v>
      </c>
      <c r="K8">
        <v>0</v>
      </c>
      <c r="L8">
        <v>3.476067</v>
      </c>
      <c r="M8">
        <v>20.74586</v>
      </c>
    </row>
    <row r="9" spans="2:13">
      <c r="C9" t="s">
        <v>5</v>
      </c>
      <c r="D9">
        <v>861</v>
      </c>
      <c r="E9">
        <v>296</v>
      </c>
      <c r="F9">
        <v>0.34378629999999999</v>
      </c>
      <c r="G9">
        <v>0.77327400000000002</v>
      </c>
      <c r="H9">
        <v>2.2492869999999998</v>
      </c>
      <c r="I9">
        <v>0</v>
      </c>
      <c r="J9">
        <v>6</v>
      </c>
      <c r="K9">
        <v>0</v>
      </c>
      <c r="L9">
        <v>3.1117219999999999</v>
      </c>
      <c r="M9">
        <v>15.2075</v>
      </c>
    </row>
    <row r="10" spans="2:13">
      <c r="C10" t="s">
        <v>6</v>
      </c>
      <c r="D10">
        <v>861</v>
      </c>
      <c r="E10">
        <v>259</v>
      </c>
      <c r="F10">
        <v>0.300813</v>
      </c>
      <c r="G10">
        <v>0.70635769999999998</v>
      </c>
      <c r="H10">
        <v>2.3481619999999999</v>
      </c>
      <c r="I10">
        <v>0</v>
      </c>
      <c r="J10">
        <v>7</v>
      </c>
      <c r="K10">
        <v>0</v>
      </c>
      <c r="L10">
        <v>3.9164059999999998</v>
      </c>
      <c r="M10">
        <v>26.952279999999998</v>
      </c>
    </row>
    <row r="11" spans="2:13">
      <c r="C11" t="s">
        <v>7</v>
      </c>
      <c r="D11">
        <v>861</v>
      </c>
      <c r="E11">
        <v>232</v>
      </c>
      <c r="F11">
        <v>0.26945409999999997</v>
      </c>
      <c r="G11">
        <v>0.66252390000000005</v>
      </c>
      <c r="H11">
        <v>2.4587629999999998</v>
      </c>
      <c r="I11">
        <v>0</v>
      </c>
      <c r="J11">
        <v>7</v>
      </c>
      <c r="K11">
        <v>0</v>
      </c>
      <c r="L11">
        <v>3.7688120000000001</v>
      </c>
      <c r="M11">
        <v>24.650649999999999</v>
      </c>
    </row>
    <row r="12" spans="2:13">
      <c r="C12" t="s">
        <v>8</v>
      </c>
      <c r="D12">
        <v>861</v>
      </c>
      <c r="E12">
        <v>278</v>
      </c>
      <c r="F12">
        <v>0.32288040000000001</v>
      </c>
      <c r="G12">
        <v>0.70400779999999996</v>
      </c>
      <c r="H12">
        <v>2.1803979999999998</v>
      </c>
      <c r="I12">
        <v>0</v>
      </c>
      <c r="J12">
        <v>5</v>
      </c>
      <c r="K12">
        <v>0</v>
      </c>
      <c r="L12">
        <v>3.074827</v>
      </c>
      <c r="M12">
        <v>15.227</v>
      </c>
    </row>
    <row r="13" spans="2:13">
      <c r="C13" t="s">
        <v>9</v>
      </c>
      <c r="D13">
        <v>861</v>
      </c>
      <c r="E13">
        <v>589</v>
      </c>
      <c r="F13">
        <v>0.68408829999999998</v>
      </c>
      <c r="G13">
        <v>1.2075689999999999</v>
      </c>
      <c r="H13">
        <v>1.7652239999999999</v>
      </c>
      <c r="I13">
        <v>0</v>
      </c>
      <c r="J13">
        <v>8</v>
      </c>
      <c r="K13">
        <v>0</v>
      </c>
      <c r="L13">
        <v>2.4708800000000002</v>
      </c>
      <c r="M13">
        <v>10.262879999999999</v>
      </c>
    </row>
    <row r="14" spans="2:13">
      <c r="C14" t="s">
        <v>10</v>
      </c>
      <c r="D14">
        <v>861</v>
      </c>
      <c r="E14">
        <v>2309</v>
      </c>
      <c r="F14">
        <v>2.681765</v>
      </c>
      <c r="G14">
        <v>3.756669</v>
      </c>
      <c r="H14">
        <v>1.400819</v>
      </c>
      <c r="I14">
        <v>0</v>
      </c>
      <c r="J14">
        <v>28</v>
      </c>
      <c r="K14">
        <v>1</v>
      </c>
      <c r="L14">
        <v>2.6197810000000001</v>
      </c>
      <c r="M14">
        <v>12.35591</v>
      </c>
    </row>
    <row r="15" spans="2:13">
      <c r="C15" t="s">
        <v>11</v>
      </c>
      <c r="D15">
        <v>861</v>
      </c>
      <c r="E15">
        <v>2533</v>
      </c>
      <c r="F15">
        <v>2.9419279999999999</v>
      </c>
      <c r="G15">
        <v>3.9853070000000002</v>
      </c>
      <c r="H15">
        <v>1.3546579999999999</v>
      </c>
      <c r="I15">
        <v>0</v>
      </c>
      <c r="J15">
        <v>27</v>
      </c>
      <c r="K15">
        <v>2</v>
      </c>
      <c r="L15">
        <v>2.625499</v>
      </c>
      <c r="M15">
        <v>11.56359</v>
      </c>
    </row>
    <row r="16" spans="2:13">
      <c r="C16" t="s">
        <v>12</v>
      </c>
      <c r="D16">
        <v>861</v>
      </c>
      <c r="E16">
        <v>2082</v>
      </c>
      <c r="F16">
        <v>2.4181180000000002</v>
      </c>
      <c r="G16">
        <v>3.416696</v>
      </c>
      <c r="H16">
        <v>1.4129560000000001</v>
      </c>
      <c r="I16">
        <v>0</v>
      </c>
      <c r="J16">
        <v>32</v>
      </c>
      <c r="K16">
        <v>1</v>
      </c>
      <c r="L16">
        <v>2.946218</v>
      </c>
      <c r="M16">
        <v>15.90504</v>
      </c>
    </row>
    <row r="17" spans="2:13">
      <c r="C17" t="s">
        <v>13</v>
      </c>
      <c r="D17">
        <v>861</v>
      </c>
      <c r="E17">
        <v>2112</v>
      </c>
      <c r="F17">
        <v>2.4529619999999999</v>
      </c>
      <c r="G17">
        <v>3.617359</v>
      </c>
      <c r="H17">
        <v>1.4746900000000001</v>
      </c>
      <c r="I17">
        <v>0</v>
      </c>
      <c r="J17">
        <v>31</v>
      </c>
      <c r="K17">
        <v>1</v>
      </c>
      <c r="L17">
        <v>2.9924970000000002</v>
      </c>
      <c r="M17">
        <v>15.25653</v>
      </c>
    </row>
    <row r="18" spans="2:13">
      <c r="C18" t="s">
        <v>14</v>
      </c>
      <c r="D18">
        <v>861</v>
      </c>
      <c r="E18">
        <v>2297</v>
      </c>
      <c r="F18">
        <v>2.6678280000000001</v>
      </c>
      <c r="G18">
        <v>3.9465910000000002</v>
      </c>
      <c r="H18">
        <v>1.4793270000000001</v>
      </c>
      <c r="I18">
        <v>0</v>
      </c>
      <c r="J18">
        <v>38</v>
      </c>
      <c r="K18">
        <v>1</v>
      </c>
      <c r="L18">
        <v>3.23705</v>
      </c>
      <c r="M18">
        <v>18.348269999999999</v>
      </c>
    </row>
    <row r="19" spans="2:13">
      <c r="C19" t="s">
        <v>15</v>
      </c>
      <c r="D19">
        <v>861</v>
      </c>
      <c r="E19">
        <v>2339</v>
      </c>
      <c r="F19">
        <v>2.7166090000000001</v>
      </c>
      <c r="G19">
        <v>4.0526840000000002</v>
      </c>
      <c r="H19">
        <v>1.4918169999999999</v>
      </c>
      <c r="I19">
        <v>0</v>
      </c>
      <c r="J19">
        <v>34</v>
      </c>
      <c r="K19">
        <v>1</v>
      </c>
      <c r="L19">
        <v>3.0851459999999999</v>
      </c>
      <c r="M19">
        <v>15.58231</v>
      </c>
    </row>
    <row r="20" spans="2:13">
      <c r="C20" t="s">
        <v>16</v>
      </c>
      <c r="D20">
        <v>861</v>
      </c>
      <c r="E20">
        <v>2914</v>
      </c>
      <c r="F20">
        <v>3.3844370000000001</v>
      </c>
      <c r="G20">
        <v>4.7653970000000001</v>
      </c>
      <c r="H20">
        <v>1.4080330000000001</v>
      </c>
      <c r="I20">
        <v>0</v>
      </c>
      <c r="J20">
        <v>42</v>
      </c>
      <c r="K20">
        <v>2</v>
      </c>
      <c r="L20">
        <v>2.9890050000000001</v>
      </c>
      <c r="M20">
        <v>15.1242</v>
      </c>
    </row>
    <row r="21" spans="2:13">
      <c r="C21" t="s">
        <v>17</v>
      </c>
      <c r="D21">
        <v>861</v>
      </c>
      <c r="E21">
        <v>2168</v>
      </c>
      <c r="F21">
        <v>2.5180020000000001</v>
      </c>
      <c r="G21">
        <v>3.746467</v>
      </c>
      <c r="H21">
        <v>1.487873</v>
      </c>
      <c r="I21">
        <v>0</v>
      </c>
      <c r="J21">
        <v>29</v>
      </c>
      <c r="K21">
        <v>1</v>
      </c>
      <c r="L21">
        <v>2.9664649999999999</v>
      </c>
      <c r="M21">
        <v>14.8924</v>
      </c>
    </row>
    <row r="22" spans="2:13">
      <c r="C22" t="s">
        <v>18</v>
      </c>
      <c r="D22">
        <v>861</v>
      </c>
      <c r="E22">
        <v>2042</v>
      </c>
      <c r="F22">
        <v>2.371661</v>
      </c>
      <c r="G22">
        <v>3.8866299999999998</v>
      </c>
      <c r="H22">
        <v>1.6387799999999999</v>
      </c>
      <c r="I22">
        <v>0</v>
      </c>
      <c r="J22">
        <v>40</v>
      </c>
      <c r="K22">
        <v>1</v>
      </c>
      <c r="L22">
        <v>3.631335</v>
      </c>
      <c r="M22">
        <v>22.298919999999999</v>
      </c>
    </row>
    <row r="23" spans="2:13">
      <c r="C23" t="s">
        <v>19</v>
      </c>
      <c r="D23">
        <v>861</v>
      </c>
      <c r="E23">
        <v>2106</v>
      </c>
      <c r="F23">
        <v>2.4459930000000001</v>
      </c>
      <c r="G23">
        <v>4.0385840000000002</v>
      </c>
      <c r="H23">
        <v>1.6511020000000001</v>
      </c>
      <c r="I23">
        <v>0</v>
      </c>
      <c r="J23">
        <v>38</v>
      </c>
      <c r="K23">
        <v>1</v>
      </c>
      <c r="L23">
        <v>3.5333610000000002</v>
      </c>
      <c r="M23">
        <v>20.323519999999998</v>
      </c>
    </row>
    <row r="24" spans="2:13">
      <c r="C24" t="s">
        <v>20</v>
      </c>
      <c r="D24">
        <v>861</v>
      </c>
      <c r="E24">
        <v>2079</v>
      </c>
      <c r="F24">
        <v>2.4146339999999999</v>
      </c>
      <c r="G24">
        <v>4.0598679999999998</v>
      </c>
      <c r="H24">
        <v>1.68136</v>
      </c>
      <c r="I24">
        <v>0</v>
      </c>
      <c r="J24">
        <v>40</v>
      </c>
      <c r="K24">
        <v>1</v>
      </c>
      <c r="L24">
        <v>4.0046059999999999</v>
      </c>
      <c r="M24">
        <v>26.310040000000001</v>
      </c>
    </row>
    <row r="25" spans="2:13">
      <c r="C25" t="s">
        <v>21</v>
      </c>
      <c r="D25">
        <v>861</v>
      </c>
      <c r="E25">
        <v>2224</v>
      </c>
      <c r="F25">
        <v>2.583043</v>
      </c>
      <c r="G25">
        <v>4.1323049999999997</v>
      </c>
      <c r="H25">
        <v>1.599782</v>
      </c>
      <c r="I25">
        <v>0</v>
      </c>
      <c r="J25">
        <v>39</v>
      </c>
      <c r="K25">
        <v>1</v>
      </c>
      <c r="L25">
        <v>3.7557930000000002</v>
      </c>
      <c r="M25">
        <v>23.29486</v>
      </c>
    </row>
    <row r="26" spans="2:13">
      <c r="C26" t="s">
        <v>22</v>
      </c>
      <c r="D26">
        <v>861</v>
      </c>
      <c r="E26">
        <v>1973</v>
      </c>
      <c r="F26">
        <v>2.2915209999999999</v>
      </c>
      <c r="G26">
        <v>3.1816749999999998</v>
      </c>
      <c r="H26">
        <v>1.388455</v>
      </c>
      <c r="I26">
        <v>0</v>
      </c>
      <c r="J26">
        <v>25</v>
      </c>
      <c r="K26">
        <v>1</v>
      </c>
      <c r="L26">
        <v>2.3987210000000001</v>
      </c>
      <c r="M26">
        <v>10.49954</v>
      </c>
    </row>
    <row r="27" spans="2:13">
      <c r="C27" t="s">
        <v>23</v>
      </c>
      <c r="D27">
        <v>861</v>
      </c>
      <c r="E27">
        <v>1679</v>
      </c>
      <c r="F27">
        <v>1.9500580000000001</v>
      </c>
      <c r="G27">
        <v>2.7523460000000002</v>
      </c>
      <c r="H27">
        <v>1.4114180000000001</v>
      </c>
      <c r="I27">
        <v>0</v>
      </c>
      <c r="J27">
        <v>23</v>
      </c>
      <c r="K27">
        <v>1</v>
      </c>
      <c r="L27">
        <v>2.4690530000000002</v>
      </c>
      <c r="M27">
        <v>11.297750000000001</v>
      </c>
    </row>
    <row r="28" spans="2:13">
      <c r="C28" t="s">
        <v>24</v>
      </c>
      <c r="D28">
        <v>861</v>
      </c>
      <c r="E28">
        <v>1346</v>
      </c>
      <c r="F28">
        <v>1.5632980000000001</v>
      </c>
      <c r="G28">
        <v>2.2082830000000002</v>
      </c>
      <c r="H28">
        <v>1.412579</v>
      </c>
      <c r="I28">
        <v>0</v>
      </c>
      <c r="J28">
        <v>16</v>
      </c>
      <c r="K28">
        <v>1</v>
      </c>
      <c r="L28">
        <v>2.1690399999999999</v>
      </c>
      <c r="M28">
        <v>8.7142350000000004</v>
      </c>
    </row>
    <row r="29" spans="2:13">
      <c r="C29" t="s">
        <v>25</v>
      </c>
      <c r="D29">
        <v>861</v>
      </c>
      <c r="E29">
        <v>1094</v>
      </c>
      <c r="F29">
        <v>1.270616</v>
      </c>
      <c r="G29">
        <v>1.8438920000000001</v>
      </c>
      <c r="H29">
        <v>1.4511799999999999</v>
      </c>
      <c r="I29">
        <v>0</v>
      </c>
      <c r="J29">
        <v>11</v>
      </c>
      <c r="K29">
        <v>1</v>
      </c>
      <c r="L29">
        <v>2.2719809999999998</v>
      </c>
      <c r="M29">
        <v>9.0772169999999992</v>
      </c>
    </row>
    <row r="30" spans="2:13">
      <c r="C30" t="s">
        <v>26</v>
      </c>
      <c r="D30">
        <v>861</v>
      </c>
      <c r="E30">
        <v>888</v>
      </c>
      <c r="F30">
        <v>1.0313589999999999</v>
      </c>
      <c r="G30">
        <v>1.6530990000000001</v>
      </c>
      <c r="H30">
        <v>1.6028359999999999</v>
      </c>
      <c r="I30">
        <v>0</v>
      </c>
      <c r="J30">
        <v>12</v>
      </c>
      <c r="K30">
        <v>0</v>
      </c>
      <c r="L30">
        <v>2.8118720000000001</v>
      </c>
      <c r="M30">
        <v>13.945</v>
      </c>
    </row>
    <row r="32" spans="2:13">
      <c r="B32">
        <v>2</v>
      </c>
      <c r="C32" t="s">
        <v>0</v>
      </c>
      <c r="D32">
        <v>2270</v>
      </c>
      <c r="E32">
        <v>28513</v>
      </c>
      <c r="F32">
        <v>12.560790000000001</v>
      </c>
      <c r="G32">
        <v>27.31606</v>
      </c>
      <c r="H32">
        <v>2.1747079999999999</v>
      </c>
      <c r="I32">
        <v>0</v>
      </c>
      <c r="J32">
        <v>623</v>
      </c>
      <c r="K32">
        <v>5</v>
      </c>
      <c r="L32">
        <v>10.05152</v>
      </c>
      <c r="M32">
        <v>167.62909999999999</v>
      </c>
    </row>
    <row r="33" spans="3:13">
      <c r="C33" t="s">
        <v>1</v>
      </c>
      <c r="D33">
        <v>2270</v>
      </c>
      <c r="E33">
        <v>11723</v>
      </c>
      <c r="F33">
        <v>5.1643169999999996</v>
      </c>
      <c r="G33">
        <v>19.712319999999998</v>
      </c>
      <c r="H33">
        <v>3.8170229999999998</v>
      </c>
      <c r="I33">
        <v>0</v>
      </c>
      <c r="J33">
        <v>493</v>
      </c>
      <c r="K33">
        <v>1</v>
      </c>
      <c r="L33">
        <v>13.47406</v>
      </c>
      <c r="M33">
        <v>255.30330000000001</v>
      </c>
    </row>
    <row r="34" spans="3:13">
      <c r="C34" t="s">
        <v>2</v>
      </c>
      <c r="D34">
        <v>2270</v>
      </c>
      <c r="E34">
        <v>16790</v>
      </c>
      <c r="F34">
        <v>7.3964759999999998</v>
      </c>
      <c r="G34">
        <v>11.1503</v>
      </c>
      <c r="H34">
        <v>1.5075160000000001</v>
      </c>
      <c r="I34">
        <v>0</v>
      </c>
      <c r="J34">
        <v>130</v>
      </c>
      <c r="K34">
        <v>3</v>
      </c>
      <c r="L34">
        <v>3.5539719999999999</v>
      </c>
      <c r="M34">
        <v>22.53154</v>
      </c>
    </row>
    <row r="35" spans="3:13">
      <c r="C35" t="s">
        <v>3</v>
      </c>
      <c r="D35">
        <v>2270</v>
      </c>
      <c r="E35">
        <v>660</v>
      </c>
      <c r="F35">
        <v>0.29074889999999998</v>
      </c>
      <c r="G35">
        <v>0.72665840000000004</v>
      </c>
      <c r="H35">
        <v>2.4992649999999998</v>
      </c>
      <c r="I35">
        <v>0</v>
      </c>
      <c r="J35">
        <v>9</v>
      </c>
      <c r="K35">
        <v>0</v>
      </c>
      <c r="L35">
        <v>4.4152880000000003</v>
      </c>
      <c r="M35">
        <v>33.538649999999997</v>
      </c>
    </row>
    <row r="36" spans="3:13">
      <c r="C36" t="s">
        <v>4</v>
      </c>
      <c r="D36">
        <v>2270</v>
      </c>
      <c r="E36">
        <v>534</v>
      </c>
      <c r="F36">
        <v>0.23524229999999999</v>
      </c>
      <c r="G36">
        <v>0.67060050000000004</v>
      </c>
      <c r="H36">
        <v>2.8506800000000001</v>
      </c>
      <c r="I36">
        <v>0</v>
      </c>
      <c r="J36">
        <v>10</v>
      </c>
      <c r="K36">
        <v>0</v>
      </c>
      <c r="L36">
        <v>5.0347220000000004</v>
      </c>
      <c r="M36">
        <v>43.131909999999998</v>
      </c>
    </row>
    <row r="37" spans="3:13">
      <c r="C37" t="s">
        <v>5</v>
      </c>
      <c r="D37">
        <v>2270</v>
      </c>
      <c r="E37">
        <v>429</v>
      </c>
      <c r="F37">
        <v>0.18898680000000001</v>
      </c>
      <c r="G37">
        <v>0.5466048</v>
      </c>
      <c r="H37">
        <v>2.8922910000000002</v>
      </c>
      <c r="I37">
        <v>0</v>
      </c>
      <c r="J37">
        <v>8</v>
      </c>
      <c r="K37">
        <v>0</v>
      </c>
      <c r="L37">
        <v>4.5976660000000003</v>
      </c>
      <c r="M37">
        <v>37.850670000000001</v>
      </c>
    </row>
    <row r="38" spans="3:13">
      <c r="C38" t="s">
        <v>6</v>
      </c>
      <c r="D38">
        <v>2270</v>
      </c>
      <c r="E38">
        <v>372</v>
      </c>
      <c r="F38">
        <v>0.16387669999999999</v>
      </c>
      <c r="G38">
        <v>0.51381869999999996</v>
      </c>
      <c r="H38">
        <v>3.135399</v>
      </c>
      <c r="I38">
        <v>0</v>
      </c>
      <c r="J38">
        <v>8</v>
      </c>
      <c r="K38">
        <v>0</v>
      </c>
      <c r="L38">
        <v>5.2692610000000002</v>
      </c>
      <c r="M38">
        <v>48.828620000000001</v>
      </c>
    </row>
    <row r="39" spans="3:13">
      <c r="C39" t="s">
        <v>7</v>
      </c>
      <c r="D39">
        <v>2270</v>
      </c>
      <c r="E39">
        <v>348</v>
      </c>
      <c r="F39">
        <v>0.153304</v>
      </c>
      <c r="G39">
        <v>0.49173430000000001</v>
      </c>
      <c r="H39">
        <v>3.2075770000000001</v>
      </c>
      <c r="I39">
        <v>0</v>
      </c>
      <c r="J39">
        <v>5</v>
      </c>
      <c r="K39">
        <v>0</v>
      </c>
      <c r="L39">
        <v>4.8399770000000002</v>
      </c>
      <c r="M39">
        <v>35.826500000000003</v>
      </c>
    </row>
    <row r="40" spans="3:13">
      <c r="C40" t="s">
        <v>8</v>
      </c>
      <c r="D40">
        <v>2270</v>
      </c>
      <c r="E40">
        <v>398</v>
      </c>
      <c r="F40">
        <v>0.1753304</v>
      </c>
      <c r="G40">
        <v>0.55551980000000001</v>
      </c>
      <c r="H40">
        <v>3.1684169999999998</v>
      </c>
      <c r="I40">
        <v>0</v>
      </c>
      <c r="J40">
        <v>6</v>
      </c>
      <c r="K40">
        <v>0</v>
      </c>
      <c r="L40">
        <v>5.228745</v>
      </c>
      <c r="M40">
        <v>41.689140000000002</v>
      </c>
    </row>
    <row r="41" spans="3:13">
      <c r="C41" t="s">
        <v>9</v>
      </c>
      <c r="D41">
        <v>2270</v>
      </c>
      <c r="E41">
        <v>744</v>
      </c>
      <c r="F41">
        <v>0.32775330000000003</v>
      </c>
      <c r="G41">
        <v>1.0864259999999999</v>
      </c>
      <c r="H41">
        <v>3.3147690000000001</v>
      </c>
      <c r="I41">
        <v>0</v>
      </c>
      <c r="J41">
        <v>25</v>
      </c>
      <c r="K41">
        <v>0</v>
      </c>
      <c r="L41">
        <v>10.566190000000001</v>
      </c>
      <c r="M41">
        <v>184.5616</v>
      </c>
    </row>
    <row r="42" spans="3:13">
      <c r="C42" t="s">
        <v>10</v>
      </c>
      <c r="D42">
        <v>2270</v>
      </c>
      <c r="E42">
        <v>2448</v>
      </c>
      <c r="F42">
        <v>1.078414</v>
      </c>
      <c r="G42">
        <v>2.6356579999999998</v>
      </c>
      <c r="H42">
        <v>2.444013</v>
      </c>
      <c r="I42">
        <v>0</v>
      </c>
      <c r="J42">
        <v>53</v>
      </c>
      <c r="K42">
        <v>0</v>
      </c>
      <c r="L42">
        <v>8.784497</v>
      </c>
      <c r="M42">
        <v>131.434</v>
      </c>
    </row>
    <row r="43" spans="3:13">
      <c r="C43" t="s">
        <v>11</v>
      </c>
      <c r="D43">
        <v>2270</v>
      </c>
      <c r="E43">
        <v>3148</v>
      </c>
      <c r="F43">
        <v>1.386784</v>
      </c>
      <c r="G43">
        <v>3.209066</v>
      </c>
      <c r="H43">
        <v>2.3140339999999999</v>
      </c>
      <c r="I43">
        <v>0</v>
      </c>
      <c r="J43">
        <v>86</v>
      </c>
      <c r="K43">
        <v>1</v>
      </c>
      <c r="L43">
        <v>12.257300000000001</v>
      </c>
      <c r="M43">
        <v>258.7663</v>
      </c>
    </row>
    <row r="44" spans="3:13">
      <c r="C44" t="s">
        <v>12</v>
      </c>
      <c r="D44">
        <v>2270</v>
      </c>
      <c r="E44">
        <v>2759</v>
      </c>
      <c r="F44">
        <v>1.215419</v>
      </c>
      <c r="G44">
        <v>2.7174619999999998</v>
      </c>
      <c r="H44">
        <v>2.235824</v>
      </c>
      <c r="I44">
        <v>0</v>
      </c>
      <c r="J44">
        <v>65</v>
      </c>
      <c r="K44">
        <v>0</v>
      </c>
      <c r="L44">
        <v>10.05991</v>
      </c>
      <c r="M44">
        <v>183.38390000000001</v>
      </c>
    </row>
    <row r="45" spans="3:13">
      <c r="C45" t="s">
        <v>13</v>
      </c>
      <c r="D45">
        <v>2270</v>
      </c>
      <c r="E45">
        <v>2876</v>
      </c>
      <c r="F45">
        <v>1.2669600000000001</v>
      </c>
      <c r="G45">
        <v>2.6303160000000001</v>
      </c>
      <c r="H45">
        <v>2.0760839999999998</v>
      </c>
      <c r="I45">
        <v>0</v>
      </c>
      <c r="J45">
        <v>57</v>
      </c>
      <c r="K45">
        <v>0</v>
      </c>
      <c r="L45">
        <v>8.0304450000000003</v>
      </c>
      <c r="M45">
        <v>123.3702</v>
      </c>
    </row>
    <row r="46" spans="3:13">
      <c r="C46" t="s">
        <v>14</v>
      </c>
      <c r="D46">
        <v>2270</v>
      </c>
      <c r="E46">
        <v>2976</v>
      </c>
      <c r="F46">
        <v>1.311013</v>
      </c>
      <c r="G46">
        <v>2.7700490000000002</v>
      </c>
      <c r="H46">
        <v>2.1129069999999999</v>
      </c>
      <c r="I46">
        <v>0</v>
      </c>
      <c r="J46">
        <v>63</v>
      </c>
      <c r="K46">
        <v>1</v>
      </c>
      <c r="L46">
        <v>8.5135989999999993</v>
      </c>
      <c r="M46">
        <v>137.95859999999999</v>
      </c>
    </row>
    <row r="47" spans="3:13">
      <c r="C47" t="s">
        <v>15</v>
      </c>
      <c r="D47">
        <v>2270</v>
      </c>
      <c r="E47">
        <v>3389</v>
      </c>
      <c r="F47">
        <v>1.4929520000000001</v>
      </c>
      <c r="G47">
        <v>3.1766960000000002</v>
      </c>
      <c r="H47">
        <v>2.127796</v>
      </c>
      <c r="I47">
        <v>0</v>
      </c>
      <c r="J47">
        <v>84</v>
      </c>
      <c r="K47">
        <v>1</v>
      </c>
      <c r="L47">
        <v>10.61402</v>
      </c>
      <c r="M47">
        <v>222.5959</v>
      </c>
    </row>
    <row r="48" spans="3:13">
      <c r="C48" t="s">
        <v>16</v>
      </c>
      <c r="D48">
        <v>2270</v>
      </c>
      <c r="E48">
        <v>3732</v>
      </c>
      <c r="F48">
        <v>1.644053</v>
      </c>
      <c r="G48">
        <v>3.214966</v>
      </c>
      <c r="H48">
        <v>1.9555119999999999</v>
      </c>
      <c r="I48">
        <v>0</v>
      </c>
      <c r="J48">
        <v>83</v>
      </c>
      <c r="K48">
        <v>1</v>
      </c>
      <c r="L48">
        <v>9.9902560000000005</v>
      </c>
      <c r="M48">
        <v>202.916</v>
      </c>
    </row>
    <row r="49" spans="2:13">
      <c r="C49" t="s">
        <v>17</v>
      </c>
      <c r="D49">
        <v>2270</v>
      </c>
      <c r="E49">
        <v>2816</v>
      </c>
      <c r="F49">
        <v>1.240529</v>
      </c>
      <c r="G49">
        <v>2.8262969999999998</v>
      </c>
      <c r="H49">
        <v>2.2783009999999999</v>
      </c>
      <c r="I49">
        <v>0</v>
      </c>
      <c r="J49">
        <v>69</v>
      </c>
      <c r="K49">
        <v>0</v>
      </c>
      <c r="L49">
        <v>9.9875360000000004</v>
      </c>
      <c r="M49">
        <v>183.14099999999999</v>
      </c>
    </row>
    <row r="50" spans="2:13">
      <c r="C50" t="s">
        <v>18</v>
      </c>
      <c r="D50">
        <v>2270</v>
      </c>
      <c r="E50">
        <v>2524</v>
      </c>
      <c r="F50">
        <v>1.1118939999999999</v>
      </c>
      <c r="G50">
        <v>2.7302379999999999</v>
      </c>
      <c r="H50">
        <v>2.4554830000000001</v>
      </c>
      <c r="I50">
        <v>0</v>
      </c>
      <c r="J50">
        <v>75</v>
      </c>
      <c r="K50">
        <v>0</v>
      </c>
      <c r="L50">
        <v>12.367620000000001</v>
      </c>
      <c r="M50">
        <v>272.2534</v>
      </c>
    </row>
    <row r="51" spans="2:13">
      <c r="C51" t="s">
        <v>19</v>
      </c>
      <c r="D51">
        <v>2270</v>
      </c>
      <c r="E51">
        <v>2582</v>
      </c>
      <c r="F51">
        <v>1.137445</v>
      </c>
      <c r="G51">
        <v>2.6795270000000002</v>
      </c>
      <c r="H51">
        <v>2.3557419999999998</v>
      </c>
      <c r="I51">
        <v>0</v>
      </c>
      <c r="J51">
        <v>67</v>
      </c>
      <c r="K51">
        <v>0</v>
      </c>
      <c r="L51">
        <v>9.9080709999999996</v>
      </c>
      <c r="M51">
        <v>186.97120000000001</v>
      </c>
    </row>
    <row r="52" spans="2:13">
      <c r="C52" t="s">
        <v>20</v>
      </c>
      <c r="D52">
        <v>2270</v>
      </c>
      <c r="E52">
        <v>2718</v>
      </c>
      <c r="F52">
        <v>1.197357</v>
      </c>
      <c r="G52">
        <v>2.8693900000000001</v>
      </c>
      <c r="H52">
        <v>2.3964370000000002</v>
      </c>
      <c r="I52">
        <v>0</v>
      </c>
      <c r="J52">
        <v>66</v>
      </c>
      <c r="K52">
        <v>0</v>
      </c>
      <c r="L52">
        <v>9.2397930000000006</v>
      </c>
      <c r="M52">
        <v>150.83529999999999</v>
      </c>
    </row>
    <row r="53" spans="2:13">
      <c r="C53" t="s">
        <v>21</v>
      </c>
      <c r="D53">
        <v>2270</v>
      </c>
      <c r="E53">
        <v>2711</v>
      </c>
      <c r="F53">
        <v>1.1942729999999999</v>
      </c>
      <c r="G53">
        <v>2.6198320000000002</v>
      </c>
      <c r="H53">
        <v>2.1936619999999998</v>
      </c>
      <c r="I53">
        <v>0</v>
      </c>
      <c r="J53">
        <v>52</v>
      </c>
      <c r="K53">
        <v>0</v>
      </c>
      <c r="L53">
        <v>7.6838439999999997</v>
      </c>
      <c r="M53">
        <v>109.2633</v>
      </c>
    </row>
    <row r="54" spans="2:13">
      <c r="C54" t="s">
        <v>22</v>
      </c>
      <c r="D54">
        <v>2270</v>
      </c>
      <c r="E54">
        <v>2405</v>
      </c>
      <c r="F54">
        <v>1.0594710000000001</v>
      </c>
      <c r="G54">
        <v>2.0555279999999998</v>
      </c>
      <c r="H54">
        <v>1.940145</v>
      </c>
      <c r="I54">
        <v>0</v>
      </c>
      <c r="J54">
        <v>29</v>
      </c>
      <c r="K54">
        <v>0</v>
      </c>
      <c r="L54">
        <v>5.1297499999999996</v>
      </c>
      <c r="M54">
        <v>45.30538</v>
      </c>
    </row>
    <row r="55" spans="2:13">
      <c r="C55" t="s">
        <v>23</v>
      </c>
      <c r="D55">
        <v>2270</v>
      </c>
      <c r="E55">
        <v>2049</v>
      </c>
      <c r="F55">
        <v>0.90264319999999998</v>
      </c>
      <c r="G55">
        <v>1.771361</v>
      </c>
      <c r="H55">
        <v>1.962415</v>
      </c>
      <c r="I55">
        <v>0</v>
      </c>
      <c r="J55">
        <v>20</v>
      </c>
      <c r="K55">
        <v>0</v>
      </c>
      <c r="L55">
        <v>4.3642729999999998</v>
      </c>
      <c r="M55">
        <v>31.10886</v>
      </c>
    </row>
    <row r="56" spans="2:13">
      <c r="C56" t="s">
        <v>24</v>
      </c>
      <c r="D56">
        <v>2270</v>
      </c>
      <c r="E56">
        <v>1757</v>
      </c>
      <c r="F56">
        <v>0.77400880000000005</v>
      </c>
      <c r="G56">
        <v>1.5784279999999999</v>
      </c>
      <c r="H56">
        <v>2.0392899999999998</v>
      </c>
      <c r="I56">
        <v>0</v>
      </c>
      <c r="J56">
        <v>23</v>
      </c>
      <c r="K56">
        <v>0</v>
      </c>
      <c r="L56">
        <v>5.2014199999999997</v>
      </c>
      <c r="M56">
        <v>48.960810000000002</v>
      </c>
    </row>
    <row r="57" spans="2:13">
      <c r="C57" t="s">
        <v>25</v>
      </c>
      <c r="D57">
        <v>2270</v>
      </c>
      <c r="E57">
        <v>1356</v>
      </c>
      <c r="F57">
        <v>0.59735680000000002</v>
      </c>
      <c r="G57">
        <v>1.2280660000000001</v>
      </c>
      <c r="H57">
        <v>2.0558329999999998</v>
      </c>
      <c r="I57">
        <v>0</v>
      </c>
      <c r="J57">
        <v>15</v>
      </c>
      <c r="K57">
        <v>0</v>
      </c>
      <c r="L57">
        <v>4.2460329999999997</v>
      </c>
      <c r="M57">
        <v>31.799019999999999</v>
      </c>
    </row>
    <row r="58" spans="2:13">
      <c r="C58" t="s">
        <v>26</v>
      </c>
      <c r="D58">
        <v>2270</v>
      </c>
      <c r="E58">
        <v>1103</v>
      </c>
      <c r="F58">
        <v>0.48590309999999998</v>
      </c>
      <c r="G58">
        <v>1.0397670000000001</v>
      </c>
      <c r="H58">
        <v>2.1398640000000002</v>
      </c>
      <c r="I58">
        <v>0</v>
      </c>
      <c r="J58">
        <v>13</v>
      </c>
      <c r="K58">
        <v>0</v>
      </c>
      <c r="L58">
        <v>4.3186629999999999</v>
      </c>
      <c r="M58">
        <v>33.970480000000002</v>
      </c>
    </row>
    <row r="60" spans="2:13">
      <c r="B60">
        <v>3</v>
      </c>
      <c r="C60" t="s">
        <v>0</v>
      </c>
      <c r="D60">
        <v>5145</v>
      </c>
      <c r="E60">
        <v>127915</v>
      </c>
      <c r="F60">
        <v>24.861999999999998</v>
      </c>
      <c r="G60">
        <v>36.7547</v>
      </c>
      <c r="H60">
        <v>1.478348</v>
      </c>
      <c r="I60">
        <v>0</v>
      </c>
      <c r="J60">
        <v>646</v>
      </c>
      <c r="K60">
        <v>12</v>
      </c>
      <c r="L60">
        <v>4.7677100000000001</v>
      </c>
      <c r="M60">
        <v>42.90936</v>
      </c>
    </row>
    <row r="61" spans="2:13">
      <c r="C61" t="s">
        <v>1</v>
      </c>
      <c r="D61">
        <v>5145</v>
      </c>
      <c r="E61">
        <v>54809</v>
      </c>
      <c r="F61">
        <v>10.65287</v>
      </c>
      <c r="G61">
        <v>25.075209999999998</v>
      </c>
      <c r="H61">
        <v>2.353847</v>
      </c>
      <c r="I61">
        <v>0</v>
      </c>
      <c r="J61">
        <v>494</v>
      </c>
      <c r="K61">
        <v>3</v>
      </c>
      <c r="L61">
        <v>7.1323280000000002</v>
      </c>
      <c r="M61">
        <v>83.033209999999997</v>
      </c>
    </row>
    <row r="62" spans="2:13">
      <c r="C62" t="s">
        <v>2</v>
      </c>
      <c r="D62">
        <v>5145</v>
      </c>
      <c r="E62">
        <v>73106</v>
      </c>
      <c r="F62">
        <v>14.20914</v>
      </c>
      <c r="G62">
        <v>17.881340000000002</v>
      </c>
      <c r="H62">
        <v>1.25844</v>
      </c>
      <c r="I62">
        <v>-2</v>
      </c>
      <c r="J62">
        <v>201</v>
      </c>
      <c r="K62">
        <v>8</v>
      </c>
      <c r="L62">
        <v>3.2811590000000002</v>
      </c>
      <c r="M62">
        <v>20.016259999999999</v>
      </c>
    </row>
    <row r="63" spans="2:13">
      <c r="C63" t="s">
        <v>3</v>
      </c>
      <c r="D63">
        <v>5145</v>
      </c>
      <c r="E63">
        <v>2829</v>
      </c>
      <c r="F63">
        <v>0.54985419999999996</v>
      </c>
      <c r="G63">
        <v>1.0581339999999999</v>
      </c>
      <c r="H63">
        <v>1.9243889999999999</v>
      </c>
      <c r="I63">
        <v>0</v>
      </c>
      <c r="J63">
        <v>11</v>
      </c>
      <c r="K63">
        <v>0</v>
      </c>
      <c r="L63">
        <v>3.4634339999999999</v>
      </c>
      <c r="M63">
        <v>21.753250000000001</v>
      </c>
    </row>
    <row r="64" spans="2:13">
      <c r="C64" t="s">
        <v>4</v>
      </c>
      <c r="D64">
        <v>5145</v>
      </c>
      <c r="E64">
        <v>2096</v>
      </c>
      <c r="F64">
        <v>0.40738580000000002</v>
      </c>
      <c r="G64">
        <v>0.84052210000000005</v>
      </c>
      <c r="H64">
        <v>2.0632090000000001</v>
      </c>
      <c r="I64">
        <v>0</v>
      </c>
      <c r="J64">
        <v>11</v>
      </c>
      <c r="K64">
        <v>0</v>
      </c>
      <c r="L64">
        <v>3.329996</v>
      </c>
      <c r="M64">
        <v>21.24954</v>
      </c>
    </row>
    <row r="65" spans="3:13">
      <c r="C65" t="s">
        <v>5</v>
      </c>
      <c r="D65">
        <v>5145</v>
      </c>
      <c r="E65">
        <v>1775</v>
      </c>
      <c r="F65">
        <v>0.3449951</v>
      </c>
      <c r="G65">
        <v>0.77236400000000005</v>
      </c>
      <c r="H65">
        <v>2.2387679999999999</v>
      </c>
      <c r="I65">
        <v>0</v>
      </c>
      <c r="J65">
        <v>8</v>
      </c>
      <c r="K65">
        <v>0</v>
      </c>
      <c r="L65">
        <v>3.350285</v>
      </c>
      <c r="M65">
        <v>19.191079999999999</v>
      </c>
    </row>
    <row r="66" spans="3:13">
      <c r="C66" t="s">
        <v>6</v>
      </c>
      <c r="D66">
        <v>5145</v>
      </c>
      <c r="E66">
        <v>1618</v>
      </c>
      <c r="F66">
        <v>0.31448009999999998</v>
      </c>
      <c r="G66">
        <v>0.72061019999999998</v>
      </c>
      <c r="H66">
        <v>2.2914330000000001</v>
      </c>
      <c r="I66">
        <v>0</v>
      </c>
      <c r="J66">
        <v>8</v>
      </c>
      <c r="K66">
        <v>0</v>
      </c>
      <c r="L66">
        <v>3.4602490000000001</v>
      </c>
      <c r="M66">
        <v>20.780750000000001</v>
      </c>
    </row>
    <row r="67" spans="3:13">
      <c r="C67" t="s">
        <v>7</v>
      </c>
      <c r="D67">
        <v>5145</v>
      </c>
      <c r="E67">
        <v>1503</v>
      </c>
      <c r="F67">
        <v>0.29212830000000001</v>
      </c>
      <c r="G67">
        <v>0.6816198</v>
      </c>
      <c r="H67">
        <v>2.3332890000000002</v>
      </c>
      <c r="I67">
        <v>0</v>
      </c>
      <c r="J67">
        <v>10</v>
      </c>
      <c r="K67">
        <v>0</v>
      </c>
      <c r="L67">
        <v>3.624752</v>
      </c>
      <c r="M67">
        <v>24.793399999999998</v>
      </c>
    </row>
    <row r="68" spans="3:13">
      <c r="C68" t="s">
        <v>8</v>
      </c>
      <c r="D68">
        <v>5145</v>
      </c>
      <c r="E68">
        <v>1888</v>
      </c>
      <c r="F68">
        <v>0.36695820000000001</v>
      </c>
      <c r="G68">
        <v>0.77218140000000002</v>
      </c>
      <c r="H68">
        <v>2.104276</v>
      </c>
      <c r="I68">
        <v>0</v>
      </c>
      <c r="J68">
        <v>8</v>
      </c>
      <c r="K68">
        <v>0</v>
      </c>
      <c r="L68">
        <v>3.0441720000000001</v>
      </c>
      <c r="M68">
        <v>16.086829999999999</v>
      </c>
    </row>
    <row r="69" spans="3:13">
      <c r="C69" t="s">
        <v>9</v>
      </c>
      <c r="D69">
        <v>5145</v>
      </c>
      <c r="E69">
        <v>3612</v>
      </c>
      <c r="F69">
        <v>0.70204080000000002</v>
      </c>
      <c r="G69">
        <v>1.3951309999999999</v>
      </c>
      <c r="H69">
        <v>1.98725</v>
      </c>
      <c r="I69">
        <v>0</v>
      </c>
      <c r="J69">
        <v>17</v>
      </c>
      <c r="K69">
        <v>0</v>
      </c>
      <c r="L69">
        <v>3.985163</v>
      </c>
      <c r="M69">
        <v>27.367080000000001</v>
      </c>
    </row>
    <row r="70" spans="3:13">
      <c r="C70" t="s">
        <v>10</v>
      </c>
      <c r="D70">
        <v>5145</v>
      </c>
      <c r="E70">
        <v>12129</v>
      </c>
      <c r="F70">
        <v>2.357434</v>
      </c>
      <c r="G70">
        <v>3.5978780000000001</v>
      </c>
      <c r="H70">
        <v>1.526184</v>
      </c>
      <c r="I70">
        <v>0</v>
      </c>
      <c r="J70">
        <v>49</v>
      </c>
      <c r="K70">
        <v>1</v>
      </c>
      <c r="L70">
        <v>3.6440410000000001</v>
      </c>
      <c r="M70">
        <v>25.580760000000001</v>
      </c>
    </row>
    <row r="71" spans="3:13">
      <c r="C71" t="s">
        <v>11</v>
      </c>
      <c r="D71">
        <v>5145</v>
      </c>
      <c r="E71">
        <v>13026</v>
      </c>
      <c r="F71">
        <v>2.5317780000000001</v>
      </c>
      <c r="G71">
        <v>3.8706999999999998</v>
      </c>
      <c r="H71">
        <v>1.5288459999999999</v>
      </c>
      <c r="I71">
        <v>0</v>
      </c>
      <c r="J71">
        <v>66</v>
      </c>
      <c r="K71">
        <v>1</v>
      </c>
      <c r="L71">
        <v>4.416131</v>
      </c>
      <c r="M71">
        <v>38.260440000000003</v>
      </c>
    </row>
    <row r="72" spans="3:13">
      <c r="C72" t="s">
        <v>12</v>
      </c>
      <c r="D72">
        <v>5145</v>
      </c>
      <c r="E72">
        <v>10465</v>
      </c>
      <c r="F72">
        <v>2.034014</v>
      </c>
      <c r="G72">
        <v>3.1860119999999998</v>
      </c>
      <c r="H72">
        <v>1.5663670000000001</v>
      </c>
      <c r="I72">
        <v>0</v>
      </c>
      <c r="J72">
        <v>42</v>
      </c>
      <c r="K72">
        <v>1</v>
      </c>
      <c r="L72">
        <v>4.1493580000000003</v>
      </c>
      <c r="M72">
        <v>30.453790000000001</v>
      </c>
    </row>
    <row r="73" spans="3:13">
      <c r="C73" t="s">
        <v>13</v>
      </c>
      <c r="D73">
        <v>5145</v>
      </c>
      <c r="E73">
        <v>10553</v>
      </c>
      <c r="F73">
        <v>2.0511180000000002</v>
      </c>
      <c r="G73">
        <v>3.1826690000000002</v>
      </c>
      <c r="H73">
        <v>1.5516760000000001</v>
      </c>
      <c r="I73">
        <v>0</v>
      </c>
      <c r="J73">
        <v>39</v>
      </c>
      <c r="K73">
        <v>1</v>
      </c>
      <c r="L73">
        <v>3.6966399999999999</v>
      </c>
      <c r="M73">
        <v>24.60529</v>
      </c>
    </row>
    <row r="74" spans="3:13">
      <c r="C74" t="s">
        <v>14</v>
      </c>
      <c r="D74">
        <v>5145</v>
      </c>
      <c r="E74">
        <v>11315</v>
      </c>
      <c r="F74">
        <v>2.1992229999999999</v>
      </c>
      <c r="G74">
        <v>3.408798</v>
      </c>
      <c r="H74">
        <v>1.5500020000000001</v>
      </c>
      <c r="I74">
        <v>0</v>
      </c>
      <c r="J74">
        <v>43</v>
      </c>
      <c r="K74">
        <v>1</v>
      </c>
      <c r="L74">
        <v>3.8136570000000001</v>
      </c>
      <c r="M74">
        <v>25.731400000000001</v>
      </c>
    </row>
    <row r="75" spans="3:13">
      <c r="C75" t="s">
        <v>15</v>
      </c>
      <c r="D75">
        <v>5145</v>
      </c>
      <c r="E75">
        <v>12441</v>
      </c>
      <c r="F75">
        <v>2.4180760000000001</v>
      </c>
      <c r="G75">
        <v>3.6280109999999999</v>
      </c>
      <c r="H75">
        <v>1.5003709999999999</v>
      </c>
      <c r="I75">
        <v>0</v>
      </c>
      <c r="J75">
        <v>44</v>
      </c>
      <c r="K75">
        <v>1</v>
      </c>
      <c r="L75">
        <v>3.7982830000000001</v>
      </c>
      <c r="M75">
        <v>26.266739999999999</v>
      </c>
    </row>
    <row r="76" spans="3:13">
      <c r="C76" t="s">
        <v>16</v>
      </c>
      <c r="D76">
        <v>5145</v>
      </c>
      <c r="E76">
        <v>14597</v>
      </c>
      <c r="F76">
        <v>2.8371230000000001</v>
      </c>
      <c r="G76">
        <v>4.0280779999999998</v>
      </c>
      <c r="H76">
        <v>1.419775</v>
      </c>
      <c r="I76">
        <v>0</v>
      </c>
      <c r="J76">
        <v>57</v>
      </c>
      <c r="K76">
        <v>2</v>
      </c>
      <c r="L76">
        <v>3.7497530000000001</v>
      </c>
      <c r="M76">
        <v>27.055710000000001</v>
      </c>
    </row>
    <row r="77" spans="3:13">
      <c r="C77" t="s">
        <v>17</v>
      </c>
      <c r="D77">
        <v>5145</v>
      </c>
      <c r="E77">
        <v>11711</v>
      </c>
      <c r="F77">
        <v>2.2761900000000002</v>
      </c>
      <c r="G77">
        <v>3.5052319999999999</v>
      </c>
      <c r="H77">
        <v>1.539955</v>
      </c>
      <c r="I77">
        <v>0</v>
      </c>
      <c r="J77">
        <v>50</v>
      </c>
      <c r="K77">
        <v>1</v>
      </c>
      <c r="L77">
        <v>4.2204009999999998</v>
      </c>
      <c r="M77">
        <v>33.565150000000003</v>
      </c>
    </row>
    <row r="78" spans="3:13">
      <c r="C78" t="s">
        <v>18</v>
      </c>
      <c r="D78">
        <v>5145</v>
      </c>
      <c r="E78">
        <v>11273</v>
      </c>
      <c r="F78">
        <v>2.1910590000000001</v>
      </c>
      <c r="G78">
        <v>3.5269789999999999</v>
      </c>
      <c r="H78">
        <v>1.6097140000000001</v>
      </c>
      <c r="I78">
        <v>0</v>
      </c>
      <c r="J78">
        <v>53</v>
      </c>
      <c r="K78">
        <v>1</v>
      </c>
      <c r="L78">
        <v>4.3665039999999999</v>
      </c>
      <c r="M78">
        <v>34.650149999999996</v>
      </c>
    </row>
    <row r="79" spans="3:13">
      <c r="C79" t="s">
        <v>19</v>
      </c>
      <c r="D79">
        <v>5145</v>
      </c>
      <c r="E79">
        <v>11156</v>
      </c>
      <c r="F79">
        <v>2.1683189999999999</v>
      </c>
      <c r="G79">
        <v>3.5950829999999998</v>
      </c>
      <c r="H79">
        <v>1.658005</v>
      </c>
      <c r="I79">
        <v>0</v>
      </c>
      <c r="J79">
        <v>54</v>
      </c>
      <c r="K79">
        <v>1</v>
      </c>
      <c r="L79">
        <v>4.4898610000000003</v>
      </c>
      <c r="M79">
        <v>36.304430000000004</v>
      </c>
    </row>
    <row r="80" spans="3:13">
      <c r="C80" t="s">
        <v>20</v>
      </c>
      <c r="D80">
        <v>5145</v>
      </c>
      <c r="E80">
        <v>11959</v>
      </c>
      <c r="F80">
        <v>2.3243930000000002</v>
      </c>
      <c r="G80">
        <v>3.6890610000000001</v>
      </c>
      <c r="H80">
        <v>1.587108</v>
      </c>
      <c r="I80">
        <v>0</v>
      </c>
      <c r="J80">
        <v>61</v>
      </c>
      <c r="K80">
        <v>1</v>
      </c>
      <c r="L80">
        <v>4.5293669999999997</v>
      </c>
      <c r="M80">
        <v>39.69406</v>
      </c>
    </row>
    <row r="81" spans="2:13">
      <c r="C81" t="s">
        <v>21</v>
      </c>
      <c r="D81">
        <v>5145</v>
      </c>
      <c r="E81">
        <v>12498</v>
      </c>
      <c r="F81">
        <v>2.4291550000000002</v>
      </c>
      <c r="G81">
        <v>3.8459449999999999</v>
      </c>
      <c r="H81">
        <v>1.5832440000000001</v>
      </c>
      <c r="I81">
        <v>0</v>
      </c>
      <c r="J81">
        <v>64</v>
      </c>
      <c r="K81">
        <v>1</v>
      </c>
      <c r="L81">
        <v>4.4534909999999996</v>
      </c>
      <c r="M81">
        <v>39.265219999999999</v>
      </c>
    </row>
    <row r="82" spans="2:13">
      <c r="C82" t="s">
        <v>22</v>
      </c>
      <c r="D82">
        <v>5145</v>
      </c>
      <c r="E82">
        <v>11102</v>
      </c>
      <c r="F82">
        <v>2.157823</v>
      </c>
      <c r="G82">
        <v>3.337189</v>
      </c>
      <c r="H82">
        <v>1.5465530000000001</v>
      </c>
      <c r="I82">
        <v>0</v>
      </c>
      <c r="J82">
        <v>54</v>
      </c>
      <c r="K82">
        <v>1</v>
      </c>
      <c r="L82">
        <v>4.0800710000000002</v>
      </c>
      <c r="M82">
        <v>32.639589999999998</v>
      </c>
    </row>
    <row r="83" spans="2:13">
      <c r="C83" t="s">
        <v>23</v>
      </c>
      <c r="D83">
        <v>5145</v>
      </c>
      <c r="E83">
        <v>9606</v>
      </c>
      <c r="F83">
        <v>1.8670549999999999</v>
      </c>
      <c r="G83">
        <v>2.9066969999999999</v>
      </c>
      <c r="H83">
        <v>1.556835</v>
      </c>
      <c r="I83">
        <v>0</v>
      </c>
      <c r="J83">
        <v>42</v>
      </c>
      <c r="K83">
        <v>1</v>
      </c>
      <c r="L83">
        <v>3.992229</v>
      </c>
      <c r="M83">
        <v>29.540389999999999</v>
      </c>
    </row>
    <row r="84" spans="2:13">
      <c r="C84" t="s">
        <v>24</v>
      </c>
      <c r="D84">
        <v>5145</v>
      </c>
      <c r="E84">
        <v>7908</v>
      </c>
      <c r="F84">
        <v>1.537026</v>
      </c>
      <c r="G84">
        <v>2.360954</v>
      </c>
      <c r="H84">
        <v>1.5360529999999999</v>
      </c>
      <c r="I84">
        <v>0</v>
      </c>
      <c r="J84">
        <v>33</v>
      </c>
      <c r="K84">
        <v>1</v>
      </c>
      <c r="L84">
        <v>3.7892329999999999</v>
      </c>
      <c r="M84">
        <v>27.415040000000001</v>
      </c>
    </row>
    <row r="85" spans="2:13">
      <c r="C85" t="s">
        <v>25</v>
      </c>
      <c r="D85">
        <v>5145</v>
      </c>
      <c r="E85">
        <v>6159</v>
      </c>
      <c r="F85">
        <v>1.197085</v>
      </c>
      <c r="G85">
        <v>1.842778</v>
      </c>
      <c r="H85">
        <v>1.539388</v>
      </c>
      <c r="I85">
        <v>0</v>
      </c>
      <c r="J85">
        <v>18</v>
      </c>
      <c r="K85">
        <v>1</v>
      </c>
      <c r="L85">
        <v>3.1451549999999999</v>
      </c>
      <c r="M85">
        <v>18.376329999999999</v>
      </c>
    </row>
    <row r="86" spans="2:13">
      <c r="C86" t="s">
        <v>26</v>
      </c>
      <c r="D86">
        <v>5145</v>
      </c>
      <c r="E86">
        <v>4807</v>
      </c>
      <c r="F86">
        <v>0.93430519999999995</v>
      </c>
      <c r="G86">
        <v>1.537871</v>
      </c>
      <c r="H86">
        <v>1.6460049999999999</v>
      </c>
      <c r="I86">
        <v>0</v>
      </c>
      <c r="J86">
        <v>18</v>
      </c>
      <c r="K86">
        <v>0</v>
      </c>
      <c r="L86">
        <v>3.2237779999999998</v>
      </c>
      <c r="M86">
        <v>19.870249999999999</v>
      </c>
    </row>
    <row r="88" spans="2:13">
      <c r="B88">
        <v>4</v>
      </c>
      <c r="C88" t="s">
        <v>0</v>
      </c>
      <c r="D88">
        <v>884</v>
      </c>
      <c r="E88">
        <v>44778</v>
      </c>
      <c r="F88">
        <v>50.653849999999998</v>
      </c>
      <c r="G88">
        <v>61.584960000000002</v>
      </c>
      <c r="H88">
        <v>1.2158</v>
      </c>
      <c r="I88">
        <v>0</v>
      </c>
      <c r="J88">
        <v>673</v>
      </c>
      <c r="K88">
        <v>29</v>
      </c>
      <c r="L88">
        <v>3.0799829999999999</v>
      </c>
      <c r="M88">
        <v>19.330410000000001</v>
      </c>
    </row>
    <row r="89" spans="2:13">
      <c r="C89" t="s">
        <v>1</v>
      </c>
      <c r="D89">
        <v>884</v>
      </c>
      <c r="E89">
        <v>21804</v>
      </c>
      <c r="F89">
        <v>24.66516</v>
      </c>
      <c r="G89">
        <v>45.672020000000003</v>
      </c>
      <c r="H89">
        <v>1.8516809999999999</v>
      </c>
      <c r="I89">
        <v>0</v>
      </c>
      <c r="J89">
        <v>584</v>
      </c>
      <c r="K89">
        <v>7</v>
      </c>
      <c r="L89">
        <v>4.3077969999999999</v>
      </c>
      <c r="M89">
        <v>34.267490000000002</v>
      </c>
    </row>
    <row r="90" spans="2:13">
      <c r="C90" t="s">
        <v>2</v>
      </c>
      <c r="D90">
        <v>884</v>
      </c>
      <c r="E90">
        <v>22974</v>
      </c>
      <c r="F90">
        <v>25.988689999999998</v>
      </c>
      <c r="G90">
        <v>26.467649999999999</v>
      </c>
      <c r="H90">
        <v>1.0184299999999999</v>
      </c>
      <c r="I90">
        <v>0</v>
      </c>
      <c r="J90">
        <v>201</v>
      </c>
      <c r="K90">
        <v>18</v>
      </c>
      <c r="L90">
        <v>2.322873</v>
      </c>
      <c r="M90">
        <v>10.52899</v>
      </c>
    </row>
    <row r="91" spans="2:13">
      <c r="C91" t="s">
        <v>3</v>
      </c>
      <c r="D91">
        <v>884</v>
      </c>
      <c r="E91">
        <v>788</v>
      </c>
      <c r="F91">
        <v>0.89140269999999999</v>
      </c>
      <c r="G91">
        <v>1.4805550000000001</v>
      </c>
      <c r="H91">
        <v>1.660927</v>
      </c>
      <c r="I91">
        <v>0</v>
      </c>
      <c r="J91">
        <v>11</v>
      </c>
      <c r="K91">
        <v>0</v>
      </c>
      <c r="L91">
        <v>2.6904490000000001</v>
      </c>
      <c r="M91">
        <v>12.66432</v>
      </c>
    </row>
    <row r="92" spans="2:13">
      <c r="C92" t="s">
        <v>4</v>
      </c>
      <c r="D92">
        <v>884</v>
      </c>
      <c r="E92">
        <v>556</v>
      </c>
      <c r="F92">
        <v>0.6289593</v>
      </c>
      <c r="G92">
        <v>1.1551739999999999</v>
      </c>
      <c r="H92">
        <v>1.836643</v>
      </c>
      <c r="I92">
        <v>0</v>
      </c>
      <c r="J92">
        <v>8</v>
      </c>
      <c r="K92">
        <v>0</v>
      </c>
      <c r="L92">
        <v>2.7718539999999998</v>
      </c>
      <c r="M92">
        <v>12.768789999999999</v>
      </c>
    </row>
    <row r="93" spans="2:13">
      <c r="C93" t="s">
        <v>5</v>
      </c>
      <c r="D93">
        <v>884</v>
      </c>
      <c r="E93">
        <v>473</v>
      </c>
      <c r="F93">
        <v>0.53506790000000004</v>
      </c>
      <c r="G93">
        <v>1.012891</v>
      </c>
      <c r="H93">
        <v>1.8930149999999999</v>
      </c>
      <c r="I93">
        <v>0</v>
      </c>
      <c r="J93">
        <v>8</v>
      </c>
      <c r="K93">
        <v>0</v>
      </c>
      <c r="L93">
        <v>2.7210580000000002</v>
      </c>
      <c r="M93">
        <v>12.483750000000001</v>
      </c>
    </row>
    <row r="94" spans="2:13">
      <c r="C94" t="s">
        <v>6</v>
      </c>
      <c r="D94">
        <v>884</v>
      </c>
      <c r="E94">
        <v>413</v>
      </c>
      <c r="F94">
        <v>0.46719460000000002</v>
      </c>
      <c r="G94">
        <v>0.90927559999999996</v>
      </c>
      <c r="H94">
        <v>1.9462459999999999</v>
      </c>
      <c r="I94">
        <v>0</v>
      </c>
      <c r="J94">
        <v>7</v>
      </c>
      <c r="K94">
        <v>0</v>
      </c>
      <c r="L94">
        <v>2.7427199999999998</v>
      </c>
      <c r="M94">
        <v>12.586169999999999</v>
      </c>
    </row>
    <row r="95" spans="2:13">
      <c r="C95" t="s">
        <v>7</v>
      </c>
      <c r="D95">
        <v>884</v>
      </c>
      <c r="E95">
        <v>370</v>
      </c>
      <c r="F95">
        <v>0.41855199999999998</v>
      </c>
      <c r="G95">
        <v>0.8910882</v>
      </c>
      <c r="H95">
        <v>2.128978</v>
      </c>
      <c r="I95">
        <v>0</v>
      </c>
      <c r="J95">
        <v>7</v>
      </c>
      <c r="K95">
        <v>0</v>
      </c>
      <c r="L95">
        <v>3.1626069999999999</v>
      </c>
      <c r="M95">
        <v>16.208770000000001</v>
      </c>
    </row>
    <row r="96" spans="2:13">
      <c r="C96" t="s">
        <v>8</v>
      </c>
      <c r="D96">
        <v>884</v>
      </c>
      <c r="E96">
        <v>445</v>
      </c>
      <c r="F96">
        <v>0.50339370000000006</v>
      </c>
      <c r="G96">
        <v>1.001126</v>
      </c>
      <c r="H96">
        <v>1.9887539999999999</v>
      </c>
      <c r="I96">
        <v>0</v>
      </c>
      <c r="J96">
        <v>7</v>
      </c>
      <c r="K96">
        <v>0</v>
      </c>
      <c r="L96">
        <v>3.066951</v>
      </c>
      <c r="M96">
        <v>15.08647</v>
      </c>
    </row>
    <row r="97" spans="3:13">
      <c r="C97" t="s">
        <v>9</v>
      </c>
      <c r="D97">
        <v>884</v>
      </c>
      <c r="E97">
        <v>913</v>
      </c>
      <c r="F97">
        <v>1.032805</v>
      </c>
      <c r="G97">
        <v>1.8603719999999999</v>
      </c>
      <c r="H97">
        <v>1.80128</v>
      </c>
      <c r="I97">
        <v>0</v>
      </c>
      <c r="J97">
        <v>17</v>
      </c>
      <c r="K97">
        <v>0</v>
      </c>
      <c r="L97">
        <v>3.8158310000000002</v>
      </c>
      <c r="M97">
        <v>24.466899999999999</v>
      </c>
    </row>
    <row r="98" spans="3:13">
      <c r="C98" t="s">
        <v>10</v>
      </c>
      <c r="D98">
        <v>884</v>
      </c>
      <c r="E98">
        <v>4933</v>
      </c>
      <c r="F98">
        <v>5.580317</v>
      </c>
      <c r="G98">
        <v>6.874485</v>
      </c>
      <c r="H98">
        <v>1.2319169999999999</v>
      </c>
      <c r="I98">
        <v>0</v>
      </c>
      <c r="J98">
        <v>84</v>
      </c>
      <c r="K98">
        <v>4</v>
      </c>
      <c r="L98">
        <v>3.440795</v>
      </c>
      <c r="M98">
        <v>26.392579999999999</v>
      </c>
    </row>
    <row r="99" spans="3:13">
      <c r="C99" t="s">
        <v>11</v>
      </c>
      <c r="D99">
        <v>884</v>
      </c>
      <c r="E99">
        <v>4840</v>
      </c>
      <c r="F99">
        <v>5.4751130000000003</v>
      </c>
      <c r="G99">
        <v>6.6511909999999999</v>
      </c>
      <c r="H99">
        <v>1.214804</v>
      </c>
      <c r="I99">
        <v>0</v>
      </c>
      <c r="J99">
        <v>69</v>
      </c>
      <c r="K99">
        <v>3</v>
      </c>
      <c r="L99">
        <v>2.8148979999999999</v>
      </c>
      <c r="M99">
        <v>16.562470000000001</v>
      </c>
    </row>
    <row r="100" spans="3:13">
      <c r="C100" t="s">
        <v>12</v>
      </c>
      <c r="D100">
        <v>884</v>
      </c>
      <c r="E100">
        <v>3770</v>
      </c>
      <c r="F100">
        <v>4.2647060000000003</v>
      </c>
      <c r="G100">
        <v>5.6084040000000002</v>
      </c>
      <c r="H100">
        <v>1.3150740000000001</v>
      </c>
      <c r="I100">
        <v>0</v>
      </c>
      <c r="J100">
        <v>66</v>
      </c>
      <c r="K100">
        <v>2</v>
      </c>
      <c r="L100">
        <v>3.2011539999999998</v>
      </c>
      <c r="M100">
        <v>23.03012</v>
      </c>
    </row>
    <row r="101" spans="3:13">
      <c r="C101" t="s">
        <v>13</v>
      </c>
      <c r="D101">
        <v>884</v>
      </c>
      <c r="E101">
        <v>3668</v>
      </c>
      <c r="F101">
        <v>4.1493209999999996</v>
      </c>
      <c r="G101">
        <v>5.1145750000000003</v>
      </c>
      <c r="H101">
        <v>1.232629</v>
      </c>
      <c r="I101">
        <v>0</v>
      </c>
      <c r="J101">
        <v>44</v>
      </c>
      <c r="K101">
        <v>2</v>
      </c>
      <c r="L101">
        <v>2.460753</v>
      </c>
      <c r="M101">
        <v>12.443949999999999</v>
      </c>
    </row>
    <row r="102" spans="3:13">
      <c r="C102" t="s">
        <v>14</v>
      </c>
      <c r="D102">
        <v>884</v>
      </c>
      <c r="E102">
        <v>3927</v>
      </c>
      <c r="F102">
        <v>4.4423079999999997</v>
      </c>
      <c r="G102">
        <v>5.5827</v>
      </c>
      <c r="H102">
        <v>1.2567120000000001</v>
      </c>
      <c r="I102">
        <v>0</v>
      </c>
      <c r="J102">
        <v>36</v>
      </c>
      <c r="K102">
        <v>2</v>
      </c>
      <c r="L102">
        <v>2.2952979999999998</v>
      </c>
      <c r="M102">
        <v>9.7104370000000007</v>
      </c>
    </row>
    <row r="103" spans="3:13">
      <c r="C103" t="s">
        <v>15</v>
      </c>
      <c r="D103">
        <v>884</v>
      </c>
      <c r="E103">
        <v>4466</v>
      </c>
      <c r="F103">
        <v>5.0520360000000002</v>
      </c>
      <c r="G103">
        <v>5.7394939999999997</v>
      </c>
      <c r="H103">
        <v>1.1360749999999999</v>
      </c>
      <c r="I103">
        <v>0</v>
      </c>
      <c r="J103">
        <v>44</v>
      </c>
      <c r="K103">
        <v>3</v>
      </c>
      <c r="L103">
        <v>2.087056</v>
      </c>
      <c r="M103">
        <v>8.8494600000000005</v>
      </c>
    </row>
    <row r="104" spans="3:13">
      <c r="C104" t="s">
        <v>16</v>
      </c>
      <c r="D104">
        <v>884</v>
      </c>
      <c r="E104">
        <v>5312</v>
      </c>
      <c r="F104">
        <v>6.0090500000000002</v>
      </c>
      <c r="G104">
        <v>6.7736349999999996</v>
      </c>
      <c r="H104">
        <v>1.1272390000000001</v>
      </c>
      <c r="I104">
        <v>0</v>
      </c>
      <c r="J104">
        <v>56</v>
      </c>
      <c r="K104">
        <v>4</v>
      </c>
      <c r="L104">
        <v>2.604946</v>
      </c>
      <c r="M104">
        <v>13.79623</v>
      </c>
    </row>
    <row r="105" spans="3:13">
      <c r="C105" t="s">
        <v>17</v>
      </c>
      <c r="D105">
        <v>884</v>
      </c>
      <c r="E105">
        <v>4487</v>
      </c>
      <c r="F105">
        <v>5.0757919999999999</v>
      </c>
      <c r="G105">
        <v>6.2081600000000003</v>
      </c>
      <c r="H105">
        <v>1.2230920000000001</v>
      </c>
      <c r="I105">
        <v>0</v>
      </c>
      <c r="J105">
        <v>70</v>
      </c>
      <c r="K105">
        <v>3</v>
      </c>
      <c r="L105">
        <v>2.9736699999999998</v>
      </c>
      <c r="M105">
        <v>20.009869999999999</v>
      </c>
    </row>
    <row r="106" spans="3:13">
      <c r="C106" t="s">
        <v>18</v>
      </c>
      <c r="D106">
        <v>884</v>
      </c>
      <c r="E106">
        <v>4330</v>
      </c>
      <c r="F106">
        <v>4.8981899999999996</v>
      </c>
      <c r="G106">
        <v>6.3498279999999996</v>
      </c>
      <c r="H106">
        <v>1.296362</v>
      </c>
      <c r="I106">
        <v>0</v>
      </c>
      <c r="J106">
        <v>67</v>
      </c>
      <c r="K106">
        <v>3</v>
      </c>
      <c r="L106">
        <v>3.013849</v>
      </c>
      <c r="M106">
        <v>18.67726</v>
      </c>
    </row>
    <row r="107" spans="3:13">
      <c r="C107" t="s">
        <v>19</v>
      </c>
      <c r="D107">
        <v>884</v>
      </c>
      <c r="E107">
        <v>4292</v>
      </c>
      <c r="F107">
        <v>4.8552039999999996</v>
      </c>
      <c r="G107">
        <v>6.4523219999999997</v>
      </c>
      <c r="H107">
        <v>1.3289500000000001</v>
      </c>
      <c r="I107">
        <v>0</v>
      </c>
      <c r="J107">
        <v>63</v>
      </c>
      <c r="K107">
        <v>3</v>
      </c>
      <c r="L107">
        <v>3.153384</v>
      </c>
      <c r="M107">
        <v>18.943370000000002</v>
      </c>
    </row>
    <row r="108" spans="3:13">
      <c r="C108" t="s">
        <v>20</v>
      </c>
      <c r="D108">
        <v>884</v>
      </c>
      <c r="E108">
        <v>4055</v>
      </c>
      <c r="F108">
        <v>4.5871040000000001</v>
      </c>
      <c r="G108">
        <v>6.4545009999999996</v>
      </c>
      <c r="H108">
        <v>1.407097</v>
      </c>
      <c r="I108">
        <v>0</v>
      </c>
      <c r="J108">
        <v>74</v>
      </c>
      <c r="K108">
        <v>2</v>
      </c>
      <c r="L108">
        <v>4.2023520000000003</v>
      </c>
      <c r="M108">
        <v>35.505040000000001</v>
      </c>
    </row>
    <row r="109" spans="3:13">
      <c r="C109" t="s">
        <v>21</v>
      </c>
      <c r="D109">
        <v>884</v>
      </c>
      <c r="E109">
        <v>3899</v>
      </c>
      <c r="F109">
        <v>4.4106329999999998</v>
      </c>
      <c r="G109">
        <v>5.7735620000000001</v>
      </c>
      <c r="H109">
        <v>1.30901</v>
      </c>
      <c r="I109">
        <v>0</v>
      </c>
      <c r="J109">
        <v>60</v>
      </c>
      <c r="K109">
        <v>2</v>
      </c>
      <c r="L109">
        <v>3.140981</v>
      </c>
      <c r="M109">
        <v>19.99287</v>
      </c>
    </row>
    <row r="110" spans="3:13">
      <c r="C110" t="s">
        <v>22</v>
      </c>
      <c r="D110">
        <v>884</v>
      </c>
      <c r="E110">
        <v>3572</v>
      </c>
      <c r="F110">
        <v>4.040724</v>
      </c>
      <c r="G110">
        <v>5.3458560000000004</v>
      </c>
      <c r="H110">
        <v>1.3229949999999999</v>
      </c>
      <c r="I110">
        <v>0</v>
      </c>
      <c r="J110">
        <v>53</v>
      </c>
      <c r="K110">
        <v>2</v>
      </c>
      <c r="L110">
        <v>2.926269</v>
      </c>
      <c r="M110">
        <v>16.461490000000001</v>
      </c>
    </row>
    <row r="111" spans="3:13">
      <c r="C111" t="s">
        <v>23</v>
      </c>
      <c r="D111">
        <v>884</v>
      </c>
      <c r="E111">
        <v>2944</v>
      </c>
      <c r="F111">
        <v>3.330317</v>
      </c>
      <c r="G111">
        <v>4.2837560000000003</v>
      </c>
      <c r="H111">
        <v>1.2862910000000001</v>
      </c>
      <c r="I111">
        <v>0</v>
      </c>
      <c r="J111">
        <v>44</v>
      </c>
      <c r="K111">
        <v>2</v>
      </c>
      <c r="L111">
        <v>2.8619479999999999</v>
      </c>
      <c r="M111">
        <v>16.895630000000001</v>
      </c>
    </row>
    <row r="112" spans="3:13">
      <c r="C112" t="s">
        <v>24</v>
      </c>
      <c r="D112">
        <v>884</v>
      </c>
      <c r="E112">
        <v>2309</v>
      </c>
      <c r="F112">
        <v>2.6119910000000002</v>
      </c>
      <c r="G112">
        <v>3.333809</v>
      </c>
      <c r="H112">
        <v>1.276348</v>
      </c>
      <c r="I112">
        <v>0</v>
      </c>
      <c r="J112">
        <v>27</v>
      </c>
      <c r="K112">
        <v>2</v>
      </c>
      <c r="L112">
        <v>2.5138929999999999</v>
      </c>
      <c r="M112">
        <v>12.52317</v>
      </c>
    </row>
    <row r="113" spans="2:13">
      <c r="C113" t="s">
        <v>25</v>
      </c>
      <c r="D113">
        <v>884</v>
      </c>
      <c r="E113">
        <v>1799</v>
      </c>
      <c r="F113">
        <v>2.0350679999999999</v>
      </c>
      <c r="G113">
        <v>2.731452</v>
      </c>
      <c r="H113">
        <v>1.3421920000000001</v>
      </c>
      <c r="I113">
        <v>0</v>
      </c>
      <c r="J113">
        <v>19</v>
      </c>
      <c r="K113">
        <v>1</v>
      </c>
      <c r="L113">
        <v>2.3362430000000001</v>
      </c>
      <c r="M113">
        <v>10.37392</v>
      </c>
    </row>
    <row r="114" spans="2:13">
      <c r="C114" t="s">
        <v>26</v>
      </c>
      <c r="D114">
        <v>884</v>
      </c>
      <c r="E114">
        <v>1354</v>
      </c>
      <c r="F114">
        <v>1.531674</v>
      </c>
      <c r="G114">
        <v>2.0837810000000001</v>
      </c>
      <c r="H114">
        <v>1.36046</v>
      </c>
      <c r="I114">
        <v>0</v>
      </c>
      <c r="J114">
        <v>13</v>
      </c>
      <c r="K114">
        <v>1</v>
      </c>
      <c r="L114">
        <v>2.1933370000000001</v>
      </c>
      <c r="M114">
        <v>8.8027169999999995</v>
      </c>
    </row>
    <row r="116" spans="2:13">
      <c r="B116">
        <v>5</v>
      </c>
      <c r="C116" t="s">
        <v>0</v>
      </c>
      <c r="D116">
        <v>66</v>
      </c>
      <c r="E116">
        <v>2619</v>
      </c>
      <c r="F116">
        <v>39.681820000000002</v>
      </c>
      <c r="G116">
        <v>43.133839999999999</v>
      </c>
      <c r="H116">
        <v>1.086992</v>
      </c>
      <c r="I116">
        <v>1</v>
      </c>
      <c r="J116">
        <v>197</v>
      </c>
      <c r="K116">
        <v>21.5</v>
      </c>
      <c r="L116">
        <v>1.724755</v>
      </c>
      <c r="M116">
        <v>6.088158</v>
      </c>
    </row>
    <row r="117" spans="2:13">
      <c r="C117" t="s">
        <v>1</v>
      </c>
      <c r="D117">
        <v>66</v>
      </c>
      <c r="E117">
        <v>1634</v>
      </c>
      <c r="F117">
        <v>24.757580000000001</v>
      </c>
      <c r="G117">
        <v>32.066789999999997</v>
      </c>
      <c r="H117">
        <v>1.295231</v>
      </c>
      <c r="I117">
        <v>0</v>
      </c>
      <c r="J117">
        <v>135</v>
      </c>
      <c r="K117">
        <v>10.5</v>
      </c>
      <c r="L117">
        <v>1.714653</v>
      </c>
      <c r="M117">
        <v>5.5383899999999997</v>
      </c>
    </row>
    <row r="118" spans="2:13">
      <c r="C118" t="s">
        <v>2</v>
      </c>
      <c r="D118">
        <v>66</v>
      </c>
      <c r="E118">
        <v>985</v>
      </c>
      <c r="F118">
        <v>14.924239999999999</v>
      </c>
      <c r="G118">
        <v>14.41187</v>
      </c>
      <c r="H118">
        <v>0.96566810000000003</v>
      </c>
      <c r="I118">
        <v>0</v>
      </c>
      <c r="J118">
        <v>62</v>
      </c>
      <c r="K118">
        <v>10</v>
      </c>
      <c r="L118">
        <v>1.481268</v>
      </c>
      <c r="M118">
        <v>4.7481910000000003</v>
      </c>
    </row>
    <row r="119" spans="2:13">
      <c r="C119" t="s">
        <v>3</v>
      </c>
      <c r="D119">
        <v>66</v>
      </c>
      <c r="E119">
        <v>36</v>
      </c>
      <c r="F119">
        <v>0.54545449999999995</v>
      </c>
      <c r="G119">
        <v>0.947577</v>
      </c>
      <c r="H119">
        <v>1.7372240000000001</v>
      </c>
      <c r="I119">
        <v>0</v>
      </c>
      <c r="J119">
        <v>5</v>
      </c>
      <c r="K119">
        <v>0</v>
      </c>
      <c r="L119">
        <v>2.3282989999999999</v>
      </c>
      <c r="M119">
        <v>9.5555070000000004</v>
      </c>
    </row>
    <row r="120" spans="2:13">
      <c r="C120" t="s">
        <v>4</v>
      </c>
      <c r="D120">
        <v>66</v>
      </c>
      <c r="E120">
        <v>31</v>
      </c>
      <c r="F120">
        <v>0.46969699999999998</v>
      </c>
      <c r="G120">
        <v>0.91516620000000004</v>
      </c>
      <c r="H120">
        <v>1.948418</v>
      </c>
      <c r="I120">
        <v>0</v>
      </c>
      <c r="J120">
        <v>5</v>
      </c>
      <c r="K120">
        <v>0</v>
      </c>
      <c r="L120">
        <v>2.5777739999999998</v>
      </c>
      <c r="M120">
        <v>11.09648</v>
      </c>
    </row>
    <row r="121" spans="2:13">
      <c r="C121" t="s">
        <v>5</v>
      </c>
      <c r="D121">
        <v>66</v>
      </c>
      <c r="E121">
        <v>17</v>
      </c>
      <c r="F121">
        <v>0.25757580000000002</v>
      </c>
      <c r="G121">
        <v>0.68636399999999997</v>
      </c>
      <c r="H121">
        <v>2.6647069999999999</v>
      </c>
      <c r="I121">
        <v>0</v>
      </c>
      <c r="J121">
        <v>4</v>
      </c>
      <c r="K121">
        <v>0</v>
      </c>
      <c r="L121">
        <v>3.3661940000000001</v>
      </c>
      <c r="M121">
        <v>15.920529999999999</v>
      </c>
    </row>
    <row r="122" spans="2:13">
      <c r="C122" t="s">
        <v>6</v>
      </c>
      <c r="D122">
        <v>66</v>
      </c>
      <c r="E122">
        <v>19</v>
      </c>
      <c r="F122">
        <v>0.28787879999999999</v>
      </c>
      <c r="G122">
        <v>0.69647800000000004</v>
      </c>
      <c r="H122">
        <v>2.4193449999999999</v>
      </c>
      <c r="I122">
        <v>0</v>
      </c>
      <c r="J122">
        <v>4</v>
      </c>
      <c r="K122">
        <v>0</v>
      </c>
      <c r="L122">
        <v>3.129178</v>
      </c>
      <c r="M122">
        <v>14.49517</v>
      </c>
    </row>
    <row r="123" spans="2:13">
      <c r="C123" t="s">
        <v>7</v>
      </c>
      <c r="D123">
        <v>66</v>
      </c>
      <c r="E123">
        <v>14</v>
      </c>
      <c r="F123">
        <v>0.21212120000000001</v>
      </c>
      <c r="G123">
        <v>0.62054940000000003</v>
      </c>
      <c r="H123">
        <v>2.9254470000000001</v>
      </c>
      <c r="I123">
        <v>0</v>
      </c>
      <c r="J123">
        <v>4</v>
      </c>
      <c r="K123">
        <v>0</v>
      </c>
      <c r="L123">
        <v>4.1157360000000001</v>
      </c>
      <c r="M123">
        <v>23.099889999999998</v>
      </c>
    </row>
    <row r="124" spans="2:13">
      <c r="C124" t="s">
        <v>8</v>
      </c>
      <c r="D124">
        <v>66</v>
      </c>
      <c r="E124">
        <v>30</v>
      </c>
      <c r="F124">
        <v>0.45454549999999999</v>
      </c>
      <c r="G124">
        <v>0.84456299999999995</v>
      </c>
      <c r="H124">
        <v>1.858039</v>
      </c>
      <c r="I124">
        <v>0</v>
      </c>
      <c r="J124">
        <v>4</v>
      </c>
      <c r="K124">
        <v>0</v>
      </c>
      <c r="L124">
        <v>2.2280030000000002</v>
      </c>
      <c r="M124">
        <v>8.0532869999999992</v>
      </c>
    </row>
    <row r="125" spans="2:13">
      <c r="C125" t="s">
        <v>9</v>
      </c>
      <c r="D125">
        <v>66</v>
      </c>
      <c r="E125">
        <v>68</v>
      </c>
      <c r="F125">
        <v>1.030303</v>
      </c>
      <c r="G125">
        <v>1.5977840000000001</v>
      </c>
      <c r="H125">
        <v>1.5507899999999999</v>
      </c>
      <c r="I125">
        <v>0</v>
      </c>
      <c r="J125">
        <v>6</v>
      </c>
      <c r="K125">
        <v>0</v>
      </c>
      <c r="L125">
        <v>1.660514</v>
      </c>
      <c r="M125">
        <v>4.8995110000000004</v>
      </c>
    </row>
    <row r="126" spans="2:13">
      <c r="C126" t="s">
        <v>10</v>
      </c>
      <c r="D126">
        <v>66</v>
      </c>
      <c r="E126">
        <v>232</v>
      </c>
      <c r="F126">
        <v>3.5151520000000001</v>
      </c>
      <c r="G126">
        <v>4.5817110000000003</v>
      </c>
      <c r="H126">
        <v>1.303418</v>
      </c>
      <c r="I126">
        <v>0</v>
      </c>
      <c r="J126">
        <v>22</v>
      </c>
      <c r="K126">
        <v>2</v>
      </c>
      <c r="L126">
        <v>1.9909680000000001</v>
      </c>
      <c r="M126">
        <v>7.1638460000000004</v>
      </c>
    </row>
    <row r="127" spans="2:13">
      <c r="C127" t="s">
        <v>11</v>
      </c>
      <c r="D127">
        <v>66</v>
      </c>
      <c r="E127">
        <v>270</v>
      </c>
      <c r="F127">
        <v>4.0909089999999999</v>
      </c>
      <c r="G127">
        <v>5.287801</v>
      </c>
      <c r="H127">
        <v>1.2925739999999999</v>
      </c>
      <c r="I127">
        <v>0</v>
      </c>
      <c r="J127">
        <v>21</v>
      </c>
      <c r="K127">
        <v>2</v>
      </c>
      <c r="L127">
        <v>1.8473120000000001</v>
      </c>
      <c r="M127">
        <v>5.7617399999999996</v>
      </c>
    </row>
    <row r="128" spans="2:13">
      <c r="C128" t="s">
        <v>12</v>
      </c>
      <c r="D128">
        <v>66</v>
      </c>
      <c r="E128">
        <v>228</v>
      </c>
      <c r="F128">
        <v>3.454545</v>
      </c>
      <c r="G128">
        <v>3.9581729999999999</v>
      </c>
      <c r="H128">
        <v>1.1457870000000001</v>
      </c>
      <c r="I128">
        <v>0</v>
      </c>
      <c r="J128">
        <v>16</v>
      </c>
      <c r="K128">
        <v>3</v>
      </c>
      <c r="L128">
        <v>1.5637000000000001</v>
      </c>
      <c r="M128">
        <v>5.097518</v>
      </c>
    </row>
    <row r="129" spans="2:13">
      <c r="C129" t="s">
        <v>13</v>
      </c>
      <c r="D129">
        <v>66</v>
      </c>
      <c r="E129">
        <v>247</v>
      </c>
      <c r="F129">
        <v>3.7424240000000002</v>
      </c>
      <c r="G129">
        <v>4.2437670000000001</v>
      </c>
      <c r="H129">
        <v>1.1339619999999999</v>
      </c>
      <c r="I129">
        <v>0</v>
      </c>
      <c r="J129">
        <v>20</v>
      </c>
      <c r="K129">
        <v>2</v>
      </c>
      <c r="L129">
        <v>1.796467</v>
      </c>
      <c r="M129">
        <v>6.2982319999999996</v>
      </c>
    </row>
    <row r="130" spans="2:13">
      <c r="C130" t="s">
        <v>14</v>
      </c>
      <c r="D130">
        <v>66</v>
      </c>
      <c r="E130">
        <v>260</v>
      </c>
      <c r="F130">
        <v>3.9393940000000001</v>
      </c>
      <c r="G130">
        <v>4.6172880000000003</v>
      </c>
      <c r="H130">
        <v>1.1720809999999999</v>
      </c>
      <c r="I130">
        <v>0</v>
      </c>
      <c r="J130">
        <v>20</v>
      </c>
      <c r="K130">
        <v>2</v>
      </c>
      <c r="L130">
        <v>1.802262</v>
      </c>
      <c r="M130">
        <v>5.7650119999999996</v>
      </c>
    </row>
    <row r="131" spans="2:13">
      <c r="C131" t="s">
        <v>15</v>
      </c>
      <c r="D131">
        <v>66</v>
      </c>
      <c r="E131">
        <v>270</v>
      </c>
      <c r="F131">
        <v>4.0909089999999999</v>
      </c>
      <c r="G131">
        <v>4.6334150000000003</v>
      </c>
      <c r="H131">
        <v>1.132612</v>
      </c>
      <c r="I131">
        <v>0</v>
      </c>
      <c r="J131">
        <v>19</v>
      </c>
      <c r="K131">
        <v>3</v>
      </c>
      <c r="L131">
        <v>1.5265789999999999</v>
      </c>
      <c r="M131">
        <v>4.7198599999999997</v>
      </c>
    </row>
    <row r="132" spans="2:13">
      <c r="C132" t="s">
        <v>16</v>
      </c>
      <c r="D132">
        <v>66</v>
      </c>
      <c r="E132">
        <v>278</v>
      </c>
      <c r="F132">
        <v>4.2121209999999998</v>
      </c>
      <c r="G132">
        <v>4.6060670000000004</v>
      </c>
      <c r="H132">
        <v>1.0935269999999999</v>
      </c>
      <c r="I132">
        <v>0</v>
      </c>
      <c r="J132">
        <v>18</v>
      </c>
      <c r="K132">
        <v>3</v>
      </c>
      <c r="L132">
        <v>1.462942</v>
      </c>
      <c r="M132">
        <v>4.3483359999999998</v>
      </c>
    </row>
    <row r="133" spans="2:13">
      <c r="C133" t="s">
        <v>17</v>
      </c>
      <c r="D133">
        <v>66</v>
      </c>
      <c r="E133">
        <v>214</v>
      </c>
      <c r="F133">
        <v>3.2424240000000002</v>
      </c>
      <c r="G133">
        <v>4.2753699999999997</v>
      </c>
      <c r="H133">
        <v>1.3185720000000001</v>
      </c>
      <c r="I133">
        <v>0</v>
      </c>
      <c r="J133">
        <v>23</v>
      </c>
      <c r="K133">
        <v>2</v>
      </c>
      <c r="L133">
        <v>2.3536809999999999</v>
      </c>
      <c r="M133">
        <v>9.7895939999999992</v>
      </c>
    </row>
    <row r="134" spans="2:13">
      <c r="C134" t="s">
        <v>18</v>
      </c>
      <c r="D134">
        <v>66</v>
      </c>
      <c r="E134">
        <v>205</v>
      </c>
      <c r="F134">
        <v>3.106061</v>
      </c>
      <c r="G134">
        <v>3.4334500000000001</v>
      </c>
      <c r="H134">
        <v>1.1054029999999999</v>
      </c>
      <c r="I134">
        <v>0</v>
      </c>
      <c r="J134">
        <v>16</v>
      </c>
      <c r="K134">
        <v>2</v>
      </c>
      <c r="L134">
        <v>1.747716</v>
      </c>
      <c r="M134">
        <v>6.2700110000000002</v>
      </c>
    </row>
    <row r="135" spans="2:13">
      <c r="C135" t="s">
        <v>19</v>
      </c>
      <c r="D135">
        <v>66</v>
      </c>
      <c r="E135">
        <v>221</v>
      </c>
      <c r="F135">
        <v>3.3484850000000002</v>
      </c>
      <c r="G135">
        <v>4.1749890000000001</v>
      </c>
      <c r="H135">
        <v>1.246829</v>
      </c>
      <c r="I135">
        <v>0</v>
      </c>
      <c r="J135">
        <v>23</v>
      </c>
      <c r="K135">
        <v>2</v>
      </c>
      <c r="L135">
        <v>2.2916919999999998</v>
      </c>
      <c r="M135">
        <v>9.777768</v>
      </c>
    </row>
    <row r="136" spans="2:13">
      <c r="C136" t="s">
        <v>20</v>
      </c>
      <c r="D136">
        <v>66</v>
      </c>
      <c r="E136">
        <v>223</v>
      </c>
      <c r="F136">
        <v>3.3787880000000001</v>
      </c>
      <c r="G136">
        <v>4.1943739999999998</v>
      </c>
      <c r="H136">
        <v>1.241384</v>
      </c>
      <c r="I136">
        <v>0</v>
      </c>
      <c r="J136">
        <v>18</v>
      </c>
      <c r="K136">
        <v>1.5</v>
      </c>
      <c r="L136">
        <v>1.7823720000000001</v>
      </c>
      <c r="M136">
        <v>6.1763690000000002</v>
      </c>
    </row>
    <row r="137" spans="2:13">
      <c r="C137" t="s">
        <v>21</v>
      </c>
      <c r="D137">
        <v>66</v>
      </c>
      <c r="E137">
        <v>198</v>
      </c>
      <c r="F137">
        <v>3</v>
      </c>
      <c r="G137">
        <v>3.4729730000000001</v>
      </c>
      <c r="H137">
        <v>1.1576580000000001</v>
      </c>
      <c r="I137">
        <v>0</v>
      </c>
      <c r="J137">
        <v>16</v>
      </c>
      <c r="K137">
        <v>2</v>
      </c>
      <c r="L137">
        <v>1.9451510000000001</v>
      </c>
      <c r="M137">
        <v>7.1427269999999998</v>
      </c>
    </row>
    <row r="138" spans="2:13">
      <c r="C138" t="s">
        <v>22</v>
      </c>
      <c r="D138">
        <v>66</v>
      </c>
      <c r="E138">
        <v>186</v>
      </c>
      <c r="F138">
        <v>2.8181820000000002</v>
      </c>
      <c r="G138">
        <v>3.5253329999999998</v>
      </c>
      <c r="H138">
        <v>1.2509250000000001</v>
      </c>
      <c r="I138">
        <v>0</v>
      </c>
      <c r="J138">
        <v>19</v>
      </c>
      <c r="K138">
        <v>2</v>
      </c>
      <c r="L138">
        <v>2.0306709999999999</v>
      </c>
      <c r="M138">
        <v>8.6254519999999992</v>
      </c>
    </row>
    <row r="139" spans="2:13">
      <c r="C139" t="s">
        <v>23</v>
      </c>
      <c r="D139">
        <v>66</v>
      </c>
      <c r="E139">
        <v>146</v>
      </c>
      <c r="F139">
        <v>2.2121209999999998</v>
      </c>
      <c r="G139">
        <v>3.1889959999999999</v>
      </c>
      <c r="H139">
        <v>1.4416009999999999</v>
      </c>
      <c r="I139">
        <v>0</v>
      </c>
      <c r="J139">
        <v>15</v>
      </c>
      <c r="K139">
        <v>1</v>
      </c>
      <c r="L139">
        <v>2.1370610000000001</v>
      </c>
      <c r="M139">
        <v>7.973884</v>
      </c>
    </row>
    <row r="140" spans="2:13">
      <c r="C140" t="s">
        <v>24</v>
      </c>
      <c r="D140">
        <v>66</v>
      </c>
      <c r="E140">
        <v>112</v>
      </c>
      <c r="F140">
        <v>1.6969700000000001</v>
      </c>
      <c r="G140">
        <v>2.8445339999999999</v>
      </c>
      <c r="H140">
        <v>1.6762429999999999</v>
      </c>
      <c r="I140">
        <v>0</v>
      </c>
      <c r="J140">
        <v>18</v>
      </c>
      <c r="K140">
        <v>1</v>
      </c>
      <c r="L140">
        <v>3.514548</v>
      </c>
      <c r="M140">
        <v>18.64011</v>
      </c>
    </row>
    <row r="141" spans="2:13">
      <c r="C141" t="s">
        <v>25</v>
      </c>
      <c r="D141">
        <v>66</v>
      </c>
      <c r="E141">
        <v>100</v>
      </c>
      <c r="F141">
        <v>1.5151520000000001</v>
      </c>
      <c r="G141">
        <v>2.0920540000000001</v>
      </c>
      <c r="H141">
        <v>1.3807560000000001</v>
      </c>
      <c r="I141">
        <v>0</v>
      </c>
      <c r="J141">
        <v>11</v>
      </c>
      <c r="K141">
        <v>1</v>
      </c>
      <c r="L141">
        <v>2.1423139999999998</v>
      </c>
      <c r="M141">
        <v>8.6093050000000009</v>
      </c>
    </row>
    <row r="142" spans="2:13">
      <c r="C142" t="s">
        <v>26</v>
      </c>
      <c r="D142">
        <v>66</v>
      </c>
      <c r="E142">
        <v>64</v>
      </c>
      <c r="F142">
        <v>0.96969700000000003</v>
      </c>
      <c r="G142">
        <v>1.424723</v>
      </c>
      <c r="H142">
        <v>1.4692460000000001</v>
      </c>
      <c r="I142">
        <v>0</v>
      </c>
      <c r="J142">
        <v>7</v>
      </c>
      <c r="K142">
        <v>0.5</v>
      </c>
      <c r="L142">
        <v>2.0155509999999999</v>
      </c>
      <c r="M142">
        <v>7.3584540000000001</v>
      </c>
    </row>
    <row r="144" spans="2:13">
      <c r="B144">
        <v>6</v>
      </c>
      <c r="C144" t="s">
        <v>0</v>
      </c>
      <c r="D144">
        <v>139</v>
      </c>
      <c r="E144">
        <v>1789</v>
      </c>
      <c r="F144">
        <v>12.8705</v>
      </c>
      <c r="G144">
        <v>15.93594</v>
      </c>
      <c r="H144">
        <v>1.238175</v>
      </c>
      <c r="I144">
        <v>0</v>
      </c>
      <c r="J144">
        <v>92</v>
      </c>
      <c r="K144">
        <v>7</v>
      </c>
      <c r="L144">
        <v>2.6160100000000002</v>
      </c>
      <c r="M144">
        <v>11.1166</v>
      </c>
    </row>
    <row r="145" spans="3:13">
      <c r="C145" t="s">
        <v>1</v>
      </c>
      <c r="D145">
        <v>139</v>
      </c>
      <c r="E145">
        <v>696</v>
      </c>
      <c r="F145">
        <v>5.0071940000000001</v>
      </c>
      <c r="G145">
        <v>7.7492369999999999</v>
      </c>
      <c r="H145">
        <v>1.5476209999999999</v>
      </c>
      <c r="I145">
        <v>0</v>
      </c>
      <c r="J145">
        <v>42</v>
      </c>
      <c r="K145">
        <v>2</v>
      </c>
      <c r="L145">
        <v>2.6023339999999999</v>
      </c>
      <c r="M145">
        <v>10.553800000000001</v>
      </c>
    </row>
    <row r="146" spans="3:13">
      <c r="C146" t="s">
        <v>2</v>
      </c>
      <c r="D146">
        <v>139</v>
      </c>
      <c r="E146">
        <v>1093</v>
      </c>
      <c r="F146">
        <v>7.8633090000000001</v>
      </c>
      <c r="G146">
        <v>9.6249990000000007</v>
      </c>
      <c r="H146">
        <v>1.2240390000000001</v>
      </c>
      <c r="I146">
        <v>0</v>
      </c>
      <c r="J146">
        <v>50</v>
      </c>
      <c r="K146">
        <v>4</v>
      </c>
      <c r="L146">
        <v>2.519263</v>
      </c>
      <c r="M146">
        <v>9.6492660000000008</v>
      </c>
    </row>
    <row r="147" spans="3:13">
      <c r="C147" t="s">
        <v>3</v>
      </c>
      <c r="D147">
        <v>139</v>
      </c>
      <c r="E147">
        <v>48</v>
      </c>
      <c r="F147">
        <v>0.34532370000000001</v>
      </c>
      <c r="G147">
        <v>0.65621039999999997</v>
      </c>
      <c r="H147">
        <v>1.9002760000000001</v>
      </c>
      <c r="I147">
        <v>0</v>
      </c>
      <c r="J147">
        <v>3</v>
      </c>
      <c r="K147">
        <v>0</v>
      </c>
      <c r="L147">
        <v>1.974397</v>
      </c>
      <c r="M147">
        <v>6.516133</v>
      </c>
    </row>
    <row r="148" spans="3:13">
      <c r="C148" t="s">
        <v>4</v>
      </c>
      <c r="D148">
        <v>139</v>
      </c>
      <c r="E148">
        <v>42</v>
      </c>
      <c r="F148">
        <v>0.30215829999999999</v>
      </c>
      <c r="G148">
        <v>0.60975970000000002</v>
      </c>
      <c r="H148">
        <v>2.018014</v>
      </c>
      <c r="I148">
        <v>0</v>
      </c>
      <c r="J148">
        <v>3</v>
      </c>
      <c r="K148">
        <v>0</v>
      </c>
      <c r="L148">
        <v>2.0419429999999998</v>
      </c>
      <c r="M148">
        <v>6.6419969999999999</v>
      </c>
    </row>
    <row r="149" spans="3:13">
      <c r="C149" t="s">
        <v>5</v>
      </c>
      <c r="D149">
        <v>139</v>
      </c>
      <c r="E149">
        <v>35</v>
      </c>
      <c r="F149">
        <v>0.25179859999999998</v>
      </c>
      <c r="G149">
        <v>0.48294880000000001</v>
      </c>
      <c r="H149">
        <v>1.917996</v>
      </c>
      <c r="I149">
        <v>0</v>
      </c>
      <c r="J149">
        <v>2</v>
      </c>
      <c r="K149">
        <v>0</v>
      </c>
      <c r="L149">
        <v>1.708793</v>
      </c>
      <c r="M149">
        <v>5.0366309999999999</v>
      </c>
    </row>
    <row r="150" spans="3:13">
      <c r="C150" t="s">
        <v>6</v>
      </c>
      <c r="D150">
        <v>139</v>
      </c>
      <c r="E150">
        <v>26</v>
      </c>
      <c r="F150">
        <v>0.18705040000000001</v>
      </c>
      <c r="G150">
        <v>0.42679030000000001</v>
      </c>
      <c r="H150">
        <v>2.2816860000000001</v>
      </c>
      <c r="I150">
        <v>0</v>
      </c>
      <c r="J150">
        <v>2</v>
      </c>
      <c r="K150">
        <v>0</v>
      </c>
      <c r="L150">
        <v>2.150239</v>
      </c>
      <c r="M150">
        <v>6.8978679999999999</v>
      </c>
    </row>
    <row r="151" spans="3:13">
      <c r="C151" t="s">
        <v>7</v>
      </c>
      <c r="D151">
        <v>139</v>
      </c>
      <c r="E151">
        <v>29</v>
      </c>
      <c r="F151">
        <v>0.20863309999999999</v>
      </c>
      <c r="G151">
        <v>0.47357440000000001</v>
      </c>
      <c r="H151">
        <v>2.2698909999999999</v>
      </c>
      <c r="I151">
        <v>0</v>
      </c>
      <c r="J151">
        <v>2</v>
      </c>
      <c r="K151">
        <v>0</v>
      </c>
      <c r="L151">
        <v>2.2162440000000001</v>
      </c>
      <c r="M151">
        <v>7.2037810000000002</v>
      </c>
    </row>
    <row r="152" spans="3:13">
      <c r="C152" t="s">
        <v>8</v>
      </c>
      <c r="D152">
        <v>139</v>
      </c>
      <c r="E152">
        <v>36</v>
      </c>
      <c r="F152">
        <v>0.25899280000000002</v>
      </c>
      <c r="G152">
        <v>0.69509799999999999</v>
      </c>
      <c r="H152">
        <v>2.6838510000000002</v>
      </c>
      <c r="I152">
        <v>0</v>
      </c>
      <c r="J152">
        <v>6</v>
      </c>
      <c r="K152">
        <v>0</v>
      </c>
      <c r="L152">
        <v>4.8025440000000001</v>
      </c>
      <c r="M152">
        <v>35.60519</v>
      </c>
    </row>
    <row r="153" spans="3:13">
      <c r="C153" t="s">
        <v>9</v>
      </c>
      <c r="D153">
        <v>139</v>
      </c>
      <c r="E153">
        <v>58</v>
      </c>
      <c r="F153">
        <v>0.41726619999999998</v>
      </c>
      <c r="G153">
        <v>0.76042779999999999</v>
      </c>
      <c r="H153">
        <v>1.8224050000000001</v>
      </c>
      <c r="I153">
        <v>0</v>
      </c>
      <c r="J153">
        <v>4</v>
      </c>
      <c r="K153">
        <v>0</v>
      </c>
      <c r="L153">
        <v>2.0179459999999998</v>
      </c>
      <c r="M153">
        <v>7.1768109999999998</v>
      </c>
    </row>
    <row r="154" spans="3:13">
      <c r="C154" t="s">
        <v>10</v>
      </c>
      <c r="D154">
        <v>139</v>
      </c>
      <c r="E154">
        <v>124</v>
      </c>
      <c r="F154">
        <v>0.8920863</v>
      </c>
      <c r="G154">
        <v>1.3919570000000001</v>
      </c>
      <c r="H154">
        <v>1.5603389999999999</v>
      </c>
      <c r="I154">
        <v>0</v>
      </c>
      <c r="J154">
        <v>8</v>
      </c>
      <c r="K154">
        <v>0</v>
      </c>
      <c r="L154">
        <v>2.555634</v>
      </c>
      <c r="M154">
        <v>11.4077</v>
      </c>
    </row>
    <row r="155" spans="3:13">
      <c r="C155" t="s">
        <v>11</v>
      </c>
      <c r="D155">
        <v>139</v>
      </c>
      <c r="E155">
        <v>188</v>
      </c>
      <c r="F155">
        <v>1.3525180000000001</v>
      </c>
      <c r="G155">
        <v>1.5221229999999999</v>
      </c>
      <c r="H155">
        <v>1.1254</v>
      </c>
      <c r="I155">
        <v>0</v>
      </c>
      <c r="J155">
        <v>6</v>
      </c>
      <c r="K155">
        <v>1</v>
      </c>
      <c r="L155">
        <v>1.0987260000000001</v>
      </c>
      <c r="M155">
        <v>3.4499420000000001</v>
      </c>
    </row>
    <row r="156" spans="3:13">
      <c r="C156" t="s">
        <v>12</v>
      </c>
      <c r="D156">
        <v>139</v>
      </c>
      <c r="E156">
        <v>170</v>
      </c>
      <c r="F156">
        <v>1.2230220000000001</v>
      </c>
      <c r="G156">
        <v>1.5652159999999999</v>
      </c>
      <c r="H156">
        <v>1.2797940000000001</v>
      </c>
      <c r="I156">
        <v>0</v>
      </c>
      <c r="J156">
        <v>9</v>
      </c>
      <c r="K156">
        <v>1</v>
      </c>
      <c r="L156">
        <v>1.845837</v>
      </c>
      <c r="M156">
        <v>7.3980170000000003</v>
      </c>
    </row>
    <row r="157" spans="3:13">
      <c r="C157" t="s">
        <v>13</v>
      </c>
      <c r="D157">
        <v>139</v>
      </c>
      <c r="E157">
        <v>159</v>
      </c>
      <c r="F157">
        <v>1.143885</v>
      </c>
      <c r="G157">
        <v>1.5996429999999999</v>
      </c>
      <c r="H157">
        <v>1.3984300000000001</v>
      </c>
      <c r="I157">
        <v>0</v>
      </c>
      <c r="J157">
        <v>8</v>
      </c>
      <c r="K157">
        <v>1</v>
      </c>
      <c r="L157">
        <v>1.906706</v>
      </c>
      <c r="M157">
        <v>7.2439099999999996</v>
      </c>
    </row>
    <row r="158" spans="3:13">
      <c r="C158" t="s">
        <v>14</v>
      </c>
      <c r="D158">
        <v>139</v>
      </c>
      <c r="E158">
        <v>168</v>
      </c>
      <c r="F158">
        <v>1.2086330000000001</v>
      </c>
      <c r="G158">
        <v>1.6395249999999999</v>
      </c>
      <c r="H158">
        <v>1.356511</v>
      </c>
      <c r="I158">
        <v>0</v>
      </c>
      <c r="J158">
        <v>8</v>
      </c>
      <c r="K158">
        <v>1</v>
      </c>
      <c r="L158">
        <v>1.9399029999999999</v>
      </c>
      <c r="M158">
        <v>7.049633</v>
      </c>
    </row>
    <row r="159" spans="3:13">
      <c r="C159" t="s">
        <v>15</v>
      </c>
      <c r="D159">
        <v>139</v>
      </c>
      <c r="E159">
        <v>232</v>
      </c>
      <c r="F159">
        <v>1.669065</v>
      </c>
      <c r="G159">
        <v>2.054999</v>
      </c>
      <c r="H159">
        <v>1.231228</v>
      </c>
      <c r="I159">
        <v>0</v>
      </c>
      <c r="J159">
        <v>11</v>
      </c>
      <c r="K159">
        <v>1</v>
      </c>
      <c r="L159">
        <v>2.0394209999999999</v>
      </c>
      <c r="M159">
        <v>8.2717050000000008</v>
      </c>
    </row>
    <row r="160" spans="3:13">
      <c r="C160" t="s">
        <v>16</v>
      </c>
      <c r="D160">
        <v>139</v>
      </c>
      <c r="E160">
        <v>232</v>
      </c>
      <c r="F160">
        <v>1.669065</v>
      </c>
      <c r="G160">
        <v>2.0408460000000002</v>
      </c>
      <c r="H160">
        <v>1.2227479999999999</v>
      </c>
      <c r="I160">
        <v>0</v>
      </c>
      <c r="J160">
        <v>9</v>
      </c>
      <c r="K160">
        <v>1</v>
      </c>
      <c r="L160">
        <v>1.53634</v>
      </c>
      <c r="M160">
        <v>5.0420299999999996</v>
      </c>
    </row>
    <row r="161" spans="2:13">
      <c r="C161" t="s">
        <v>17</v>
      </c>
      <c r="D161">
        <v>139</v>
      </c>
      <c r="E161">
        <v>183</v>
      </c>
      <c r="F161">
        <v>1.3165469999999999</v>
      </c>
      <c r="G161">
        <v>1.7816940000000001</v>
      </c>
      <c r="H161">
        <v>1.3533090000000001</v>
      </c>
      <c r="I161">
        <v>0</v>
      </c>
      <c r="J161">
        <v>10</v>
      </c>
      <c r="K161">
        <v>1</v>
      </c>
      <c r="L161">
        <v>2.2548360000000001</v>
      </c>
      <c r="M161">
        <v>9.2790289999999995</v>
      </c>
    </row>
    <row r="162" spans="2:13">
      <c r="C162" t="s">
        <v>18</v>
      </c>
      <c r="D162">
        <v>139</v>
      </c>
      <c r="E162">
        <v>169</v>
      </c>
      <c r="F162">
        <v>1.215827</v>
      </c>
      <c r="G162">
        <v>1.5823419999999999</v>
      </c>
      <c r="H162">
        <v>1.301453</v>
      </c>
      <c r="I162">
        <v>0</v>
      </c>
      <c r="J162">
        <v>7</v>
      </c>
      <c r="K162">
        <v>1</v>
      </c>
      <c r="L162">
        <v>1.4811449999999999</v>
      </c>
      <c r="M162">
        <v>4.7252549999999998</v>
      </c>
    </row>
    <row r="163" spans="2:13">
      <c r="C163" t="s">
        <v>19</v>
      </c>
      <c r="D163">
        <v>139</v>
      </c>
      <c r="E163">
        <v>173</v>
      </c>
      <c r="F163">
        <v>1.244604</v>
      </c>
      <c r="G163">
        <v>1.710334</v>
      </c>
      <c r="H163">
        <v>1.3741989999999999</v>
      </c>
      <c r="I163">
        <v>0</v>
      </c>
      <c r="J163">
        <v>8</v>
      </c>
      <c r="K163">
        <v>1</v>
      </c>
      <c r="L163">
        <v>1.770108</v>
      </c>
      <c r="M163">
        <v>5.8540320000000001</v>
      </c>
    </row>
    <row r="164" spans="2:13">
      <c r="C164" t="s">
        <v>20</v>
      </c>
      <c r="D164">
        <v>139</v>
      </c>
      <c r="E164">
        <v>171</v>
      </c>
      <c r="F164">
        <v>1.230216</v>
      </c>
      <c r="G164">
        <v>1.7375499999999999</v>
      </c>
      <c r="H164">
        <v>1.4123950000000001</v>
      </c>
      <c r="I164">
        <v>0</v>
      </c>
      <c r="J164">
        <v>9</v>
      </c>
      <c r="K164">
        <v>1</v>
      </c>
      <c r="L164">
        <v>2.1551800000000001</v>
      </c>
      <c r="M164">
        <v>7.888846</v>
      </c>
    </row>
    <row r="165" spans="2:13">
      <c r="C165" t="s">
        <v>21</v>
      </c>
      <c r="D165">
        <v>139</v>
      </c>
      <c r="E165">
        <v>162</v>
      </c>
      <c r="F165">
        <v>1.1654679999999999</v>
      </c>
      <c r="G165">
        <v>1.73872</v>
      </c>
      <c r="H165">
        <v>1.491865</v>
      </c>
      <c r="I165">
        <v>0</v>
      </c>
      <c r="J165">
        <v>10</v>
      </c>
      <c r="K165">
        <v>1</v>
      </c>
      <c r="L165">
        <v>2.3012489999999999</v>
      </c>
      <c r="M165">
        <v>9.7906279999999999</v>
      </c>
    </row>
    <row r="166" spans="2:13">
      <c r="C166" t="s">
        <v>22</v>
      </c>
      <c r="D166">
        <v>139</v>
      </c>
      <c r="E166">
        <v>166</v>
      </c>
      <c r="F166">
        <v>1.194245</v>
      </c>
      <c r="G166">
        <v>1.8093060000000001</v>
      </c>
      <c r="H166">
        <v>1.5150220000000001</v>
      </c>
      <c r="I166">
        <v>0</v>
      </c>
      <c r="J166">
        <v>10</v>
      </c>
      <c r="K166">
        <v>1</v>
      </c>
      <c r="L166">
        <v>2.6187130000000001</v>
      </c>
      <c r="M166">
        <v>11.67497</v>
      </c>
    </row>
    <row r="167" spans="2:13">
      <c r="C167" t="s">
        <v>23</v>
      </c>
      <c r="D167">
        <v>139</v>
      </c>
      <c r="E167">
        <v>129</v>
      </c>
      <c r="F167">
        <v>0.92805760000000004</v>
      </c>
      <c r="G167">
        <v>1.354757</v>
      </c>
      <c r="H167">
        <v>1.4597770000000001</v>
      </c>
      <c r="I167">
        <v>0</v>
      </c>
      <c r="J167">
        <v>7</v>
      </c>
      <c r="K167">
        <v>0</v>
      </c>
      <c r="L167">
        <v>1.990999</v>
      </c>
      <c r="M167">
        <v>7.5100379999999998</v>
      </c>
    </row>
    <row r="168" spans="2:13">
      <c r="C168" t="s">
        <v>24</v>
      </c>
      <c r="D168">
        <v>139</v>
      </c>
      <c r="E168">
        <v>120</v>
      </c>
      <c r="F168">
        <v>0.8633094</v>
      </c>
      <c r="G168">
        <v>1.17462</v>
      </c>
      <c r="H168">
        <v>1.3606009999999999</v>
      </c>
      <c r="I168">
        <v>0</v>
      </c>
      <c r="J168">
        <v>5</v>
      </c>
      <c r="K168">
        <v>0</v>
      </c>
      <c r="L168">
        <v>1.6937059999999999</v>
      </c>
      <c r="M168">
        <v>5.9121370000000004</v>
      </c>
    </row>
    <row r="169" spans="2:13">
      <c r="C169" t="s">
        <v>25</v>
      </c>
      <c r="D169">
        <v>139</v>
      </c>
      <c r="E169">
        <v>108</v>
      </c>
      <c r="F169">
        <v>0.77697839999999996</v>
      </c>
      <c r="G169">
        <v>1.1674519999999999</v>
      </c>
      <c r="H169">
        <v>1.5025539999999999</v>
      </c>
      <c r="I169">
        <v>0</v>
      </c>
      <c r="J169">
        <v>6</v>
      </c>
      <c r="K169">
        <v>0</v>
      </c>
      <c r="L169">
        <v>1.9762459999999999</v>
      </c>
      <c r="M169">
        <v>7.1520590000000004</v>
      </c>
    </row>
    <row r="170" spans="2:13">
      <c r="C170" t="s">
        <v>26</v>
      </c>
      <c r="D170">
        <v>139</v>
      </c>
      <c r="E170">
        <v>97</v>
      </c>
      <c r="F170">
        <v>0.69784170000000001</v>
      </c>
      <c r="G170">
        <v>1.0540099999999999</v>
      </c>
      <c r="H170">
        <v>1.510386</v>
      </c>
      <c r="I170">
        <v>0</v>
      </c>
      <c r="J170">
        <v>6</v>
      </c>
      <c r="K170">
        <v>0</v>
      </c>
      <c r="L170">
        <v>2.0049130000000002</v>
      </c>
      <c r="M170">
        <v>8.2500309999999999</v>
      </c>
    </row>
    <row r="172" spans="2:13">
      <c r="B172" t="s">
        <v>38</v>
      </c>
      <c r="C172" t="s">
        <v>0</v>
      </c>
      <c r="D172">
        <v>9365</v>
      </c>
      <c r="E172">
        <v>229160</v>
      </c>
      <c r="F172">
        <v>24.469830000000002</v>
      </c>
      <c r="G172">
        <v>39.111640000000001</v>
      </c>
      <c r="H172">
        <v>1.5983609999999999</v>
      </c>
      <c r="I172">
        <v>0</v>
      </c>
      <c r="J172">
        <v>673</v>
      </c>
      <c r="K172">
        <v>11</v>
      </c>
      <c r="L172">
        <v>4.8110549999999996</v>
      </c>
      <c r="M172">
        <v>43.285870000000003</v>
      </c>
    </row>
    <row r="173" spans="2:13">
      <c r="C173" t="s">
        <v>1</v>
      </c>
      <c r="D173">
        <v>9365</v>
      </c>
      <c r="E173">
        <v>99227</v>
      </c>
      <c r="F173">
        <v>10.59552</v>
      </c>
      <c r="G173">
        <v>26.735859999999999</v>
      </c>
      <c r="H173">
        <v>2.5233189999999999</v>
      </c>
      <c r="I173">
        <v>0</v>
      </c>
      <c r="J173">
        <v>584</v>
      </c>
      <c r="K173">
        <v>3</v>
      </c>
      <c r="L173">
        <v>7.2127549999999996</v>
      </c>
      <c r="M173">
        <v>86.416759999999996</v>
      </c>
    </row>
    <row r="174" spans="2:13">
      <c r="C174" t="s">
        <v>2</v>
      </c>
      <c r="D174">
        <v>9365</v>
      </c>
      <c r="E174">
        <v>129933</v>
      </c>
      <c r="F174">
        <v>13.874320000000001</v>
      </c>
      <c r="G174">
        <v>18.858049999999999</v>
      </c>
      <c r="H174">
        <v>1.359205</v>
      </c>
      <c r="I174">
        <v>-2</v>
      </c>
      <c r="J174">
        <v>233</v>
      </c>
      <c r="K174">
        <v>7</v>
      </c>
      <c r="L174">
        <v>3.4321950000000001</v>
      </c>
      <c r="M174">
        <v>21.23508</v>
      </c>
    </row>
    <row r="175" spans="2:13">
      <c r="C175" t="s">
        <v>3</v>
      </c>
      <c r="D175">
        <v>9365</v>
      </c>
      <c r="E175">
        <v>4839</v>
      </c>
      <c r="F175">
        <v>0.51671120000000004</v>
      </c>
      <c r="G175">
        <v>1.046578</v>
      </c>
      <c r="H175">
        <v>2.025461</v>
      </c>
      <c r="I175">
        <v>0</v>
      </c>
      <c r="J175">
        <v>11</v>
      </c>
      <c r="K175">
        <v>0</v>
      </c>
      <c r="L175">
        <v>3.5798960000000002</v>
      </c>
      <c r="M175">
        <v>22.248640000000002</v>
      </c>
    </row>
    <row r="176" spans="2:13">
      <c r="C176" t="s">
        <v>4</v>
      </c>
      <c r="D176">
        <v>9365</v>
      </c>
      <c r="E176">
        <v>3621</v>
      </c>
      <c r="F176">
        <v>0.38665240000000001</v>
      </c>
      <c r="G176">
        <v>0.84845590000000004</v>
      </c>
      <c r="H176">
        <v>2.1943630000000001</v>
      </c>
      <c r="I176">
        <v>0</v>
      </c>
      <c r="J176">
        <v>11</v>
      </c>
      <c r="K176">
        <v>0</v>
      </c>
      <c r="L176">
        <v>3.573385</v>
      </c>
      <c r="M176">
        <v>22.651890000000002</v>
      </c>
    </row>
    <row r="177" spans="3:13">
      <c r="C177" t="s">
        <v>5</v>
      </c>
      <c r="D177">
        <v>9365</v>
      </c>
      <c r="E177">
        <v>3025</v>
      </c>
      <c r="F177">
        <v>0.3230112</v>
      </c>
      <c r="G177">
        <v>0.75331329999999996</v>
      </c>
      <c r="H177">
        <v>2.3321580000000002</v>
      </c>
      <c r="I177">
        <v>0</v>
      </c>
      <c r="J177">
        <v>8</v>
      </c>
      <c r="K177">
        <v>0</v>
      </c>
      <c r="L177">
        <v>3.4975529999999999</v>
      </c>
      <c r="M177">
        <v>20.436979999999998</v>
      </c>
    </row>
    <row r="178" spans="3:13">
      <c r="C178" t="s">
        <v>6</v>
      </c>
      <c r="D178">
        <v>9365</v>
      </c>
      <c r="E178">
        <v>2707</v>
      </c>
      <c r="F178">
        <v>0.28905500000000001</v>
      </c>
      <c r="G178">
        <v>0.69741450000000005</v>
      </c>
      <c r="H178">
        <v>2.4127399999999999</v>
      </c>
      <c r="I178">
        <v>0</v>
      </c>
      <c r="J178">
        <v>8</v>
      </c>
      <c r="K178">
        <v>0</v>
      </c>
      <c r="L178">
        <v>3.701028</v>
      </c>
      <c r="M178">
        <v>23.275860000000002</v>
      </c>
    </row>
    <row r="179" spans="3:13">
      <c r="C179" t="s">
        <v>7</v>
      </c>
      <c r="D179">
        <v>9365</v>
      </c>
      <c r="E179">
        <v>2496</v>
      </c>
      <c r="F179">
        <v>0.26652429999999999</v>
      </c>
      <c r="G179">
        <v>0.66385570000000005</v>
      </c>
      <c r="H179">
        <v>2.4907889999999999</v>
      </c>
      <c r="I179">
        <v>0</v>
      </c>
      <c r="J179">
        <v>10</v>
      </c>
      <c r="K179">
        <v>0</v>
      </c>
      <c r="L179">
        <v>3.844989</v>
      </c>
      <c r="M179">
        <v>25.841629999999999</v>
      </c>
    </row>
    <row r="180" spans="3:13">
      <c r="C180" t="s">
        <v>8</v>
      </c>
      <c r="D180">
        <v>9365</v>
      </c>
      <c r="E180">
        <v>3075</v>
      </c>
      <c r="F180">
        <v>0.32835019999999998</v>
      </c>
      <c r="G180">
        <v>0.75100129999999998</v>
      </c>
      <c r="H180">
        <v>2.2871959999999998</v>
      </c>
      <c r="I180">
        <v>0</v>
      </c>
      <c r="J180">
        <v>8</v>
      </c>
      <c r="K180">
        <v>0</v>
      </c>
      <c r="L180">
        <v>3.4495369999999999</v>
      </c>
      <c r="M180">
        <v>19.617809999999999</v>
      </c>
    </row>
    <row r="181" spans="3:13">
      <c r="C181" t="s">
        <v>9</v>
      </c>
      <c r="D181">
        <v>9365</v>
      </c>
      <c r="E181">
        <v>5984</v>
      </c>
      <c r="F181">
        <v>0.63897490000000001</v>
      </c>
      <c r="G181">
        <v>1.3726119999999999</v>
      </c>
      <c r="H181">
        <v>2.1481469999999998</v>
      </c>
      <c r="I181">
        <v>0</v>
      </c>
      <c r="J181">
        <v>25</v>
      </c>
      <c r="K181">
        <v>0</v>
      </c>
      <c r="L181">
        <v>4.7773880000000002</v>
      </c>
      <c r="M181">
        <v>42.485669999999999</v>
      </c>
    </row>
    <row r="182" spans="3:13">
      <c r="C182" t="s">
        <v>10</v>
      </c>
      <c r="D182">
        <v>9365</v>
      </c>
      <c r="E182">
        <v>22175</v>
      </c>
      <c r="F182">
        <v>2.3678590000000002</v>
      </c>
      <c r="G182">
        <v>4.0185880000000003</v>
      </c>
      <c r="H182">
        <v>1.6971400000000001</v>
      </c>
      <c r="I182">
        <v>0</v>
      </c>
      <c r="J182">
        <v>84</v>
      </c>
      <c r="K182">
        <v>1</v>
      </c>
      <c r="L182">
        <v>4.5011029999999996</v>
      </c>
      <c r="M182">
        <v>42.82255</v>
      </c>
    </row>
    <row r="183" spans="3:13">
      <c r="C183" t="s">
        <v>11</v>
      </c>
      <c r="D183">
        <v>9365</v>
      </c>
      <c r="E183">
        <v>24005</v>
      </c>
      <c r="F183">
        <v>2.5632670000000002</v>
      </c>
      <c r="G183">
        <v>4.2156950000000002</v>
      </c>
      <c r="H183">
        <v>1.644657</v>
      </c>
      <c r="I183">
        <v>0</v>
      </c>
      <c r="J183">
        <v>86</v>
      </c>
      <c r="K183">
        <v>1</v>
      </c>
      <c r="L183">
        <v>4.875642</v>
      </c>
      <c r="M183">
        <v>48.838650000000001</v>
      </c>
    </row>
    <row r="184" spans="3:13">
      <c r="C184" t="s">
        <v>12</v>
      </c>
      <c r="D184">
        <v>9365</v>
      </c>
      <c r="E184">
        <v>19474</v>
      </c>
      <c r="F184">
        <v>2.0794450000000002</v>
      </c>
      <c r="G184">
        <v>3.495174</v>
      </c>
      <c r="H184">
        <v>1.6808209999999999</v>
      </c>
      <c r="I184">
        <v>0</v>
      </c>
      <c r="J184">
        <v>66</v>
      </c>
      <c r="K184">
        <v>1</v>
      </c>
      <c r="L184">
        <v>4.771604</v>
      </c>
      <c r="M184">
        <v>46.22654</v>
      </c>
    </row>
    <row r="185" spans="3:13">
      <c r="C185" t="s">
        <v>13</v>
      </c>
      <c r="D185">
        <v>9365</v>
      </c>
      <c r="E185">
        <v>19615</v>
      </c>
      <c r="F185">
        <v>2.0945010000000002</v>
      </c>
      <c r="G185">
        <v>3.4179119999999998</v>
      </c>
      <c r="H185">
        <v>1.63185</v>
      </c>
      <c r="I185">
        <v>0</v>
      </c>
      <c r="J185">
        <v>57</v>
      </c>
      <c r="K185">
        <v>1</v>
      </c>
      <c r="L185">
        <v>3.9768370000000002</v>
      </c>
      <c r="M185">
        <v>30.035959999999999</v>
      </c>
    </row>
    <row r="186" spans="3:13">
      <c r="C186" t="s">
        <v>14</v>
      </c>
      <c r="D186">
        <v>9365</v>
      </c>
      <c r="E186">
        <v>20943</v>
      </c>
      <c r="F186">
        <v>2.2363050000000002</v>
      </c>
      <c r="G186">
        <v>3.677025</v>
      </c>
      <c r="H186">
        <v>1.6442410000000001</v>
      </c>
      <c r="I186">
        <v>0</v>
      </c>
      <c r="J186">
        <v>63</v>
      </c>
      <c r="K186">
        <v>1</v>
      </c>
      <c r="L186">
        <v>4.0427179999999998</v>
      </c>
      <c r="M186">
        <v>30.0364</v>
      </c>
    </row>
    <row r="187" spans="3:13">
      <c r="C187" t="s">
        <v>15</v>
      </c>
      <c r="D187">
        <v>9365</v>
      </c>
      <c r="E187">
        <v>23137</v>
      </c>
      <c r="F187">
        <v>2.4705819999999998</v>
      </c>
      <c r="G187">
        <v>3.9240050000000002</v>
      </c>
      <c r="H187">
        <v>1.588292</v>
      </c>
      <c r="I187">
        <v>0</v>
      </c>
      <c r="J187">
        <v>84</v>
      </c>
      <c r="K187">
        <v>1</v>
      </c>
      <c r="L187">
        <v>4.2745369999999996</v>
      </c>
      <c r="M187">
        <v>40.10716</v>
      </c>
    </row>
    <row r="188" spans="3:13">
      <c r="C188" t="s">
        <v>16</v>
      </c>
      <c r="D188">
        <v>9365</v>
      </c>
      <c r="E188">
        <v>27065</v>
      </c>
      <c r="F188">
        <v>2.8900160000000001</v>
      </c>
      <c r="G188">
        <v>4.4036109999999997</v>
      </c>
      <c r="H188">
        <v>1.5237320000000001</v>
      </c>
      <c r="I188">
        <v>0</v>
      </c>
      <c r="J188">
        <v>83</v>
      </c>
      <c r="K188">
        <v>1</v>
      </c>
      <c r="L188">
        <v>4.1897580000000003</v>
      </c>
      <c r="M188">
        <v>35.91666</v>
      </c>
    </row>
    <row r="189" spans="3:13">
      <c r="C189" t="s">
        <v>17</v>
      </c>
      <c r="D189">
        <v>9365</v>
      </c>
      <c r="E189">
        <v>21579</v>
      </c>
      <c r="F189">
        <v>2.3042180000000001</v>
      </c>
      <c r="G189">
        <v>3.8479800000000002</v>
      </c>
      <c r="H189">
        <v>1.669972</v>
      </c>
      <c r="I189">
        <v>0</v>
      </c>
      <c r="J189">
        <v>70</v>
      </c>
      <c r="K189">
        <v>1</v>
      </c>
      <c r="L189">
        <v>4.6253260000000003</v>
      </c>
      <c r="M189">
        <v>42.923409999999997</v>
      </c>
    </row>
    <row r="190" spans="3:13">
      <c r="C190" t="s">
        <v>18</v>
      </c>
      <c r="D190">
        <v>9365</v>
      </c>
      <c r="E190">
        <v>20543</v>
      </c>
      <c r="F190">
        <v>2.1935929999999999</v>
      </c>
      <c r="G190">
        <v>3.865891</v>
      </c>
      <c r="H190">
        <v>1.7623549999999999</v>
      </c>
      <c r="I190">
        <v>0</v>
      </c>
      <c r="J190">
        <v>75</v>
      </c>
      <c r="K190">
        <v>1</v>
      </c>
      <c r="L190">
        <v>4.9576099999999999</v>
      </c>
      <c r="M190">
        <v>47.754570000000001</v>
      </c>
    </row>
    <row r="191" spans="3:13">
      <c r="C191" t="s">
        <v>19</v>
      </c>
      <c r="D191">
        <v>9365</v>
      </c>
      <c r="E191">
        <v>20530</v>
      </c>
      <c r="F191">
        <v>2.192205</v>
      </c>
      <c r="G191">
        <v>3.9237449999999998</v>
      </c>
      <c r="H191">
        <v>1.7898620000000001</v>
      </c>
      <c r="I191">
        <v>0</v>
      </c>
      <c r="J191">
        <v>67</v>
      </c>
      <c r="K191">
        <v>1</v>
      </c>
      <c r="L191">
        <v>4.8261979999999998</v>
      </c>
      <c r="M191">
        <v>42.748390000000001</v>
      </c>
    </row>
    <row r="192" spans="3:13">
      <c r="C192" t="s">
        <v>20</v>
      </c>
      <c r="D192">
        <v>9365</v>
      </c>
      <c r="E192">
        <v>21205</v>
      </c>
      <c r="F192">
        <v>2.2642820000000001</v>
      </c>
      <c r="G192">
        <v>3.9867210000000002</v>
      </c>
      <c r="H192">
        <v>1.7606999999999999</v>
      </c>
      <c r="I192">
        <v>0</v>
      </c>
      <c r="J192">
        <v>74</v>
      </c>
      <c r="K192">
        <v>1</v>
      </c>
      <c r="L192">
        <v>5.2733489999999996</v>
      </c>
      <c r="M192">
        <v>55.211309999999997</v>
      </c>
    </row>
    <row r="193" spans="3:13">
      <c r="C193" t="s">
        <v>21</v>
      </c>
      <c r="D193">
        <v>9365</v>
      </c>
      <c r="E193">
        <v>21692</v>
      </c>
      <c r="F193">
        <v>2.316284</v>
      </c>
      <c r="G193">
        <v>3.9222630000000001</v>
      </c>
      <c r="H193">
        <v>1.693343</v>
      </c>
      <c r="I193">
        <v>0</v>
      </c>
      <c r="J193">
        <v>64</v>
      </c>
      <c r="K193">
        <v>1</v>
      </c>
      <c r="L193">
        <v>4.5303060000000004</v>
      </c>
      <c r="M193">
        <v>38.896709999999999</v>
      </c>
    </row>
    <row r="194" spans="3:13">
      <c r="C194" t="s">
        <v>22</v>
      </c>
      <c r="D194">
        <v>9365</v>
      </c>
      <c r="E194">
        <v>19404</v>
      </c>
      <c r="F194">
        <v>2.0719699999999999</v>
      </c>
      <c r="G194">
        <v>3.3969149999999999</v>
      </c>
      <c r="H194">
        <v>1.6394610000000001</v>
      </c>
      <c r="I194">
        <v>0</v>
      </c>
      <c r="J194">
        <v>54</v>
      </c>
      <c r="K194">
        <v>1</v>
      </c>
      <c r="L194">
        <v>4.0738440000000002</v>
      </c>
      <c r="M194">
        <v>31.478860000000001</v>
      </c>
    </row>
    <row r="195" spans="3:13">
      <c r="C195" t="s">
        <v>23</v>
      </c>
      <c r="D195">
        <v>9365</v>
      </c>
      <c r="E195">
        <v>16553</v>
      </c>
      <c r="F195">
        <v>1.767539</v>
      </c>
      <c r="G195">
        <v>2.8909579999999999</v>
      </c>
      <c r="H195">
        <v>1.6355839999999999</v>
      </c>
      <c r="I195">
        <v>0</v>
      </c>
      <c r="J195">
        <v>44</v>
      </c>
      <c r="K195">
        <v>1</v>
      </c>
      <c r="L195">
        <v>3.9046159999999999</v>
      </c>
      <c r="M195">
        <v>28.657499999999999</v>
      </c>
    </row>
    <row r="196" spans="3:13">
      <c r="C196" t="s">
        <v>24</v>
      </c>
      <c r="D196">
        <v>9365</v>
      </c>
      <c r="E196">
        <v>13552</v>
      </c>
      <c r="F196">
        <v>1.44709</v>
      </c>
      <c r="G196">
        <v>2.342498</v>
      </c>
      <c r="H196">
        <v>1.6187640000000001</v>
      </c>
      <c r="I196">
        <v>0</v>
      </c>
      <c r="J196">
        <v>33</v>
      </c>
      <c r="K196">
        <v>1</v>
      </c>
      <c r="L196">
        <v>3.685594</v>
      </c>
      <c r="M196">
        <v>25.382470000000001</v>
      </c>
    </row>
    <row r="197" spans="3:13">
      <c r="C197" t="s">
        <v>25</v>
      </c>
      <c r="D197">
        <v>9365</v>
      </c>
      <c r="E197">
        <v>10616</v>
      </c>
      <c r="F197">
        <v>1.1335820000000001</v>
      </c>
      <c r="G197">
        <v>1.8575349999999999</v>
      </c>
      <c r="H197">
        <v>1.638641</v>
      </c>
      <c r="I197">
        <v>0</v>
      </c>
      <c r="J197">
        <v>19</v>
      </c>
      <c r="K197">
        <v>0</v>
      </c>
      <c r="L197">
        <v>3.2041529999999998</v>
      </c>
      <c r="M197">
        <v>18.414090000000002</v>
      </c>
    </row>
    <row r="198" spans="3:13">
      <c r="C198" t="s">
        <v>26</v>
      </c>
      <c r="D198">
        <v>9365</v>
      </c>
      <c r="E198">
        <v>8313</v>
      </c>
      <c r="F198">
        <v>0.88766679999999998</v>
      </c>
      <c r="G198">
        <v>1.527752</v>
      </c>
      <c r="H198">
        <v>1.721087</v>
      </c>
      <c r="I198">
        <v>0</v>
      </c>
      <c r="J198">
        <v>18</v>
      </c>
      <c r="K198">
        <v>0</v>
      </c>
      <c r="L198">
        <v>3.2243040000000001</v>
      </c>
      <c r="M198">
        <v>18.78725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FAE2-3261-450B-A7FA-2C3564AFA0F5}">
  <sheetPr>
    <tabColor rgb="FF00B050"/>
  </sheetPr>
  <dimension ref="B2:M198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B2" sqref="B2:M198"/>
    </sheetView>
  </sheetViews>
  <sheetFormatPr baseColWidth="10" defaultRowHeight="14.4"/>
  <cols>
    <col min="3" max="3" width="13.109375" bestFit="1" customWidth="1"/>
  </cols>
  <sheetData>
    <row r="2" spans="2:13">
      <c r="B2" t="s">
        <v>40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</row>
    <row r="4" spans="2:13">
      <c r="B4">
        <v>1</v>
      </c>
      <c r="C4" t="s">
        <v>0</v>
      </c>
      <c r="D4">
        <v>835</v>
      </c>
      <c r="E4">
        <v>14361</v>
      </c>
      <c r="F4">
        <v>17.198799999999999</v>
      </c>
      <c r="G4">
        <v>22.96726</v>
      </c>
      <c r="H4">
        <v>1.335399</v>
      </c>
      <c r="I4">
        <v>0</v>
      </c>
      <c r="J4">
        <v>188</v>
      </c>
      <c r="K4">
        <v>9</v>
      </c>
      <c r="L4">
        <v>3.055094</v>
      </c>
      <c r="M4">
        <v>16.10669</v>
      </c>
    </row>
    <row r="5" spans="2:13">
      <c r="C5" t="s">
        <v>1</v>
      </c>
      <c r="D5">
        <v>835</v>
      </c>
      <c r="E5">
        <v>4682</v>
      </c>
      <c r="F5">
        <v>5.6071859999999996</v>
      </c>
      <c r="G5">
        <v>11.07394</v>
      </c>
      <c r="H5">
        <v>1.974955</v>
      </c>
      <c r="I5">
        <v>0</v>
      </c>
      <c r="J5">
        <v>125</v>
      </c>
      <c r="K5">
        <v>2</v>
      </c>
      <c r="L5">
        <v>4.3681099999999997</v>
      </c>
      <c r="M5">
        <v>30.617139999999999</v>
      </c>
    </row>
    <row r="6" spans="2:13">
      <c r="C6" t="s">
        <v>2</v>
      </c>
      <c r="D6">
        <v>835</v>
      </c>
      <c r="E6">
        <v>9679</v>
      </c>
      <c r="F6">
        <v>11.591620000000001</v>
      </c>
      <c r="G6">
        <v>16.5596</v>
      </c>
      <c r="H6">
        <v>1.4285840000000001</v>
      </c>
      <c r="I6">
        <v>0</v>
      </c>
      <c r="J6">
        <v>154</v>
      </c>
      <c r="K6">
        <v>6</v>
      </c>
      <c r="L6">
        <v>3.612152</v>
      </c>
      <c r="M6">
        <v>21.002220000000001</v>
      </c>
    </row>
    <row r="7" spans="2:13">
      <c r="C7" t="s">
        <v>3</v>
      </c>
      <c r="D7">
        <v>835</v>
      </c>
      <c r="E7">
        <v>397</v>
      </c>
      <c r="F7">
        <v>0.47544910000000001</v>
      </c>
      <c r="G7">
        <v>0.89512849999999999</v>
      </c>
      <c r="H7">
        <v>1.882701</v>
      </c>
      <c r="I7">
        <v>0</v>
      </c>
      <c r="J7">
        <v>6</v>
      </c>
      <c r="K7">
        <v>0</v>
      </c>
      <c r="L7">
        <v>2.5026510000000002</v>
      </c>
      <c r="M7">
        <v>10.46138</v>
      </c>
    </row>
    <row r="8" spans="2:13">
      <c r="C8" t="s">
        <v>4</v>
      </c>
      <c r="D8">
        <v>835</v>
      </c>
      <c r="E8">
        <v>307</v>
      </c>
      <c r="F8">
        <v>0.36766470000000001</v>
      </c>
      <c r="G8">
        <v>0.80921469999999995</v>
      </c>
      <c r="H8">
        <v>2.2009590000000001</v>
      </c>
      <c r="I8">
        <v>0</v>
      </c>
      <c r="J8">
        <v>8</v>
      </c>
      <c r="K8">
        <v>0</v>
      </c>
      <c r="L8">
        <v>3.557245</v>
      </c>
      <c r="M8">
        <v>21.507269999999998</v>
      </c>
    </row>
    <row r="9" spans="2:13">
      <c r="C9" t="s">
        <v>5</v>
      </c>
      <c r="D9">
        <v>835</v>
      </c>
      <c r="E9">
        <v>256</v>
      </c>
      <c r="F9">
        <v>0.30658679999999999</v>
      </c>
      <c r="G9">
        <v>0.69730020000000004</v>
      </c>
      <c r="H9">
        <v>2.274397</v>
      </c>
      <c r="I9">
        <v>0</v>
      </c>
      <c r="J9">
        <v>6</v>
      </c>
      <c r="K9">
        <v>0</v>
      </c>
      <c r="L9">
        <v>3.2589399999999999</v>
      </c>
      <c r="M9">
        <v>17.399090000000001</v>
      </c>
    </row>
    <row r="10" spans="2:13">
      <c r="C10" t="s">
        <v>6</v>
      </c>
      <c r="D10">
        <v>835</v>
      </c>
      <c r="E10">
        <v>263</v>
      </c>
      <c r="F10">
        <v>0.31497009999999998</v>
      </c>
      <c r="G10">
        <v>0.74441389999999996</v>
      </c>
      <c r="H10">
        <v>2.3634439999999999</v>
      </c>
      <c r="I10">
        <v>0</v>
      </c>
      <c r="J10">
        <v>7</v>
      </c>
      <c r="K10">
        <v>0</v>
      </c>
      <c r="L10">
        <v>3.8163900000000002</v>
      </c>
      <c r="M10">
        <v>23.73893</v>
      </c>
    </row>
    <row r="11" spans="2:13">
      <c r="C11" t="s">
        <v>7</v>
      </c>
      <c r="D11">
        <v>835</v>
      </c>
      <c r="E11">
        <v>265</v>
      </c>
      <c r="F11">
        <v>0.31736530000000002</v>
      </c>
      <c r="G11">
        <v>0.71712370000000003</v>
      </c>
      <c r="H11">
        <v>2.2596159999999998</v>
      </c>
      <c r="I11">
        <v>0</v>
      </c>
      <c r="J11">
        <v>6</v>
      </c>
      <c r="K11">
        <v>0</v>
      </c>
      <c r="L11">
        <v>3.233549</v>
      </c>
      <c r="M11">
        <v>16.73846</v>
      </c>
    </row>
    <row r="12" spans="2:13">
      <c r="C12" t="s">
        <v>8</v>
      </c>
      <c r="D12">
        <v>835</v>
      </c>
      <c r="E12">
        <v>249</v>
      </c>
      <c r="F12">
        <v>0.29820360000000001</v>
      </c>
      <c r="G12">
        <v>0.70519419999999999</v>
      </c>
      <c r="H12">
        <v>2.364808</v>
      </c>
      <c r="I12">
        <v>0</v>
      </c>
      <c r="J12">
        <v>5</v>
      </c>
      <c r="K12">
        <v>0</v>
      </c>
      <c r="L12">
        <v>3.5094500000000002</v>
      </c>
      <c r="M12">
        <v>18.802790000000002</v>
      </c>
    </row>
    <row r="13" spans="2:13">
      <c r="C13" t="s">
        <v>9</v>
      </c>
      <c r="D13">
        <v>835</v>
      </c>
      <c r="E13">
        <v>511</v>
      </c>
      <c r="F13">
        <v>0.61197599999999996</v>
      </c>
      <c r="G13">
        <v>1.130714</v>
      </c>
      <c r="H13">
        <v>1.8476440000000001</v>
      </c>
      <c r="I13">
        <v>0</v>
      </c>
      <c r="J13">
        <v>9</v>
      </c>
      <c r="K13">
        <v>0</v>
      </c>
      <c r="L13">
        <v>2.6491120000000001</v>
      </c>
      <c r="M13">
        <v>11.64503</v>
      </c>
    </row>
    <row r="14" spans="2:13">
      <c r="C14" t="s">
        <v>10</v>
      </c>
      <c r="D14">
        <v>835</v>
      </c>
      <c r="E14">
        <v>989</v>
      </c>
      <c r="F14">
        <v>1.184431</v>
      </c>
      <c r="G14">
        <v>1.8523419999999999</v>
      </c>
      <c r="H14">
        <v>1.563909</v>
      </c>
      <c r="I14">
        <v>0</v>
      </c>
      <c r="J14">
        <v>15</v>
      </c>
      <c r="K14">
        <v>1</v>
      </c>
      <c r="L14">
        <v>2.6377540000000002</v>
      </c>
      <c r="M14">
        <v>12.426019999999999</v>
      </c>
    </row>
    <row r="15" spans="2:13">
      <c r="C15" t="s">
        <v>11</v>
      </c>
      <c r="D15">
        <v>835</v>
      </c>
      <c r="E15">
        <v>1272</v>
      </c>
      <c r="F15">
        <v>1.523353</v>
      </c>
      <c r="G15">
        <v>2.330152</v>
      </c>
      <c r="H15">
        <v>1.52962</v>
      </c>
      <c r="I15">
        <v>0</v>
      </c>
      <c r="J15">
        <v>17</v>
      </c>
      <c r="K15">
        <v>1</v>
      </c>
      <c r="L15">
        <v>2.8880759999999999</v>
      </c>
      <c r="M15">
        <v>14.296950000000001</v>
      </c>
    </row>
    <row r="16" spans="2:13">
      <c r="C16" t="s">
        <v>12</v>
      </c>
      <c r="D16">
        <v>835</v>
      </c>
      <c r="E16">
        <v>1341</v>
      </c>
      <c r="F16">
        <v>1.605988</v>
      </c>
      <c r="G16">
        <v>2.4761139999999999</v>
      </c>
      <c r="H16">
        <v>1.541801</v>
      </c>
      <c r="I16">
        <v>0</v>
      </c>
      <c r="J16">
        <v>21</v>
      </c>
      <c r="K16">
        <v>1</v>
      </c>
      <c r="L16">
        <v>3.4680970000000002</v>
      </c>
      <c r="M16">
        <v>21.51689</v>
      </c>
    </row>
    <row r="17" spans="2:13">
      <c r="C17" t="s">
        <v>13</v>
      </c>
      <c r="D17">
        <v>835</v>
      </c>
      <c r="E17">
        <v>1416</v>
      </c>
      <c r="F17">
        <v>1.695808</v>
      </c>
      <c r="G17">
        <v>2.7464249999999999</v>
      </c>
      <c r="H17">
        <v>1.619537</v>
      </c>
      <c r="I17">
        <v>0</v>
      </c>
      <c r="J17">
        <v>24</v>
      </c>
      <c r="K17">
        <v>1</v>
      </c>
      <c r="L17">
        <v>3.1390090000000002</v>
      </c>
      <c r="M17">
        <v>16.330380000000002</v>
      </c>
    </row>
    <row r="18" spans="2:13">
      <c r="C18" t="s">
        <v>14</v>
      </c>
      <c r="D18">
        <v>835</v>
      </c>
      <c r="E18">
        <v>1515</v>
      </c>
      <c r="F18">
        <v>1.814371</v>
      </c>
      <c r="G18">
        <v>2.7524190000000002</v>
      </c>
      <c r="H18">
        <v>1.51701</v>
      </c>
      <c r="I18">
        <v>0</v>
      </c>
      <c r="J18">
        <v>24</v>
      </c>
      <c r="K18">
        <v>1</v>
      </c>
      <c r="L18">
        <v>3.2590849999999998</v>
      </c>
      <c r="M18">
        <v>18.290469999999999</v>
      </c>
    </row>
    <row r="19" spans="2:13">
      <c r="C19" t="s">
        <v>15</v>
      </c>
      <c r="D19">
        <v>835</v>
      </c>
      <c r="E19">
        <v>1547</v>
      </c>
      <c r="F19">
        <v>1.852695</v>
      </c>
      <c r="G19">
        <v>2.8669289999999998</v>
      </c>
      <c r="H19">
        <v>1.547437</v>
      </c>
      <c r="I19">
        <v>0</v>
      </c>
      <c r="J19">
        <v>25</v>
      </c>
      <c r="K19">
        <v>1</v>
      </c>
      <c r="L19">
        <v>3.5484990000000001</v>
      </c>
      <c r="M19">
        <v>21.884239999999998</v>
      </c>
    </row>
    <row r="20" spans="2:13">
      <c r="C20" t="s">
        <v>16</v>
      </c>
      <c r="D20">
        <v>835</v>
      </c>
      <c r="E20">
        <v>1510</v>
      </c>
      <c r="F20">
        <v>1.8083830000000001</v>
      </c>
      <c r="G20">
        <v>2.872039</v>
      </c>
      <c r="H20">
        <v>1.5881810000000001</v>
      </c>
      <c r="I20">
        <v>0</v>
      </c>
      <c r="J20">
        <v>28</v>
      </c>
      <c r="K20">
        <v>1</v>
      </c>
      <c r="L20">
        <v>3.8199550000000002</v>
      </c>
      <c r="M20">
        <v>24.88822</v>
      </c>
    </row>
    <row r="21" spans="2:13">
      <c r="C21" t="s">
        <v>17</v>
      </c>
      <c r="D21">
        <v>835</v>
      </c>
      <c r="E21">
        <v>1428</v>
      </c>
      <c r="F21">
        <v>1.71018</v>
      </c>
      <c r="G21">
        <v>2.4733260000000001</v>
      </c>
      <c r="H21">
        <v>1.4462379999999999</v>
      </c>
      <c r="I21">
        <v>0</v>
      </c>
      <c r="J21">
        <v>21</v>
      </c>
      <c r="K21">
        <v>1</v>
      </c>
      <c r="L21">
        <v>2.6583269999999999</v>
      </c>
      <c r="M21">
        <v>13.259359999999999</v>
      </c>
    </row>
    <row r="22" spans="2:13">
      <c r="C22" t="s">
        <v>18</v>
      </c>
      <c r="D22">
        <v>835</v>
      </c>
      <c r="E22">
        <v>1383</v>
      </c>
      <c r="F22">
        <v>1.6562870000000001</v>
      </c>
      <c r="G22">
        <v>2.4869819999999998</v>
      </c>
      <c r="H22">
        <v>1.5015400000000001</v>
      </c>
      <c r="I22">
        <v>0</v>
      </c>
      <c r="J22">
        <v>22</v>
      </c>
      <c r="K22">
        <v>1</v>
      </c>
      <c r="L22">
        <v>3.033128</v>
      </c>
      <c r="M22">
        <v>17.113150000000001</v>
      </c>
    </row>
    <row r="23" spans="2:13">
      <c r="C23" t="s">
        <v>19</v>
      </c>
      <c r="D23">
        <v>835</v>
      </c>
      <c r="E23">
        <v>1435</v>
      </c>
      <c r="F23">
        <v>1.7185630000000001</v>
      </c>
      <c r="G23">
        <v>2.6341380000000001</v>
      </c>
      <c r="H23">
        <v>1.532756</v>
      </c>
      <c r="I23">
        <v>0</v>
      </c>
      <c r="J23">
        <v>19</v>
      </c>
      <c r="K23">
        <v>1</v>
      </c>
      <c r="L23">
        <v>2.8657460000000001</v>
      </c>
      <c r="M23">
        <v>13.466340000000001</v>
      </c>
    </row>
    <row r="24" spans="2:13">
      <c r="C24" t="s">
        <v>20</v>
      </c>
      <c r="D24">
        <v>835</v>
      </c>
      <c r="E24">
        <v>1442</v>
      </c>
      <c r="F24">
        <v>1.7269460000000001</v>
      </c>
      <c r="G24">
        <v>2.5132129999999999</v>
      </c>
      <c r="H24">
        <v>1.4552929999999999</v>
      </c>
      <c r="I24">
        <v>0</v>
      </c>
      <c r="J24">
        <v>21</v>
      </c>
      <c r="K24">
        <v>1</v>
      </c>
      <c r="L24">
        <v>2.786187</v>
      </c>
      <c r="M24">
        <v>13.95792</v>
      </c>
    </row>
    <row r="25" spans="2:13">
      <c r="C25" t="s">
        <v>21</v>
      </c>
      <c r="D25">
        <v>835</v>
      </c>
      <c r="E25">
        <v>1554</v>
      </c>
      <c r="F25">
        <v>1.861078</v>
      </c>
      <c r="G25">
        <v>2.6384639999999999</v>
      </c>
      <c r="H25">
        <v>1.417708</v>
      </c>
      <c r="I25">
        <v>0</v>
      </c>
      <c r="J25">
        <v>19</v>
      </c>
      <c r="K25">
        <v>1</v>
      </c>
      <c r="L25">
        <v>2.5820620000000001</v>
      </c>
      <c r="M25">
        <v>12.39845</v>
      </c>
    </row>
    <row r="26" spans="2:13">
      <c r="C26" t="s">
        <v>22</v>
      </c>
      <c r="D26">
        <v>835</v>
      </c>
      <c r="E26">
        <v>1256</v>
      </c>
      <c r="F26">
        <v>1.504192</v>
      </c>
      <c r="G26">
        <v>2.134207</v>
      </c>
      <c r="H26">
        <v>1.4188400000000001</v>
      </c>
      <c r="I26">
        <v>0</v>
      </c>
      <c r="J26">
        <v>15</v>
      </c>
      <c r="K26">
        <v>1</v>
      </c>
      <c r="L26">
        <v>2.5093839999999998</v>
      </c>
      <c r="M26">
        <v>11.86801</v>
      </c>
    </row>
    <row r="27" spans="2:13">
      <c r="C27" t="s">
        <v>23</v>
      </c>
      <c r="D27">
        <v>835</v>
      </c>
      <c r="E27">
        <v>1029</v>
      </c>
      <c r="F27">
        <v>1.232335</v>
      </c>
      <c r="G27">
        <v>1.7557469999999999</v>
      </c>
      <c r="H27">
        <v>1.424731</v>
      </c>
      <c r="I27">
        <v>0</v>
      </c>
      <c r="J27">
        <v>13</v>
      </c>
      <c r="K27">
        <v>1</v>
      </c>
      <c r="L27">
        <v>2.268929</v>
      </c>
      <c r="M27">
        <v>9.8715080000000004</v>
      </c>
    </row>
    <row r="28" spans="2:13">
      <c r="C28" t="s">
        <v>24</v>
      </c>
      <c r="D28">
        <v>835</v>
      </c>
      <c r="E28">
        <v>750</v>
      </c>
      <c r="F28">
        <v>0.89820359999999999</v>
      </c>
      <c r="G28">
        <v>1.320538</v>
      </c>
      <c r="H28">
        <v>1.470199</v>
      </c>
      <c r="I28">
        <v>0</v>
      </c>
      <c r="J28">
        <v>10</v>
      </c>
      <c r="K28">
        <v>0</v>
      </c>
      <c r="L28">
        <v>2.0944479999999999</v>
      </c>
      <c r="M28">
        <v>8.9098389999999998</v>
      </c>
    </row>
    <row r="29" spans="2:13">
      <c r="C29" t="s">
        <v>25</v>
      </c>
      <c r="D29">
        <v>835</v>
      </c>
      <c r="E29">
        <v>563</v>
      </c>
      <c r="F29">
        <v>0.6742515</v>
      </c>
      <c r="G29">
        <v>1.1099049999999999</v>
      </c>
      <c r="H29">
        <v>1.6461300000000001</v>
      </c>
      <c r="I29">
        <v>0</v>
      </c>
      <c r="J29">
        <v>8</v>
      </c>
      <c r="K29">
        <v>0</v>
      </c>
      <c r="L29">
        <v>2.2787060000000001</v>
      </c>
      <c r="M29">
        <v>9.622636</v>
      </c>
    </row>
    <row r="30" spans="2:13">
      <c r="C30" t="s">
        <v>26</v>
      </c>
      <c r="D30">
        <v>835</v>
      </c>
      <c r="E30">
        <v>447</v>
      </c>
      <c r="F30">
        <v>0.53532930000000001</v>
      </c>
      <c r="G30">
        <v>0.9619299</v>
      </c>
      <c r="H30">
        <v>1.796894</v>
      </c>
      <c r="I30">
        <v>0</v>
      </c>
      <c r="J30">
        <v>7</v>
      </c>
      <c r="K30">
        <v>0</v>
      </c>
      <c r="L30">
        <v>2.7140979999999999</v>
      </c>
      <c r="M30">
        <v>12.61314</v>
      </c>
    </row>
    <row r="32" spans="2:13">
      <c r="B32">
        <v>2</v>
      </c>
      <c r="C32" t="s">
        <v>0</v>
      </c>
      <c r="D32">
        <v>2130</v>
      </c>
      <c r="E32">
        <v>18321</v>
      </c>
      <c r="F32">
        <v>8.6014079999999993</v>
      </c>
      <c r="G32">
        <v>16.90146</v>
      </c>
      <c r="H32">
        <v>1.9649639999999999</v>
      </c>
      <c r="I32">
        <v>0</v>
      </c>
      <c r="J32">
        <v>342</v>
      </c>
      <c r="K32">
        <v>4</v>
      </c>
      <c r="L32">
        <v>8.5345420000000001</v>
      </c>
      <c r="M32">
        <v>118.68040000000001</v>
      </c>
    </row>
    <row r="33" spans="3:13">
      <c r="C33" t="s">
        <v>1</v>
      </c>
      <c r="D33">
        <v>2130</v>
      </c>
      <c r="E33">
        <v>7022</v>
      </c>
      <c r="F33">
        <v>3.2967140000000001</v>
      </c>
      <c r="G33">
        <v>11.95974</v>
      </c>
      <c r="H33">
        <v>3.627777</v>
      </c>
      <c r="I33">
        <v>0</v>
      </c>
      <c r="J33">
        <v>260</v>
      </c>
      <c r="K33">
        <v>1</v>
      </c>
      <c r="L33">
        <v>11.56331</v>
      </c>
      <c r="M33">
        <v>182.8879</v>
      </c>
    </row>
    <row r="34" spans="3:13">
      <c r="C34" t="s">
        <v>2</v>
      </c>
      <c r="D34">
        <v>2130</v>
      </c>
      <c r="E34">
        <v>11299</v>
      </c>
      <c r="F34">
        <v>5.3046949999999997</v>
      </c>
      <c r="G34">
        <v>7.38924</v>
      </c>
      <c r="H34">
        <v>1.392962</v>
      </c>
      <c r="I34">
        <v>0</v>
      </c>
      <c r="J34">
        <v>82</v>
      </c>
      <c r="K34">
        <v>3</v>
      </c>
      <c r="L34">
        <v>3.3183410000000002</v>
      </c>
      <c r="M34">
        <v>19.368269999999999</v>
      </c>
    </row>
    <row r="35" spans="3:13">
      <c r="C35" t="s">
        <v>3</v>
      </c>
      <c r="D35">
        <v>2130</v>
      </c>
      <c r="E35">
        <v>572</v>
      </c>
      <c r="F35">
        <v>0.26854460000000002</v>
      </c>
      <c r="G35">
        <v>0.69636120000000001</v>
      </c>
      <c r="H35">
        <v>2.5930930000000001</v>
      </c>
      <c r="I35">
        <v>0</v>
      </c>
      <c r="J35">
        <v>11</v>
      </c>
      <c r="K35">
        <v>0</v>
      </c>
      <c r="L35">
        <v>4.6650749999999999</v>
      </c>
      <c r="M35">
        <v>42.48366</v>
      </c>
    </row>
    <row r="36" spans="3:13">
      <c r="C36" t="s">
        <v>4</v>
      </c>
      <c r="D36">
        <v>2130</v>
      </c>
      <c r="E36">
        <v>451</v>
      </c>
      <c r="F36">
        <v>0.21173710000000001</v>
      </c>
      <c r="G36">
        <v>0.60353840000000003</v>
      </c>
      <c r="H36">
        <v>2.8504139999999998</v>
      </c>
      <c r="I36">
        <v>0</v>
      </c>
      <c r="J36">
        <v>10</v>
      </c>
      <c r="K36">
        <v>0</v>
      </c>
      <c r="L36">
        <v>5.0095729999999996</v>
      </c>
      <c r="M36">
        <v>47.87182</v>
      </c>
    </row>
    <row r="37" spans="3:13">
      <c r="C37" t="s">
        <v>5</v>
      </c>
      <c r="D37">
        <v>2130</v>
      </c>
      <c r="E37">
        <v>391</v>
      </c>
      <c r="F37">
        <v>0.18356810000000001</v>
      </c>
      <c r="G37">
        <v>0.52339570000000002</v>
      </c>
      <c r="H37">
        <v>2.851235</v>
      </c>
      <c r="I37">
        <v>0</v>
      </c>
      <c r="J37">
        <v>8</v>
      </c>
      <c r="K37">
        <v>0</v>
      </c>
      <c r="L37">
        <v>4.3928649999999996</v>
      </c>
      <c r="M37">
        <v>36.558770000000003</v>
      </c>
    </row>
    <row r="38" spans="3:13">
      <c r="C38" t="s">
        <v>6</v>
      </c>
      <c r="D38">
        <v>2130</v>
      </c>
      <c r="E38">
        <v>336</v>
      </c>
      <c r="F38">
        <v>0.15774650000000001</v>
      </c>
      <c r="G38">
        <v>0.5087294</v>
      </c>
      <c r="H38">
        <v>3.2249810000000001</v>
      </c>
      <c r="I38">
        <v>0</v>
      </c>
      <c r="J38">
        <v>9</v>
      </c>
      <c r="K38">
        <v>0</v>
      </c>
      <c r="L38">
        <v>5.8052739999999998</v>
      </c>
      <c r="M38">
        <v>63.80133</v>
      </c>
    </row>
    <row r="39" spans="3:13">
      <c r="C39" t="s">
        <v>7</v>
      </c>
      <c r="D39">
        <v>2130</v>
      </c>
      <c r="E39">
        <v>323</v>
      </c>
      <c r="F39">
        <v>0.15164320000000001</v>
      </c>
      <c r="G39">
        <v>0.49040549999999999</v>
      </c>
      <c r="H39">
        <v>3.233943</v>
      </c>
      <c r="I39">
        <v>0</v>
      </c>
      <c r="J39">
        <v>8</v>
      </c>
      <c r="K39">
        <v>0</v>
      </c>
      <c r="L39">
        <v>5.1332440000000004</v>
      </c>
      <c r="M39">
        <v>48.029739999999997</v>
      </c>
    </row>
    <row r="40" spans="3:13">
      <c r="C40" t="s">
        <v>8</v>
      </c>
      <c r="D40">
        <v>2130</v>
      </c>
      <c r="E40">
        <v>382</v>
      </c>
      <c r="F40">
        <v>0.17934269999999999</v>
      </c>
      <c r="G40">
        <v>0.55740920000000005</v>
      </c>
      <c r="H40">
        <v>3.1080670000000001</v>
      </c>
      <c r="I40">
        <v>0</v>
      </c>
      <c r="J40">
        <v>12</v>
      </c>
      <c r="K40">
        <v>0</v>
      </c>
      <c r="L40">
        <v>6.9711629999999998</v>
      </c>
      <c r="M40">
        <v>107.036</v>
      </c>
    </row>
    <row r="41" spans="3:13">
      <c r="C41" t="s">
        <v>9</v>
      </c>
      <c r="D41">
        <v>2130</v>
      </c>
      <c r="E41">
        <v>599</v>
      </c>
      <c r="F41">
        <v>0.28122069999999999</v>
      </c>
      <c r="G41">
        <v>0.83785180000000004</v>
      </c>
      <c r="H41">
        <v>2.9793400000000001</v>
      </c>
      <c r="I41">
        <v>0</v>
      </c>
      <c r="J41">
        <v>14</v>
      </c>
      <c r="K41">
        <v>0</v>
      </c>
      <c r="L41">
        <v>6.7662129999999996</v>
      </c>
      <c r="M41">
        <v>76.992369999999994</v>
      </c>
    </row>
    <row r="42" spans="3:13">
      <c r="C42" t="s">
        <v>10</v>
      </c>
      <c r="D42">
        <v>2130</v>
      </c>
      <c r="E42">
        <v>1162</v>
      </c>
      <c r="F42">
        <v>0.54553989999999997</v>
      </c>
      <c r="G42">
        <v>1.4785269999999999</v>
      </c>
      <c r="H42">
        <v>2.7102080000000002</v>
      </c>
      <c r="I42">
        <v>0</v>
      </c>
      <c r="J42">
        <v>31</v>
      </c>
      <c r="K42">
        <v>0</v>
      </c>
      <c r="L42">
        <v>9.6778150000000007</v>
      </c>
      <c r="M42">
        <v>154.60169999999999</v>
      </c>
    </row>
    <row r="43" spans="3:13">
      <c r="C43" t="s">
        <v>11</v>
      </c>
      <c r="D43">
        <v>2130</v>
      </c>
      <c r="E43">
        <v>1661</v>
      </c>
      <c r="F43">
        <v>0.77981219999999996</v>
      </c>
      <c r="G43">
        <v>1.9829870000000001</v>
      </c>
      <c r="H43">
        <v>2.5429029999999999</v>
      </c>
      <c r="I43">
        <v>0</v>
      </c>
      <c r="J43">
        <v>42</v>
      </c>
      <c r="K43">
        <v>0</v>
      </c>
      <c r="L43">
        <v>9.2724309999999992</v>
      </c>
      <c r="M43">
        <v>141.85419999999999</v>
      </c>
    </row>
    <row r="44" spans="3:13">
      <c r="C44" t="s">
        <v>12</v>
      </c>
      <c r="D44">
        <v>2130</v>
      </c>
      <c r="E44">
        <v>1882</v>
      </c>
      <c r="F44">
        <v>0.88356809999999997</v>
      </c>
      <c r="G44">
        <v>1.839896</v>
      </c>
      <c r="H44">
        <v>2.0823469999999999</v>
      </c>
      <c r="I44">
        <v>0</v>
      </c>
      <c r="J44">
        <v>31</v>
      </c>
      <c r="K44">
        <v>0</v>
      </c>
      <c r="L44">
        <v>6.7687350000000004</v>
      </c>
      <c r="M44">
        <v>81.958960000000005</v>
      </c>
    </row>
    <row r="45" spans="3:13">
      <c r="C45" t="s">
        <v>13</v>
      </c>
      <c r="D45">
        <v>2130</v>
      </c>
      <c r="E45">
        <v>1966</v>
      </c>
      <c r="F45">
        <v>0.92300470000000001</v>
      </c>
      <c r="G45">
        <v>1.8149960000000001</v>
      </c>
      <c r="H45">
        <v>1.966399</v>
      </c>
      <c r="I45">
        <v>0</v>
      </c>
      <c r="J45">
        <v>31</v>
      </c>
      <c r="K45">
        <v>0</v>
      </c>
      <c r="L45">
        <v>5.7419070000000003</v>
      </c>
      <c r="M45">
        <v>63.460189999999997</v>
      </c>
    </row>
    <row r="46" spans="3:13">
      <c r="C46" t="s">
        <v>14</v>
      </c>
      <c r="D46">
        <v>2130</v>
      </c>
      <c r="E46">
        <v>2053</v>
      </c>
      <c r="F46">
        <v>0.96384979999999998</v>
      </c>
      <c r="G46">
        <v>1.8486940000000001</v>
      </c>
      <c r="H46">
        <v>1.918031</v>
      </c>
      <c r="I46">
        <v>0</v>
      </c>
      <c r="J46">
        <v>31</v>
      </c>
      <c r="K46">
        <v>0</v>
      </c>
      <c r="L46">
        <v>5.2818579999999997</v>
      </c>
      <c r="M46">
        <v>54.168819999999997</v>
      </c>
    </row>
    <row r="47" spans="3:13">
      <c r="C47" t="s">
        <v>15</v>
      </c>
      <c r="D47">
        <v>2130</v>
      </c>
      <c r="E47">
        <v>2160</v>
      </c>
      <c r="F47">
        <v>1.0140849999999999</v>
      </c>
      <c r="G47">
        <v>1.924793</v>
      </c>
      <c r="H47">
        <v>1.8980600000000001</v>
      </c>
      <c r="I47">
        <v>0</v>
      </c>
      <c r="J47">
        <v>33</v>
      </c>
      <c r="K47">
        <v>0</v>
      </c>
      <c r="L47">
        <v>5.218915</v>
      </c>
      <c r="M47">
        <v>54.85286</v>
      </c>
    </row>
    <row r="48" spans="3:13">
      <c r="C48" t="s">
        <v>16</v>
      </c>
      <c r="D48">
        <v>2130</v>
      </c>
      <c r="E48">
        <v>2235</v>
      </c>
      <c r="F48">
        <v>1.049296</v>
      </c>
      <c r="G48">
        <v>2.0466410000000002</v>
      </c>
      <c r="H48">
        <v>1.9504900000000001</v>
      </c>
      <c r="I48">
        <v>0</v>
      </c>
      <c r="J48">
        <v>35</v>
      </c>
      <c r="K48">
        <v>0</v>
      </c>
      <c r="L48">
        <v>5.7456129999999996</v>
      </c>
      <c r="M48">
        <v>62.14678</v>
      </c>
    </row>
    <row r="49" spans="2:13">
      <c r="C49" t="s">
        <v>17</v>
      </c>
      <c r="D49">
        <v>2130</v>
      </c>
      <c r="E49">
        <v>1975</v>
      </c>
      <c r="F49">
        <v>0.92723</v>
      </c>
      <c r="G49">
        <v>1.8673379999999999</v>
      </c>
      <c r="H49">
        <v>2.0138889999999998</v>
      </c>
      <c r="I49">
        <v>0</v>
      </c>
      <c r="J49">
        <v>31</v>
      </c>
      <c r="K49">
        <v>0</v>
      </c>
      <c r="L49">
        <v>5.6385420000000002</v>
      </c>
      <c r="M49">
        <v>58.242939999999997</v>
      </c>
    </row>
    <row r="50" spans="2:13">
      <c r="C50" t="s">
        <v>18</v>
      </c>
      <c r="D50">
        <v>2130</v>
      </c>
      <c r="E50">
        <v>1931</v>
      </c>
      <c r="F50">
        <v>0.90657279999999996</v>
      </c>
      <c r="G50">
        <v>1.8991</v>
      </c>
      <c r="H50">
        <v>2.0948120000000001</v>
      </c>
      <c r="I50">
        <v>0</v>
      </c>
      <c r="J50">
        <v>41</v>
      </c>
      <c r="K50">
        <v>0</v>
      </c>
      <c r="L50">
        <v>7.4915669999999999</v>
      </c>
      <c r="M50">
        <v>114.7206</v>
      </c>
    </row>
    <row r="51" spans="2:13">
      <c r="C51" t="s">
        <v>19</v>
      </c>
      <c r="D51">
        <v>2130</v>
      </c>
      <c r="E51">
        <v>1988</v>
      </c>
      <c r="F51">
        <v>0.93333330000000003</v>
      </c>
      <c r="G51">
        <v>1.8971359999999999</v>
      </c>
      <c r="H51">
        <v>2.032645</v>
      </c>
      <c r="I51">
        <v>0</v>
      </c>
      <c r="J51">
        <v>27</v>
      </c>
      <c r="K51">
        <v>0</v>
      </c>
      <c r="L51">
        <v>6.2565410000000004</v>
      </c>
      <c r="M51">
        <v>66.780090000000001</v>
      </c>
    </row>
    <row r="52" spans="2:13">
      <c r="C52" t="s">
        <v>20</v>
      </c>
      <c r="D52">
        <v>2130</v>
      </c>
      <c r="E52">
        <v>2079</v>
      </c>
      <c r="F52">
        <v>0.97605629999999999</v>
      </c>
      <c r="G52">
        <v>2.0821299999999998</v>
      </c>
      <c r="H52">
        <v>2.1332070000000001</v>
      </c>
      <c r="I52">
        <v>0</v>
      </c>
      <c r="J52">
        <v>37</v>
      </c>
      <c r="K52">
        <v>0</v>
      </c>
      <c r="L52">
        <v>6.4815199999999997</v>
      </c>
      <c r="M52">
        <v>75.046300000000002</v>
      </c>
    </row>
    <row r="53" spans="2:13">
      <c r="C53" t="s">
        <v>21</v>
      </c>
      <c r="D53">
        <v>2130</v>
      </c>
      <c r="E53">
        <v>2146</v>
      </c>
      <c r="F53">
        <v>1.007512</v>
      </c>
      <c r="G53">
        <v>2.08372</v>
      </c>
      <c r="H53">
        <v>2.068184</v>
      </c>
      <c r="I53">
        <v>0</v>
      </c>
      <c r="J53">
        <v>34</v>
      </c>
      <c r="K53">
        <v>0</v>
      </c>
      <c r="L53">
        <v>5.7603429999999998</v>
      </c>
      <c r="M53">
        <v>57.828679999999999</v>
      </c>
    </row>
    <row r="54" spans="2:13">
      <c r="C54" t="s">
        <v>22</v>
      </c>
      <c r="D54">
        <v>2130</v>
      </c>
      <c r="E54">
        <v>1746</v>
      </c>
      <c r="F54">
        <v>0.81971830000000001</v>
      </c>
      <c r="G54">
        <v>1.6891849999999999</v>
      </c>
      <c r="H54">
        <v>2.060689</v>
      </c>
      <c r="I54">
        <v>0</v>
      </c>
      <c r="J54">
        <v>26</v>
      </c>
      <c r="K54">
        <v>0</v>
      </c>
      <c r="L54">
        <v>5.902717</v>
      </c>
      <c r="M54">
        <v>61.177970000000002</v>
      </c>
    </row>
    <row r="55" spans="2:13">
      <c r="C55" t="s">
        <v>23</v>
      </c>
      <c r="D55">
        <v>2130</v>
      </c>
      <c r="E55">
        <v>1356</v>
      </c>
      <c r="F55">
        <v>0.63661970000000001</v>
      </c>
      <c r="G55">
        <v>1.274224</v>
      </c>
      <c r="H55">
        <v>2.0015459999999998</v>
      </c>
      <c r="I55">
        <v>0</v>
      </c>
      <c r="J55">
        <v>15</v>
      </c>
      <c r="K55">
        <v>0</v>
      </c>
      <c r="L55">
        <v>4.2811349999999999</v>
      </c>
      <c r="M55">
        <v>31.341180000000001</v>
      </c>
    </row>
    <row r="56" spans="2:13">
      <c r="C56" t="s">
        <v>24</v>
      </c>
      <c r="D56">
        <v>2130</v>
      </c>
      <c r="E56">
        <v>1079</v>
      </c>
      <c r="F56">
        <v>0.50657280000000005</v>
      </c>
      <c r="G56">
        <v>1.0715170000000001</v>
      </c>
      <c r="H56">
        <v>2.1152280000000001</v>
      </c>
      <c r="I56">
        <v>0</v>
      </c>
      <c r="J56">
        <v>20</v>
      </c>
      <c r="K56">
        <v>0</v>
      </c>
      <c r="L56">
        <v>5.4201670000000002</v>
      </c>
      <c r="M56">
        <v>65.921019999999999</v>
      </c>
    </row>
    <row r="57" spans="2:13">
      <c r="C57" t="s">
        <v>25</v>
      </c>
      <c r="D57">
        <v>2130</v>
      </c>
      <c r="E57">
        <v>866</v>
      </c>
      <c r="F57">
        <v>0.40657280000000001</v>
      </c>
      <c r="G57">
        <v>0.86035479999999998</v>
      </c>
      <c r="H57">
        <v>2.1161150000000002</v>
      </c>
      <c r="I57">
        <v>0</v>
      </c>
      <c r="J57">
        <v>12</v>
      </c>
      <c r="K57">
        <v>0</v>
      </c>
      <c r="L57">
        <v>4.3206129999999998</v>
      </c>
      <c r="M57">
        <v>35.196980000000003</v>
      </c>
    </row>
    <row r="58" spans="2:13">
      <c r="C58" t="s">
        <v>26</v>
      </c>
      <c r="D58">
        <v>2130</v>
      </c>
      <c r="E58">
        <v>700</v>
      </c>
      <c r="F58">
        <v>0.3286385</v>
      </c>
      <c r="G58">
        <v>0.76377379999999995</v>
      </c>
      <c r="H58">
        <v>2.324055</v>
      </c>
      <c r="I58">
        <v>0</v>
      </c>
      <c r="J58">
        <v>12</v>
      </c>
      <c r="K58">
        <v>0</v>
      </c>
      <c r="L58">
        <v>4.7007370000000002</v>
      </c>
      <c r="M58">
        <v>44.115139999999997</v>
      </c>
    </row>
    <row r="60" spans="2:13">
      <c r="B60">
        <v>3</v>
      </c>
      <c r="C60" t="s">
        <v>0</v>
      </c>
      <c r="D60">
        <v>5054</v>
      </c>
      <c r="E60">
        <v>77275</v>
      </c>
      <c r="F60">
        <v>15.289870000000001</v>
      </c>
      <c r="G60">
        <v>21.636759999999999</v>
      </c>
      <c r="H60">
        <v>1.4151039999999999</v>
      </c>
      <c r="I60">
        <v>0</v>
      </c>
      <c r="J60">
        <v>318</v>
      </c>
      <c r="K60">
        <v>8</v>
      </c>
      <c r="L60">
        <v>4.2341730000000002</v>
      </c>
      <c r="M60">
        <v>31.1922</v>
      </c>
    </row>
    <row r="61" spans="2:13">
      <c r="C61" t="s">
        <v>1</v>
      </c>
      <c r="D61">
        <v>5054</v>
      </c>
      <c r="E61">
        <v>30908</v>
      </c>
      <c r="F61">
        <v>6.1155520000000001</v>
      </c>
      <c r="G61">
        <v>14.165889999999999</v>
      </c>
      <c r="H61">
        <v>2.3163719999999999</v>
      </c>
      <c r="I61">
        <v>0</v>
      </c>
      <c r="J61">
        <v>240</v>
      </c>
      <c r="K61">
        <v>2</v>
      </c>
      <c r="L61">
        <v>6.2661800000000003</v>
      </c>
      <c r="M61">
        <v>59.864019999999996</v>
      </c>
    </row>
    <row r="62" spans="2:13">
      <c r="C62" t="s">
        <v>2</v>
      </c>
      <c r="D62">
        <v>5054</v>
      </c>
      <c r="E62">
        <v>46367</v>
      </c>
      <c r="F62">
        <v>9.1743170000000003</v>
      </c>
      <c r="G62">
        <v>11.348979999999999</v>
      </c>
      <c r="H62">
        <v>1.2370380000000001</v>
      </c>
      <c r="I62">
        <v>-3</v>
      </c>
      <c r="J62">
        <v>126</v>
      </c>
      <c r="K62">
        <v>5</v>
      </c>
      <c r="L62">
        <v>3.2552690000000002</v>
      </c>
      <c r="M62">
        <v>19.121490000000001</v>
      </c>
    </row>
    <row r="63" spans="2:13">
      <c r="C63" t="s">
        <v>3</v>
      </c>
      <c r="D63">
        <v>5054</v>
      </c>
      <c r="E63">
        <v>2326</v>
      </c>
      <c r="F63">
        <v>0.46022950000000001</v>
      </c>
      <c r="G63">
        <v>0.89122489999999999</v>
      </c>
      <c r="H63">
        <v>1.9364790000000001</v>
      </c>
      <c r="I63">
        <v>0</v>
      </c>
      <c r="J63">
        <v>9</v>
      </c>
      <c r="K63">
        <v>0</v>
      </c>
      <c r="L63">
        <v>2.949163</v>
      </c>
      <c r="M63">
        <v>15.57053</v>
      </c>
    </row>
    <row r="64" spans="2:13">
      <c r="C64" t="s">
        <v>4</v>
      </c>
      <c r="D64">
        <v>5054</v>
      </c>
      <c r="E64">
        <v>1884</v>
      </c>
      <c r="F64">
        <v>0.37277399999999999</v>
      </c>
      <c r="G64">
        <v>0.78876109999999999</v>
      </c>
      <c r="H64">
        <v>2.115923</v>
      </c>
      <c r="I64">
        <v>0</v>
      </c>
      <c r="J64">
        <v>9</v>
      </c>
      <c r="K64">
        <v>0</v>
      </c>
      <c r="L64">
        <v>3.0816340000000002</v>
      </c>
      <c r="M64">
        <v>16.50497</v>
      </c>
    </row>
    <row r="65" spans="3:13">
      <c r="C65" t="s">
        <v>5</v>
      </c>
      <c r="D65">
        <v>5054</v>
      </c>
      <c r="E65">
        <v>1634</v>
      </c>
      <c r="F65">
        <v>0.32330829999999999</v>
      </c>
      <c r="G65">
        <v>0.69996389999999997</v>
      </c>
      <c r="H65">
        <v>2.1650040000000002</v>
      </c>
      <c r="I65">
        <v>0</v>
      </c>
      <c r="J65">
        <v>6</v>
      </c>
      <c r="K65">
        <v>0</v>
      </c>
      <c r="L65">
        <v>3.0529380000000002</v>
      </c>
      <c r="M65">
        <v>15.85421</v>
      </c>
    </row>
    <row r="66" spans="3:13">
      <c r="C66" t="s">
        <v>6</v>
      </c>
      <c r="D66">
        <v>5054</v>
      </c>
      <c r="E66">
        <v>1461</v>
      </c>
      <c r="F66">
        <v>0.289078</v>
      </c>
      <c r="G66">
        <v>0.65873499999999996</v>
      </c>
      <c r="H66">
        <v>2.2787449999999998</v>
      </c>
      <c r="I66">
        <v>0</v>
      </c>
      <c r="J66">
        <v>6</v>
      </c>
      <c r="K66">
        <v>0</v>
      </c>
      <c r="L66">
        <v>3.1624750000000001</v>
      </c>
      <c r="M66">
        <v>16.73019</v>
      </c>
    </row>
    <row r="67" spans="3:13">
      <c r="C67" t="s">
        <v>7</v>
      </c>
      <c r="D67">
        <v>5054</v>
      </c>
      <c r="E67">
        <v>1482</v>
      </c>
      <c r="F67">
        <v>0.29323310000000002</v>
      </c>
      <c r="G67">
        <v>0.65644340000000001</v>
      </c>
      <c r="H67">
        <v>2.2386400000000002</v>
      </c>
      <c r="I67">
        <v>0</v>
      </c>
      <c r="J67">
        <v>6</v>
      </c>
      <c r="K67">
        <v>0</v>
      </c>
      <c r="L67">
        <v>3.062576</v>
      </c>
      <c r="M67">
        <v>15.914210000000001</v>
      </c>
    </row>
    <row r="68" spans="3:13">
      <c r="C68" t="s">
        <v>8</v>
      </c>
      <c r="D68">
        <v>5054</v>
      </c>
      <c r="E68">
        <v>1724</v>
      </c>
      <c r="F68">
        <v>0.34111590000000003</v>
      </c>
      <c r="G68">
        <v>0.72389809999999999</v>
      </c>
      <c r="H68">
        <v>2.122147</v>
      </c>
      <c r="I68">
        <v>0</v>
      </c>
      <c r="J68">
        <v>8</v>
      </c>
      <c r="K68">
        <v>0</v>
      </c>
      <c r="L68">
        <v>3.0092660000000002</v>
      </c>
      <c r="M68">
        <v>15.752179999999999</v>
      </c>
    </row>
    <row r="69" spans="3:13">
      <c r="C69" t="s">
        <v>9</v>
      </c>
      <c r="D69">
        <v>5054</v>
      </c>
      <c r="E69">
        <v>2945</v>
      </c>
      <c r="F69">
        <v>0.58270679999999997</v>
      </c>
      <c r="G69">
        <v>1.1140159999999999</v>
      </c>
      <c r="H69">
        <v>1.9117949999999999</v>
      </c>
      <c r="I69">
        <v>0</v>
      </c>
      <c r="J69">
        <v>11</v>
      </c>
      <c r="K69">
        <v>0</v>
      </c>
      <c r="L69">
        <v>3.2692869999999998</v>
      </c>
      <c r="M69">
        <v>18.546530000000001</v>
      </c>
    </row>
    <row r="70" spans="3:13">
      <c r="C70" t="s">
        <v>10</v>
      </c>
      <c r="D70">
        <v>5054</v>
      </c>
      <c r="E70">
        <v>5444</v>
      </c>
      <c r="F70">
        <v>1.077167</v>
      </c>
      <c r="G70">
        <v>1.988782</v>
      </c>
      <c r="H70">
        <v>1.846309</v>
      </c>
      <c r="I70">
        <v>0</v>
      </c>
      <c r="J70">
        <v>34</v>
      </c>
      <c r="K70">
        <v>0</v>
      </c>
      <c r="L70">
        <v>4.7126720000000004</v>
      </c>
      <c r="M70">
        <v>40.837519999999998</v>
      </c>
    </row>
    <row r="71" spans="3:13">
      <c r="C71" t="s">
        <v>11</v>
      </c>
      <c r="D71">
        <v>5054</v>
      </c>
      <c r="E71">
        <v>6486</v>
      </c>
      <c r="F71">
        <v>1.2833399999999999</v>
      </c>
      <c r="G71">
        <v>2.1650779999999998</v>
      </c>
      <c r="H71">
        <v>1.687065</v>
      </c>
      <c r="I71">
        <v>0</v>
      </c>
      <c r="J71">
        <v>34</v>
      </c>
      <c r="K71">
        <v>1</v>
      </c>
      <c r="L71">
        <v>4.0480749999999999</v>
      </c>
      <c r="M71">
        <v>32.40081</v>
      </c>
    </row>
    <row r="72" spans="3:13">
      <c r="C72" t="s">
        <v>12</v>
      </c>
      <c r="D72">
        <v>5054</v>
      </c>
      <c r="E72">
        <v>6821</v>
      </c>
      <c r="F72">
        <v>1.3496239999999999</v>
      </c>
      <c r="G72">
        <v>2.0905300000000002</v>
      </c>
      <c r="H72">
        <v>1.548972</v>
      </c>
      <c r="I72">
        <v>0</v>
      </c>
      <c r="J72">
        <v>22</v>
      </c>
      <c r="K72">
        <v>1</v>
      </c>
      <c r="L72">
        <v>3.347378</v>
      </c>
      <c r="M72">
        <v>20.63148</v>
      </c>
    </row>
    <row r="73" spans="3:13">
      <c r="C73" t="s">
        <v>13</v>
      </c>
      <c r="D73">
        <v>5054</v>
      </c>
      <c r="E73">
        <v>7028</v>
      </c>
      <c r="F73">
        <v>1.390582</v>
      </c>
      <c r="G73">
        <v>2.2087300000000001</v>
      </c>
      <c r="H73">
        <v>1.588349</v>
      </c>
      <c r="I73">
        <v>0</v>
      </c>
      <c r="J73">
        <v>25</v>
      </c>
      <c r="K73">
        <v>1</v>
      </c>
      <c r="L73">
        <v>3.5205950000000001</v>
      </c>
      <c r="M73">
        <v>21.67625</v>
      </c>
    </row>
    <row r="74" spans="3:13">
      <c r="C74" t="s">
        <v>14</v>
      </c>
      <c r="D74">
        <v>5054</v>
      </c>
      <c r="E74">
        <v>7763</v>
      </c>
      <c r="F74">
        <v>1.536011</v>
      </c>
      <c r="G74">
        <v>2.3177669999999999</v>
      </c>
      <c r="H74">
        <v>1.5089520000000001</v>
      </c>
      <c r="I74">
        <v>0</v>
      </c>
      <c r="J74">
        <v>22</v>
      </c>
      <c r="K74">
        <v>1</v>
      </c>
      <c r="L74">
        <v>3.47383</v>
      </c>
      <c r="M74">
        <v>21.12144</v>
      </c>
    </row>
    <row r="75" spans="3:13">
      <c r="C75" t="s">
        <v>15</v>
      </c>
      <c r="D75">
        <v>5054</v>
      </c>
      <c r="E75">
        <v>8387</v>
      </c>
      <c r="F75">
        <v>1.659478</v>
      </c>
      <c r="G75">
        <v>2.5070239999999999</v>
      </c>
      <c r="H75">
        <v>1.510731</v>
      </c>
      <c r="I75">
        <v>0</v>
      </c>
      <c r="J75">
        <v>28</v>
      </c>
      <c r="K75">
        <v>1</v>
      </c>
      <c r="L75">
        <v>3.442501</v>
      </c>
      <c r="M75">
        <v>21.686900000000001</v>
      </c>
    </row>
    <row r="76" spans="3:13">
      <c r="C76" t="s">
        <v>16</v>
      </c>
      <c r="D76">
        <v>5054</v>
      </c>
      <c r="E76">
        <v>8411</v>
      </c>
      <c r="F76">
        <v>1.664226</v>
      </c>
      <c r="G76">
        <v>2.5198670000000001</v>
      </c>
      <c r="H76">
        <v>1.5141370000000001</v>
      </c>
      <c r="I76">
        <v>0</v>
      </c>
      <c r="J76">
        <v>27</v>
      </c>
      <c r="K76">
        <v>1</v>
      </c>
      <c r="L76">
        <v>3.4063850000000002</v>
      </c>
      <c r="M76">
        <v>20.68487</v>
      </c>
    </row>
    <row r="77" spans="3:13">
      <c r="C77" t="s">
        <v>17</v>
      </c>
      <c r="D77">
        <v>5054</v>
      </c>
      <c r="E77">
        <v>8192</v>
      </c>
      <c r="F77">
        <v>1.6208940000000001</v>
      </c>
      <c r="G77">
        <v>2.410218</v>
      </c>
      <c r="H77">
        <v>1.4869680000000001</v>
      </c>
      <c r="I77">
        <v>0</v>
      </c>
      <c r="J77">
        <v>30</v>
      </c>
      <c r="K77">
        <v>1</v>
      </c>
      <c r="L77">
        <v>3.4367839999999998</v>
      </c>
      <c r="M77">
        <v>22.515820000000001</v>
      </c>
    </row>
    <row r="78" spans="3:13">
      <c r="C78" t="s">
        <v>18</v>
      </c>
      <c r="D78">
        <v>5054</v>
      </c>
      <c r="E78">
        <v>7851</v>
      </c>
      <c r="F78">
        <v>1.553423</v>
      </c>
      <c r="G78">
        <v>2.3992490000000002</v>
      </c>
      <c r="H78">
        <v>1.544492</v>
      </c>
      <c r="I78">
        <v>0</v>
      </c>
      <c r="J78">
        <v>28</v>
      </c>
      <c r="K78">
        <v>1</v>
      </c>
      <c r="L78">
        <v>3.5488840000000001</v>
      </c>
      <c r="M78">
        <v>22.503630000000001</v>
      </c>
    </row>
    <row r="79" spans="3:13">
      <c r="C79" t="s">
        <v>19</v>
      </c>
      <c r="D79">
        <v>5054</v>
      </c>
      <c r="E79">
        <v>7718</v>
      </c>
      <c r="F79">
        <v>1.527107</v>
      </c>
      <c r="G79">
        <v>2.3276020000000002</v>
      </c>
      <c r="H79">
        <v>1.5241899999999999</v>
      </c>
      <c r="I79">
        <v>0</v>
      </c>
      <c r="J79">
        <v>27</v>
      </c>
      <c r="K79">
        <v>1</v>
      </c>
      <c r="L79">
        <v>3.349361</v>
      </c>
      <c r="M79">
        <v>20.006209999999999</v>
      </c>
    </row>
    <row r="80" spans="3:13">
      <c r="C80" t="s">
        <v>20</v>
      </c>
      <c r="D80">
        <v>5054</v>
      </c>
      <c r="E80">
        <v>8249</v>
      </c>
      <c r="F80">
        <v>1.6321730000000001</v>
      </c>
      <c r="G80">
        <v>2.5157020000000001</v>
      </c>
      <c r="H80">
        <v>1.5413209999999999</v>
      </c>
      <c r="I80">
        <v>0</v>
      </c>
      <c r="J80">
        <v>25</v>
      </c>
      <c r="K80">
        <v>1</v>
      </c>
      <c r="L80">
        <v>3.5240089999999999</v>
      </c>
      <c r="M80">
        <v>21.120799999999999</v>
      </c>
    </row>
    <row r="81" spans="2:13">
      <c r="C81" t="s">
        <v>21</v>
      </c>
      <c r="D81">
        <v>5054</v>
      </c>
      <c r="E81">
        <v>8653</v>
      </c>
      <c r="F81">
        <v>1.7121090000000001</v>
      </c>
      <c r="G81">
        <v>2.5648960000000001</v>
      </c>
      <c r="H81">
        <v>1.4980910000000001</v>
      </c>
      <c r="I81">
        <v>0</v>
      </c>
      <c r="J81">
        <v>28</v>
      </c>
      <c r="K81">
        <v>1</v>
      </c>
      <c r="L81">
        <v>3.5959300000000001</v>
      </c>
      <c r="M81">
        <v>23.264309999999998</v>
      </c>
    </row>
    <row r="82" spans="2:13">
      <c r="C82" t="s">
        <v>22</v>
      </c>
      <c r="D82">
        <v>5054</v>
      </c>
      <c r="E82">
        <v>7686</v>
      </c>
      <c r="F82">
        <v>1.5207759999999999</v>
      </c>
      <c r="G82">
        <v>2.2373210000000001</v>
      </c>
      <c r="H82">
        <v>1.471171</v>
      </c>
      <c r="I82">
        <v>0</v>
      </c>
      <c r="J82">
        <v>25</v>
      </c>
      <c r="K82">
        <v>1</v>
      </c>
      <c r="L82">
        <v>3.3785319999999999</v>
      </c>
      <c r="M82">
        <v>21.920960000000001</v>
      </c>
    </row>
    <row r="83" spans="2:13">
      <c r="C83" t="s">
        <v>23</v>
      </c>
      <c r="D83">
        <v>5054</v>
      </c>
      <c r="E83">
        <v>5843</v>
      </c>
      <c r="F83">
        <v>1.1561140000000001</v>
      </c>
      <c r="G83">
        <v>1.714181</v>
      </c>
      <c r="H83">
        <v>1.48271</v>
      </c>
      <c r="I83">
        <v>0</v>
      </c>
      <c r="J83">
        <v>19</v>
      </c>
      <c r="K83">
        <v>1</v>
      </c>
      <c r="L83">
        <v>3.128171</v>
      </c>
      <c r="M83">
        <v>19.722660000000001</v>
      </c>
    </row>
    <row r="84" spans="2:13">
      <c r="C84" t="s">
        <v>24</v>
      </c>
      <c r="D84">
        <v>5054</v>
      </c>
      <c r="E84">
        <v>4588</v>
      </c>
      <c r="F84">
        <v>0.90779580000000004</v>
      </c>
      <c r="G84">
        <v>1.412185</v>
      </c>
      <c r="H84">
        <v>1.55562</v>
      </c>
      <c r="I84">
        <v>0</v>
      </c>
      <c r="J84">
        <v>17</v>
      </c>
      <c r="K84">
        <v>0</v>
      </c>
      <c r="L84">
        <v>3.0940110000000001</v>
      </c>
      <c r="M84">
        <v>19.457930000000001</v>
      </c>
    </row>
    <row r="85" spans="2:13">
      <c r="C85" t="s">
        <v>25</v>
      </c>
      <c r="D85">
        <v>5054</v>
      </c>
      <c r="E85">
        <v>3601</v>
      </c>
      <c r="F85">
        <v>0.7125049</v>
      </c>
      <c r="G85">
        <v>1.1866460000000001</v>
      </c>
      <c r="H85">
        <v>1.665456</v>
      </c>
      <c r="I85">
        <v>0</v>
      </c>
      <c r="J85">
        <v>16</v>
      </c>
      <c r="K85">
        <v>0</v>
      </c>
      <c r="L85">
        <v>3.296656</v>
      </c>
      <c r="M85">
        <v>22.813500000000001</v>
      </c>
    </row>
    <row r="86" spans="2:13">
      <c r="C86" t="s">
        <v>26</v>
      </c>
      <c r="D86">
        <v>5054</v>
      </c>
      <c r="E86">
        <v>2938</v>
      </c>
      <c r="F86">
        <v>0.58132170000000005</v>
      </c>
      <c r="G86">
        <v>1.0212540000000001</v>
      </c>
      <c r="H86">
        <v>1.75678</v>
      </c>
      <c r="I86">
        <v>0</v>
      </c>
      <c r="J86">
        <v>13</v>
      </c>
      <c r="K86">
        <v>0</v>
      </c>
      <c r="L86">
        <v>3.1523080000000001</v>
      </c>
      <c r="M86">
        <v>20.52779</v>
      </c>
    </row>
    <row r="88" spans="2:13">
      <c r="B88">
        <v>4</v>
      </c>
      <c r="C88" t="s">
        <v>0</v>
      </c>
      <c r="D88">
        <v>857</v>
      </c>
      <c r="E88">
        <v>21928</v>
      </c>
      <c r="F88">
        <v>25.586929999999999</v>
      </c>
      <c r="G88">
        <v>33.310310000000001</v>
      </c>
      <c r="H88">
        <v>1.301849</v>
      </c>
      <c r="I88">
        <v>0</v>
      </c>
      <c r="J88">
        <v>339</v>
      </c>
      <c r="K88">
        <v>14</v>
      </c>
      <c r="L88">
        <v>3.2433879999999999</v>
      </c>
      <c r="M88">
        <v>18.855060000000002</v>
      </c>
    </row>
    <row r="89" spans="2:13">
      <c r="C89" t="s">
        <v>1</v>
      </c>
      <c r="D89">
        <v>857</v>
      </c>
      <c r="E89">
        <v>10233</v>
      </c>
      <c r="F89">
        <v>11.94049</v>
      </c>
      <c r="G89">
        <v>24.366219999999998</v>
      </c>
      <c r="H89">
        <v>2.040638</v>
      </c>
      <c r="I89">
        <v>0</v>
      </c>
      <c r="J89">
        <v>305</v>
      </c>
      <c r="K89">
        <v>3</v>
      </c>
      <c r="L89">
        <v>4.7519109999999998</v>
      </c>
      <c r="M89">
        <v>37.531289999999998</v>
      </c>
    </row>
    <row r="90" spans="2:13">
      <c r="C90" t="s">
        <v>2</v>
      </c>
      <c r="D90">
        <v>857</v>
      </c>
      <c r="E90">
        <v>11695</v>
      </c>
      <c r="F90">
        <v>13.64644</v>
      </c>
      <c r="G90">
        <v>15.8249</v>
      </c>
      <c r="H90">
        <v>1.1596359999999999</v>
      </c>
      <c r="I90">
        <v>0</v>
      </c>
      <c r="J90">
        <v>127</v>
      </c>
      <c r="K90">
        <v>9</v>
      </c>
      <c r="L90">
        <v>2.8959820000000001</v>
      </c>
      <c r="M90">
        <v>14.262969999999999</v>
      </c>
    </row>
    <row r="91" spans="2:13">
      <c r="C91" t="s">
        <v>3</v>
      </c>
      <c r="D91">
        <v>857</v>
      </c>
      <c r="E91">
        <v>563</v>
      </c>
      <c r="F91">
        <v>0.65694280000000005</v>
      </c>
      <c r="G91">
        <v>1.160658</v>
      </c>
      <c r="H91">
        <v>1.7667569999999999</v>
      </c>
      <c r="I91">
        <v>0</v>
      </c>
      <c r="J91">
        <v>9</v>
      </c>
      <c r="K91">
        <v>0</v>
      </c>
      <c r="L91">
        <v>2.6848999999999998</v>
      </c>
      <c r="M91">
        <v>13.01099</v>
      </c>
    </row>
    <row r="92" spans="2:13">
      <c r="C92" t="s">
        <v>4</v>
      </c>
      <c r="D92">
        <v>857</v>
      </c>
      <c r="E92">
        <v>456</v>
      </c>
      <c r="F92">
        <v>0.53208869999999997</v>
      </c>
      <c r="G92">
        <v>1.022737</v>
      </c>
      <c r="H92">
        <v>1.9221170000000001</v>
      </c>
      <c r="I92">
        <v>0</v>
      </c>
      <c r="J92">
        <v>8</v>
      </c>
      <c r="K92">
        <v>0</v>
      </c>
      <c r="L92">
        <v>2.9061189999999999</v>
      </c>
      <c r="M92">
        <v>14.15748</v>
      </c>
    </row>
    <row r="93" spans="2:13">
      <c r="C93" t="s">
        <v>5</v>
      </c>
      <c r="D93">
        <v>857</v>
      </c>
      <c r="E93">
        <v>394</v>
      </c>
      <c r="F93">
        <v>0.45974330000000002</v>
      </c>
      <c r="G93">
        <v>0.96119880000000002</v>
      </c>
      <c r="H93">
        <v>2.0907290000000001</v>
      </c>
      <c r="I93">
        <v>0</v>
      </c>
      <c r="J93">
        <v>7</v>
      </c>
      <c r="K93">
        <v>0</v>
      </c>
      <c r="L93">
        <v>2.8983189999999999</v>
      </c>
      <c r="M93">
        <v>13.05165</v>
      </c>
    </row>
    <row r="94" spans="2:13">
      <c r="C94" t="s">
        <v>6</v>
      </c>
      <c r="D94">
        <v>857</v>
      </c>
      <c r="E94">
        <v>369</v>
      </c>
      <c r="F94">
        <v>0.4305718</v>
      </c>
      <c r="G94">
        <v>0.89789410000000003</v>
      </c>
      <c r="H94">
        <v>2.085353</v>
      </c>
      <c r="I94">
        <v>0</v>
      </c>
      <c r="J94">
        <v>7</v>
      </c>
      <c r="K94">
        <v>0</v>
      </c>
      <c r="L94">
        <v>3.0085199999999999</v>
      </c>
      <c r="M94">
        <v>15.02698</v>
      </c>
    </row>
    <row r="95" spans="2:13">
      <c r="C95" t="s">
        <v>7</v>
      </c>
      <c r="D95">
        <v>857</v>
      </c>
      <c r="E95">
        <v>351</v>
      </c>
      <c r="F95">
        <v>0.4095683</v>
      </c>
      <c r="G95">
        <v>0.89732310000000004</v>
      </c>
      <c r="H95">
        <v>2.1909000000000001</v>
      </c>
      <c r="I95">
        <v>0</v>
      </c>
      <c r="J95">
        <v>7</v>
      </c>
      <c r="K95">
        <v>0</v>
      </c>
      <c r="L95">
        <v>3.0435400000000001</v>
      </c>
      <c r="M95">
        <v>14.47748</v>
      </c>
    </row>
    <row r="96" spans="2:13">
      <c r="C96" t="s">
        <v>8</v>
      </c>
      <c r="D96">
        <v>857</v>
      </c>
      <c r="E96">
        <v>382</v>
      </c>
      <c r="F96">
        <v>0.445741</v>
      </c>
      <c r="G96">
        <v>0.96657150000000003</v>
      </c>
      <c r="H96">
        <v>2.1684600000000001</v>
      </c>
      <c r="I96">
        <v>0</v>
      </c>
      <c r="J96">
        <v>9</v>
      </c>
      <c r="K96">
        <v>0</v>
      </c>
      <c r="L96">
        <v>3.524324</v>
      </c>
      <c r="M96">
        <v>20.823709999999998</v>
      </c>
    </row>
    <row r="97" spans="3:13">
      <c r="C97" t="s">
        <v>9</v>
      </c>
      <c r="D97">
        <v>857</v>
      </c>
      <c r="E97">
        <v>711</v>
      </c>
      <c r="F97">
        <v>0.82963830000000005</v>
      </c>
      <c r="G97">
        <v>1.60429</v>
      </c>
      <c r="H97">
        <v>1.9337219999999999</v>
      </c>
      <c r="I97">
        <v>0</v>
      </c>
      <c r="J97">
        <v>16</v>
      </c>
      <c r="K97">
        <v>0</v>
      </c>
      <c r="L97">
        <v>3.9611179999999999</v>
      </c>
      <c r="M97">
        <v>27.252020000000002</v>
      </c>
    </row>
    <row r="98" spans="3:13">
      <c r="C98" t="s">
        <v>10</v>
      </c>
      <c r="D98">
        <v>857</v>
      </c>
      <c r="E98">
        <v>1481</v>
      </c>
      <c r="F98">
        <v>1.728121</v>
      </c>
      <c r="G98">
        <v>2.9504579999999998</v>
      </c>
      <c r="H98">
        <v>1.7073210000000001</v>
      </c>
      <c r="I98">
        <v>0</v>
      </c>
      <c r="J98">
        <v>36</v>
      </c>
      <c r="K98">
        <v>1</v>
      </c>
      <c r="L98">
        <v>4.8708999999999998</v>
      </c>
      <c r="M98">
        <v>42.862220000000001</v>
      </c>
    </row>
    <row r="99" spans="3:13">
      <c r="C99" t="s">
        <v>11</v>
      </c>
      <c r="D99">
        <v>857</v>
      </c>
      <c r="E99">
        <v>1844</v>
      </c>
      <c r="F99">
        <v>2.1516920000000002</v>
      </c>
      <c r="G99">
        <v>3.1678660000000001</v>
      </c>
      <c r="H99">
        <v>1.472267</v>
      </c>
      <c r="I99">
        <v>0</v>
      </c>
      <c r="J99">
        <v>32</v>
      </c>
      <c r="K99">
        <v>1</v>
      </c>
      <c r="L99">
        <v>3.1970390000000002</v>
      </c>
      <c r="M99">
        <v>19.245760000000001</v>
      </c>
    </row>
    <row r="100" spans="3:13">
      <c r="C100" t="s">
        <v>12</v>
      </c>
      <c r="D100">
        <v>857</v>
      </c>
      <c r="E100">
        <v>2039</v>
      </c>
      <c r="F100">
        <v>2.3792300000000002</v>
      </c>
      <c r="G100">
        <v>3.2661799999999999</v>
      </c>
      <c r="H100">
        <v>1.372789</v>
      </c>
      <c r="I100">
        <v>0</v>
      </c>
      <c r="J100">
        <v>35</v>
      </c>
      <c r="K100">
        <v>1</v>
      </c>
      <c r="L100">
        <v>3.1814770000000001</v>
      </c>
      <c r="M100">
        <v>20.613420000000001</v>
      </c>
    </row>
    <row r="101" spans="3:13">
      <c r="C101" t="s">
        <v>13</v>
      </c>
      <c r="D101">
        <v>857</v>
      </c>
      <c r="E101">
        <v>2010</v>
      </c>
      <c r="F101">
        <v>2.3453909999999998</v>
      </c>
      <c r="G101">
        <v>3.1070769999999999</v>
      </c>
      <c r="H101">
        <v>1.324759</v>
      </c>
      <c r="I101">
        <v>0</v>
      </c>
      <c r="J101">
        <v>21</v>
      </c>
      <c r="K101">
        <v>1</v>
      </c>
      <c r="L101">
        <v>2.358349</v>
      </c>
      <c r="M101">
        <v>10.04335</v>
      </c>
    </row>
    <row r="102" spans="3:13">
      <c r="C102" t="s">
        <v>14</v>
      </c>
      <c r="D102">
        <v>857</v>
      </c>
      <c r="E102">
        <v>2176</v>
      </c>
      <c r="F102">
        <v>2.5390899999999998</v>
      </c>
      <c r="G102">
        <v>3.3896039999999998</v>
      </c>
      <c r="H102">
        <v>1.3349679999999999</v>
      </c>
      <c r="I102">
        <v>0</v>
      </c>
      <c r="J102">
        <v>22</v>
      </c>
      <c r="K102">
        <v>1</v>
      </c>
      <c r="L102">
        <v>2.4014090000000001</v>
      </c>
      <c r="M102">
        <v>10.16949</v>
      </c>
    </row>
    <row r="103" spans="3:13">
      <c r="C103" t="s">
        <v>15</v>
      </c>
      <c r="D103">
        <v>857</v>
      </c>
      <c r="E103">
        <v>2374</v>
      </c>
      <c r="F103">
        <v>2.7701280000000001</v>
      </c>
      <c r="G103">
        <v>3.7165509999999999</v>
      </c>
      <c r="H103">
        <v>1.341653</v>
      </c>
      <c r="I103">
        <v>0</v>
      </c>
      <c r="J103">
        <v>29</v>
      </c>
      <c r="K103">
        <v>1</v>
      </c>
      <c r="L103">
        <v>2.6024349999999998</v>
      </c>
      <c r="M103">
        <v>12.08854</v>
      </c>
    </row>
    <row r="104" spans="3:13">
      <c r="C104" t="s">
        <v>16</v>
      </c>
      <c r="D104">
        <v>857</v>
      </c>
      <c r="E104">
        <v>2342</v>
      </c>
      <c r="F104">
        <v>2.7327889999999999</v>
      </c>
      <c r="G104">
        <v>3.6601880000000002</v>
      </c>
      <c r="H104">
        <v>1.3393600000000001</v>
      </c>
      <c r="I104">
        <v>0</v>
      </c>
      <c r="J104">
        <v>27</v>
      </c>
      <c r="K104">
        <v>2</v>
      </c>
      <c r="L104">
        <v>2.5871930000000001</v>
      </c>
      <c r="M104">
        <v>11.72875</v>
      </c>
    </row>
    <row r="105" spans="3:13">
      <c r="C105" t="s">
        <v>17</v>
      </c>
      <c r="D105">
        <v>857</v>
      </c>
      <c r="E105">
        <v>2297</v>
      </c>
      <c r="F105">
        <v>2.6802800000000002</v>
      </c>
      <c r="G105">
        <v>3.3370609999999998</v>
      </c>
      <c r="H105">
        <v>1.245042</v>
      </c>
      <c r="I105">
        <v>0</v>
      </c>
      <c r="J105">
        <v>26</v>
      </c>
      <c r="K105">
        <v>2</v>
      </c>
      <c r="L105">
        <v>2.2607560000000002</v>
      </c>
      <c r="M105">
        <v>9.9495489999999993</v>
      </c>
    </row>
    <row r="106" spans="3:13">
      <c r="C106" t="s">
        <v>18</v>
      </c>
      <c r="D106">
        <v>857</v>
      </c>
      <c r="E106">
        <v>2218</v>
      </c>
      <c r="F106">
        <v>2.588098</v>
      </c>
      <c r="G106">
        <v>3.6032169999999999</v>
      </c>
      <c r="H106">
        <v>1.392226</v>
      </c>
      <c r="I106">
        <v>0</v>
      </c>
      <c r="J106">
        <v>29</v>
      </c>
      <c r="K106">
        <v>1</v>
      </c>
      <c r="L106">
        <v>2.7916609999999999</v>
      </c>
      <c r="M106">
        <v>13.56493</v>
      </c>
    </row>
    <row r="107" spans="3:13">
      <c r="C107" t="s">
        <v>19</v>
      </c>
      <c r="D107">
        <v>857</v>
      </c>
      <c r="E107">
        <v>2175</v>
      </c>
      <c r="F107">
        <v>2.5379230000000002</v>
      </c>
      <c r="G107">
        <v>3.3413680000000001</v>
      </c>
      <c r="H107">
        <v>1.316576</v>
      </c>
      <c r="I107">
        <v>0</v>
      </c>
      <c r="J107">
        <v>23</v>
      </c>
      <c r="K107">
        <v>1</v>
      </c>
      <c r="L107">
        <v>2.3840539999999999</v>
      </c>
      <c r="M107">
        <v>10.006550000000001</v>
      </c>
    </row>
    <row r="108" spans="3:13">
      <c r="C108" t="s">
        <v>20</v>
      </c>
      <c r="D108">
        <v>857</v>
      </c>
      <c r="E108">
        <v>2287</v>
      </c>
      <c r="F108">
        <v>2.6686109999999998</v>
      </c>
      <c r="G108">
        <v>3.6381100000000002</v>
      </c>
      <c r="H108">
        <v>1.363297</v>
      </c>
      <c r="I108">
        <v>0</v>
      </c>
      <c r="J108">
        <v>35</v>
      </c>
      <c r="K108">
        <v>1</v>
      </c>
      <c r="L108">
        <v>2.9225889999999999</v>
      </c>
      <c r="M108">
        <v>16.304849999999998</v>
      </c>
    </row>
    <row r="109" spans="3:13">
      <c r="C109" t="s">
        <v>21</v>
      </c>
      <c r="D109">
        <v>857</v>
      </c>
      <c r="E109">
        <v>2422</v>
      </c>
      <c r="F109">
        <v>2.8261379999999998</v>
      </c>
      <c r="G109">
        <v>3.8166350000000002</v>
      </c>
      <c r="H109">
        <v>1.3504769999999999</v>
      </c>
      <c r="I109">
        <v>0</v>
      </c>
      <c r="J109">
        <v>34</v>
      </c>
      <c r="K109">
        <v>2</v>
      </c>
      <c r="L109">
        <v>2.9515289999999998</v>
      </c>
      <c r="M109">
        <v>15.6907</v>
      </c>
    </row>
    <row r="110" spans="3:13">
      <c r="C110" t="s">
        <v>22</v>
      </c>
      <c r="D110">
        <v>857</v>
      </c>
      <c r="E110">
        <v>1915</v>
      </c>
      <c r="F110">
        <v>2.2345389999999998</v>
      </c>
      <c r="G110">
        <v>2.9477259999999998</v>
      </c>
      <c r="H110">
        <v>1.3191649999999999</v>
      </c>
      <c r="I110">
        <v>0</v>
      </c>
      <c r="J110">
        <v>24</v>
      </c>
      <c r="K110">
        <v>1</v>
      </c>
      <c r="L110">
        <v>2.659211</v>
      </c>
      <c r="M110">
        <v>13.08019</v>
      </c>
    </row>
    <row r="111" spans="3:13">
      <c r="C111" t="s">
        <v>23</v>
      </c>
      <c r="D111">
        <v>857</v>
      </c>
      <c r="E111">
        <v>1506</v>
      </c>
      <c r="F111">
        <v>1.757293</v>
      </c>
      <c r="G111">
        <v>2.3929209999999999</v>
      </c>
      <c r="H111">
        <v>1.3617090000000001</v>
      </c>
      <c r="I111">
        <v>0</v>
      </c>
      <c r="J111">
        <v>19</v>
      </c>
      <c r="K111">
        <v>1</v>
      </c>
      <c r="L111">
        <v>2.71753</v>
      </c>
      <c r="M111">
        <v>14.080579999999999</v>
      </c>
    </row>
    <row r="112" spans="3:13">
      <c r="C112" t="s">
        <v>24</v>
      </c>
      <c r="D112">
        <v>857</v>
      </c>
      <c r="E112">
        <v>1167</v>
      </c>
      <c r="F112">
        <v>1.3617269999999999</v>
      </c>
      <c r="G112">
        <v>1.995282</v>
      </c>
      <c r="H112">
        <v>1.4652590000000001</v>
      </c>
      <c r="I112">
        <v>0</v>
      </c>
      <c r="J112">
        <v>19</v>
      </c>
      <c r="K112">
        <v>1</v>
      </c>
      <c r="L112">
        <v>2.7648860000000002</v>
      </c>
      <c r="M112">
        <v>14.94279</v>
      </c>
    </row>
    <row r="113" spans="2:13">
      <c r="C113" t="s">
        <v>25</v>
      </c>
      <c r="D113">
        <v>857</v>
      </c>
      <c r="E113">
        <v>824</v>
      </c>
      <c r="F113">
        <v>0.96149359999999995</v>
      </c>
      <c r="G113">
        <v>1.5006729999999999</v>
      </c>
      <c r="H113">
        <v>1.560773</v>
      </c>
      <c r="I113">
        <v>0</v>
      </c>
      <c r="J113">
        <v>11</v>
      </c>
      <c r="K113">
        <v>0</v>
      </c>
      <c r="L113">
        <v>2.4002940000000001</v>
      </c>
      <c r="M113">
        <v>10.796670000000001</v>
      </c>
    </row>
    <row r="114" spans="2:13">
      <c r="C114" t="s">
        <v>26</v>
      </c>
      <c r="D114">
        <v>857</v>
      </c>
      <c r="E114">
        <v>659</v>
      </c>
      <c r="F114">
        <v>0.76896149999999996</v>
      </c>
      <c r="G114">
        <v>1.3535410000000001</v>
      </c>
      <c r="H114">
        <v>1.760219</v>
      </c>
      <c r="I114">
        <v>0</v>
      </c>
      <c r="J114">
        <v>15</v>
      </c>
      <c r="K114">
        <v>0</v>
      </c>
      <c r="L114">
        <v>3.7189290000000002</v>
      </c>
      <c r="M114">
        <v>26.590129999999998</v>
      </c>
    </row>
    <row r="116" spans="2:13">
      <c r="B116">
        <v>5</v>
      </c>
      <c r="C116" t="s">
        <v>0</v>
      </c>
      <c r="D116">
        <v>64</v>
      </c>
      <c r="E116">
        <v>1554</v>
      </c>
      <c r="F116">
        <v>24.28125</v>
      </c>
      <c r="G116">
        <v>28.974250000000001</v>
      </c>
      <c r="H116">
        <v>1.1932769999999999</v>
      </c>
      <c r="I116">
        <v>0</v>
      </c>
      <c r="J116">
        <v>143</v>
      </c>
      <c r="K116">
        <v>13.5</v>
      </c>
      <c r="L116">
        <v>2.2363219999999999</v>
      </c>
      <c r="M116">
        <v>8.5628759999999993</v>
      </c>
    </row>
    <row r="117" spans="2:13">
      <c r="C117" t="s">
        <v>1</v>
      </c>
      <c r="D117">
        <v>64</v>
      </c>
      <c r="E117">
        <v>963</v>
      </c>
      <c r="F117">
        <v>15.04688</v>
      </c>
      <c r="G117">
        <v>20.41508</v>
      </c>
      <c r="H117">
        <v>1.3567659999999999</v>
      </c>
      <c r="I117">
        <v>0</v>
      </c>
      <c r="J117">
        <v>91</v>
      </c>
      <c r="K117">
        <v>7</v>
      </c>
      <c r="L117">
        <v>2.0982630000000002</v>
      </c>
      <c r="M117">
        <v>7.4508289999999997</v>
      </c>
    </row>
    <row r="118" spans="2:13">
      <c r="C118" t="s">
        <v>2</v>
      </c>
      <c r="D118">
        <v>64</v>
      </c>
      <c r="E118">
        <v>591</v>
      </c>
      <c r="F118">
        <v>9.234375</v>
      </c>
      <c r="G118">
        <v>10.51642</v>
      </c>
      <c r="H118">
        <v>1.138833</v>
      </c>
      <c r="I118">
        <v>0</v>
      </c>
      <c r="J118">
        <v>52</v>
      </c>
      <c r="K118">
        <v>6</v>
      </c>
      <c r="L118">
        <v>2.1210849999999999</v>
      </c>
      <c r="M118">
        <v>7.570182</v>
      </c>
    </row>
    <row r="119" spans="2:13">
      <c r="C119" t="s">
        <v>3</v>
      </c>
      <c r="D119">
        <v>64</v>
      </c>
      <c r="E119">
        <v>18</v>
      </c>
      <c r="F119">
        <v>0.28125</v>
      </c>
      <c r="G119">
        <v>0.62915290000000001</v>
      </c>
      <c r="H119">
        <v>2.2369880000000002</v>
      </c>
      <c r="I119">
        <v>0</v>
      </c>
      <c r="J119">
        <v>4</v>
      </c>
      <c r="K119">
        <v>0</v>
      </c>
      <c r="L119">
        <v>3.5676199999999998</v>
      </c>
      <c r="M119">
        <v>20.097740000000002</v>
      </c>
    </row>
    <row r="120" spans="2:13">
      <c r="C120" t="s">
        <v>4</v>
      </c>
      <c r="D120">
        <v>64</v>
      </c>
      <c r="E120">
        <v>19</v>
      </c>
      <c r="F120">
        <v>0.296875</v>
      </c>
      <c r="G120">
        <v>0.65899600000000003</v>
      </c>
      <c r="H120">
        <v>2.219776</v>
      </c>
      <c r="I120">
        <v>0</v>
      </c>
      <c r="J120">
        <v>3</v>
      </c>
      <c r="K120">
        <v>0</v>
      </c>
      <c r="L120">
        <v>2.6250939999999998</v>
      </c>
      <c r="M120">
        <v>10.112270000000001</v>
      </c>
    </row>
    <row r="121" spans="2:13">
      <c r="C121" t="s">
        <v>5</v>
      </c>
      <c r="D121">
        <v>64</v>
      </c>
      <c r="E121">
        <v>13</v>
      </c>
      <c r="F121">
        <v>0.203125</v>
      </c>
      <c r="G121">
        <v>0.50958079999999994</v>
      </c>
      <c r="H121">
        <v>2.5087060000000001</v>
      </c>
      <c r="I121">
        <v>0</v>
      </c>
      <c r="J121">
        <v>3</v>
      </c>
      <c r="K121">
        <v>0</v>
      </c>
      <c r="L121">
        <v>3.2033010000000002</v>
      </c>
      <c r="M121">
        <v>15.61905</v>
      </c>
    </row>
    <row r="122" spans="2:13">
      <c r="C122" t="s">
        <v>6</v>
      </c>
      <c r="D122">
        <v>64</v>
      </c>
      <c r="E122">
        <v>11</v>
      </c>
      <c r="F122">
        <v>0.171875</v>
      </c>
      <c r="G122">
        <v>0.41992770000000001</v>
      </c>
      <c r="H122">
        <v>2.4432160000000001</v>
      </c>
      <c r="I122">
        <v>0</v>
      </c>
      <c r="J122">
        <v>2</v>
      </c>
      <c r="K122">
        <v>0</v>
      </c>
      <c r="L122">
        <v>2.3650579999999999</v>
      </c>
      <c r="M122">
        <v>8.0113409999999998</v>
      </c>
    </row>
    <row r="123" spans="2:13">
      <c r="C123" t="s">
        <v>7</v>
      </c>
      <c r="D123">
        <v>64</v>
      </c>
      <c r="E123">
        <v>15</v>
      </c>
      <c r="F123">
        <v>0.234375</v>
      </c>
      <c r="G123">
        <v>0.55612569999999995</v>
      </c>
      <c r="H123">
        <v>2.3728030000000002</v>
      </c>
      <c r="I123">
        <v>0</v>
      </c>
      <c r="J123">
        <v>3</v>
      </c>
      <c r="K123">
        <v>0</v>
      </c>
      <c r="L123">
        <v>2.8347799999999999</v>
      </c>
      <c r="M123">
        <v>12.10638</v>
      </c>
    </row>
    <row r="124" spans="2:13">
      <c r="C124" t="s">
        <v>8</v>
      </c>
      <c r="D124">
        <v>64</v>
      </c>
      <c r="E124">
        <v>19</v>
      </c>
      <c r="F124">
        <v>0.296875</v>
      </c>
      <c r="G124">
        <v>0.7700688</v>
      </c>
      <c r="H124">
        <v>2.5939160000000001</v>
      </c>
      <c r="I124">
        <v>0</v>
      </c>
      <c r="J124">
        <v>4</v>
      </c>
      <c r="K124">
        <v>0</v>
      </c>
      <c r="L124">
        <v>3.0147599999999999</v>
      </c>
      <c r="M124">
        <v>12.314640000000001</v>
      </c>
    </row>
    <row r="125" spans="2:13">
      <c r="C125" t="s">
        <v>9</v>
      </c>
      <c r="D125">
        <v>64</v>
      </c>
      <c r="E125">
        <v>38</v>
      </c>
      <c r="F125">
        <v>0.59375</v>
      </c>
      <c r="G125">
        <v>1.2689049999999999</v>
      </c>
      <c r="H125">
        <v>2.1371030000000002</v>
      </c>
      <c r="I125">
        <v>0</v>
      </c>
      <c r="J125">
        <v>5</v>
      </c>
      <c r="K125">
        <v>0</v>
      </c>
      <c r="L125">
        <v>2.348522</v>
      </c>
      <c r="M125">
        <v>7.4960690000000003</v>
      </c>
    </row>
    <row r="126" spans="2:13">
      <c r="C126" t="s">
        <v>10</v>
      </c>
      <c r="D126">
        <v>64</v>
      </c>
      <c r="E126">
        <v>109</v>
      </c>
      <c r="F126">
        <v>1.703125</v>
      </c>
      <c r="G126">
        <v>2.6045120000000002</v>
      </c>
      <c r="H126">
        <v>1.529255</v>
      </c>
      <c r="I126">
        <v>0</v>
      </c>
      <c r="J126">
        <v>13</v>
      </c>
      <c r="K126">
        <v>1</v>
      </c>
      <c r="L126">
        <v>2.431597</v>
      </c>
      <c r="M126">
        <v>9.1920680000000008</v>
      </c>
    </row>
    <row r="127" spans="2:13">
      <c r="C127" t="s">
        <v>11</v>
      </c>
      <c r="D127">
        <v>64</v>
      </c>
      <c r="E127">
        <v>118</v>
      </c>
      <c r="F127">
        <v>1.84375</v>
      </c>
      <c r="G127">
        <v>2.87418</v>
      </c>
      <c r="H127">
        <v>1.5588770000000001</v>
      </c>
      <c r="I127">
        <v>0</v>
      </c>
      <c r="J127">
        <v>15</v>
      </c>
      <c r="K127">
        <v>1</v>
      </c>
      <c r="L127">
        <v>2.3449909999999998</v>
      </c>
      <c r="M127">
        <v>9.2419220000000006</v>
      </c>
    </row>
    <row r="128" spans="2:13">
      <c r="C128" t="s">
        <v>12</v>
      </c>
      <c r="D128">
        <v>64</v>
      </c>
      <c r="E128">
        <v>123</v>
      </c>
      <c r="F128">
        <v>1.921875</v>
      </c>
      <c r="G128">
        <v>2.0953819999999999</v>
      </c>
      <c r="H128">
        <v>1.0902799999999999</v>
      </c>
      <c r="I128">
        <v>0</v>
      </c>
      <c r="J128">
        <v>9</v>
      </c>
      <c r="K128">
        <v>1.5</v>
      </c>
      <c r="L128">
        <v>1.230942</v>
      </c>
      <c r="M128">
        <v>4.423273</v>
      </c>
    </row>
    <row r="129" spans="2:13">
      <c r="C129" t="s">
        <v>13</v>
      </c>
      <c r="D129">
        <v>64</v>
      </c>
      <c r="E129">
        <v>157</v>
      </c>
      <c r="F129">
        <v>2.453125</v>
      </c>
      <c r="G129">
        <v>2.828033</v>
      </c>
      <c r="H129">
        <v>1.1528290000000001</v>
      </c>
      <c r="I129">
        <v>0</v>
      </c>
      <c r="J129">
        <v>14</v>
      </c>
      <c r="K129">
        <v>2</v>
      </c>
      <c r="L129">
        <v>1.764176</v>
      </c>
      <c r="M129">
        <v>6.6323230000000004</v>
      </c>
    </row>
    <row r="130" spans="2:13">
      <c r="C130" t="s">
        <v>14</v>
      </c>
      <c r="D130">
        <v>64</v>
      </c>
      <c r="E130">
        <v>160</v>
      </c>
      <c r="F130">
        <v>2.5</v>
      </c>
      <c r="G130">
        <v>3.3333330000000001</v>
      </c>
      <c r="H130">
        <v>1.3333330000000001</v>
      </c>
      <c r="I130">
        <v>0</v>
      </c>
      <c r="J130">
        <v>21</v>
      </c>
      <c r="K130">
        <v>2</v>
      </c>
      <c r="L130">
        <v>3.1334330000000001</v>
      </c>
      <c r="M130">
        <v>16.51174</v>
      </c>
    </row>
    <row r="131" spans="2:13">
      <c r="C131" t="s">
        <v>15</v>
      </c>
      <c r="D131">
        <v>64</v>
      </c>
      <c r="E131">
        <v>173</v>
      </c>
      <c r="F131">
        <v>2.703125</v>
      </c>
      <c r="G131">
        <v>3.5307249999999999</v>
      </c>
      <c r="H131">
        <v>1.3061640000000001</v>
      </c>
      <c r="I131">
        <v>0</v>
      </c>
      <c r="J131">
        <v>18</v>
      </c>
      <c r="K131">
        <v>2</v>
      </c>
      <c r="L131">
        <v>2.8039779999999999</v>
      </c>
      <c r="M131">
        <v>12.11619</v>
      </c>
    </row>
    <row r="132" spans="2:13">
      <c r="C132" t="s">
        <v>16</v>
      </c>
      <c r="D132">
        <v>64</v>
      </c>
      <c r="E132">
        <v>151</v>
      </c>
      <c r="F132">
        <v>2.359375</v>
      </c>
      <c r="G132">
        <v>2.8304870000000002</v>
      </c>
      <c r="H132">
        <v>1.1996770000000001</v>
      </c>
      <c r="I132">
        <v>0</v>
      </c>
      <c r="J132">
        <v>13</v>
      </c>
      <c r="K132">
        <v>1.5</v>
      </c>
      <c r="L132">
        <v>1.8186770000000001</v>
      </c>
      <c r="M132">
        <v>6.6812300000000002</v>
      </c>
    </row>
    <row r="133" spans="2:13">
      <c r="C133" t="s">
        <v>17</v>
      </c>
      <c r="D133">
        <v>64</v>
      </c>
      <c r="E133">
        <v>144</v>
      </c>
      <c r="F133">
        <v>2.25</v>
      </c>
      <c r="G133">
        <v>2.6844640000000002</v>
      </c>
      <c r="H133">
        <v>1.193095</v>
      </c>
      <c r="I133">
        <v>0</v>
      </c>
      <c r="J133">
        <v>13</v>
      </c>
      <c r="K133">
        <v>2</v>
      </c>
      <c r="L133">
        <v>2.018297</v>
      </c>
      <c r="M133">
        <v>7.3983970000000001</v>
      </c>
    </row>
    <row r="134" spans="2:13">
      <c r="C134" t="s">
        <v>18</v>
      </c>
      <c r="D134">
        <v>64</v>
      </c>
      <c r="E134">
        <v>138</v>
      </c>
      <c r="F134">
        <v>2.15625</v>
      </c>
      <c r="G134">
        <v>2.8961869999999998</v>
      </c>
      <c r="H134">
        <v>1.343159</v>
      </c>
      <c r="I134">
        <v>0</v>
      </c>
      <c r="J134">
        <v>14</v>
      </c>
      <c r="K134">
        <v>1</v>
      </c>
      <c r="L134">
        <v>2.526294</v>
      </c>
      <c r="M134">
        <v>10.194990000000001</v>
      </c>
    </row>
    <row r="135" spans="2:13">
      <c r="C135" t="s">
        <v>19</v>
      </c>
      <c r="D135">
        <v>64</v>
      </c>
      <c r="E135">
        <v>154</v>
      </c>
      <c r="F135">
        <v>2.40625</v>
      </c>
      <c r="G135">
        <v>2.7586439999999999</v>
      </c>
      <c r="H135">
        <v>1.14645</v>
      </c>
      <c r="I135">
        <v>0</v>
      </c>
      <c r="J135">
        <v>13</v>
      </c>
      <c r="K135">
        <v>2</v>
      </c>
      <c r="L135">
        <v>1.5739650000000001</v>
      </c>
      <c r="M135">
        <v>5.9386979999999996</v>
      </c>
    </row>
    <row r="136" spans="2:13">
      <c r="C136" t="s">
        <v>20</v>
      </c>
      <c r="D136">
        <v>64</v>
      </c>
      <c r="E136">
        <v>123</v>
      </c>
      <c r="F136">
        <v>1.921875</v>
      </c>
      <c r="G136">
        <v>2.662525</v>
      </c>
      <c r="H136">
        <v>1.3853789999999999</v>
      </c>
      <c r="I136">
        <v>0</v>
      </c>
      <c r="J136">
        <v>10</v>
      </c>
      <c r="K136">
        <v>1</v>
      </c>
      <c r="L136">
        <v>1.6509020000000001</v>
      </c>
      <c r="M136">
        <v>4.8692450000000003</v>
      </c>
    </row>
    <row r="137" spans="2:13">
      <c r="C137" t="s">
        <v>21</v>
      </c>
      <c r="D137">
        <v>64</v>
      </c>
      <c r="E137">
        <v>156</v>
      </c>
      <c r="F137">
        <v>2.4375</v>
      </c>
      <c r="G137">
        <v>3.318419</v>
      </c>
      <c r="H137">
        <v>1.3614029999999999</v>
      </c>
      <c r="I137">
        <v>0</v>
      </c>
      <c r="J137">
        <v>18</v>
      </c>
      <c r="K137">
        <v>2</v>
      </c>
      <c r="L137">
        <v>2.6899449999999998</v>
      </c>
      <c r="M137">
        <v>11.534190000000001</v>
      </c>
    </row>
    <row r="138" spans="2:13">
      <c r="C138" t="s">
        <v>22</v>
      </c>
      <c r="D138">
        <v>64</v>
      </c>
      <c r="E138">
        <v>119</v>
      </c>
      <c r="F138">
        <v>1.859375</v>
      </c>
      <c r="G138">
        <v>2.53776</v>
      </c>
      <c r="H138">
        <v>1.364846</v>
      </c>
      <c r="I138">
        <v>0</v>
      </c>
      <c r="J138">
        <v>10</v>
      </c>
      <c r="K138">
        <v>1</v>
      </c>
      <c r="L138">
        <v>1.868034</v>
      </c>
      <c r="M138">
        <v>5.7399570000000004</v>
      </c>
    </row>
    <row r="139" spans="2:13">
      <c r="C139" t="s">
        <v>23</v>
      </c>
      <c r="D139">
        <v>64</v>
      </c>
      <c r="E139">
        <v>83</v>
      </c>
      <c r="F139">
        <v>1.296875</v>
      </c>
      <c r="G139">
        <v>1.629877</v>
      </c>
      <c r="H139">
        <v>1.256772</v>
      </c>
      <c r="I139">
        <v>0</v>
      </c>
      <c r="J139">
        <v>8</v>
      </c>
      <c r="K139">
        <v>1</v>
      </c>
      <c r="L139">
        <v>2.0628139999999999</v>
      </c>
      <c r="M139">
        <v>8.0272140000000007</v>
      </c>
    </row>
    <row r="140" spans="2:13">
      <c r="C140" t="s">
        <v>24</v>
      </c>
      <c r="D140">
        <v>64</v>
      </c>
      <c r="E140">
        <v>59</v>
      </c>
      <c r="F140">
        <v>0.921875</v>
      </c>
      <c r="G140">
        <v>1.2254529999999999</v>
      </c>
      <c r="H140">
        <v>1.329305</v>
      </c>
      <c r="I140">
        <v>0</v>
      </c>
      <c r="J140">
        <v>6</v>
      </c>
      <c r="K140">
        <v>1</v>
      </c>
      <c r="L140">
        <v>1.714375</v>
      </c>
      <c r="M140">
        <v>6.4147720000000001</v>
      </c>
    </row>
    <row r="141" spans="2:13">
      <c r="C141" t="s">
        <v>25</v>
      </c>
      <c r="D141">
        <v>64</v>
      </c>
      <c r="E141">
        <v>49</v>
      </c>
      <c r="F141">
        <v>0.765625</v>
      </c>
      <c r="G141">
        <v>1.2939689999999999</v>
      </c>
      <c r="H141">
        <v>1.6900820000000001</v>
      </c>
      <c r="I141">
        <v>0</v>
      </c>
      <c r="J141">
        <v>7</v>
      </c>
      <c r="K141">
        <v>0</v>
      </c>
      <c r="L141">
        <v>2.6582840000000001</v>
      </c>
      <c r="M141">
        <v>11.47791</v>
      </c>
    </row>
    <row r="142" spans="2:13">
      <c r="C142" t="s">
        <v>26</v>
      </c>
      <c r="D142">
        <v>64</v>
      </c>
      <c r="E142">
        <v>31</v>
      </c>
      <c r="F142">
        <v>0.484375</v>
      </c>
      <c r="G142">
        <v>0.92568609999999996</v>
      </c>
      <c r="H142">
        <v>1.9110940000000001</v>
      </c>
      <c r="I142">
        <v>0</v>
      </c>
      <c r="J142">
        <v>4</v>
      </c>
      <c r="K142">
        <v>0</v>
      </c>
      <c r="L142">
        <v>2.042748</v>
      </c>
      <c r="M142">
        <v>6.5278039999999997</v>
      </c>
    </row>
    <row r="144" spans="2:13">
      <c r="B144">
        <v>6</v>
      </c>
      <c r="C144" t="s">
        <v>0</v>
      </c>
      <c r="D144">
        <v>134</v>
      </c>
      <c r="E144">
        <v>1185</v>
      </c>
      <c r="F144">
        <v>8.8432840000000006</v>
      </c>
      <c r="G144">
        <v>9.5680029999999991</v>
      </c>
      <c r="H144">
        <v>1.0819510000000001</v>
      </c>
      <c r="I144">
        <v>0</v>
      </c>
      <c r="J144">
        <v>53</v>
      </c>
      <c r="K144">
        <v>5</v>
      </c>
      <c r="L144">
        <v>2.1415670000000002</v>
      </c>
      <c r="M144">
        <v>8.0326579999999996</v>
      </c>
    </row>
    <row r="145" spans="3:13">
      <c r="C145" t="s">
        <v>1</v>
      </c>
      <c r="D145">
        <v>134</v>
      </c>
      <c r="E145">
        <v>440</v>
      </c>
      <c r="F145">
        <v>3.283582</v>
      </c>
      <c r="G145">
        <v>5.334822</v>
      </c>
      <c r="H145">
        <v>1.6246959999999999</v>
      </c>
      <c r="I145">
        <v>0</v>
      </c>
      <c r="J145">
        <v>25</v>
      </c>
      <c r="K145">
        <v>2</v>
      </c>
      <c r="L145">
        <v>2.6069520000000002</v>
      </c>
      <c r="M145">
        <v>9.5444010000000006</v>
      </c>
    </row>
    <row r="146" spans="3:13">
      <c r="C146" t="s">
        <v>2</v>
      </c>
      <c r="D146">
        <v>134</v>
      </c>
      <c r="E146">
        <v>745</v>
      </c>
      <c r="F146">
        <v>5.5597009999999996</v>
      </c>
      <c r="G146">
        <v>5.7196550000000004</v>
      </c>
      <c r="H146">
        <v>1.02877</v>
      </c>
      <c r="I146">
        <v>0</v>
      </c>
      <c r="J146">
        <v>29</v>
      </c>
      <c r="K146">
        <v>4</v>
      </c>
      <c r="L146">
        <v>2.0637690000000002</v>
      </c>
      <c r="M146">
        <v>7.3604329999999996</v>
      </c>
    </row>
    <row r="147" spans="3:13">
      <c r="C147" t="s">
        <v>3</v>
      </c>
      <c r="D147">
        <v>134</v>
      </c>
      <c r="E147">
        <v>32</v>
      </c>
      <c r="F147">
        <v>0.23880599999999999</v>
      </c>
      <c r="G147">
        <v>0.55085859999999998</v>
      </c>
      <c r="H147">
        <v>2.3067199999999999</v>
      </c>
      <c r="I147">
        <v>0</v>
      </c>
      <c r="J147">
        <v>3</v>
      </c>
      <c r="K147">
        <v>0</v>
      </c>
      <c r="L147">
        <v>2.49505</v>
      </c>
      <c r="M147">
        <v>9.2938259999999993</v>
      </c>
    </row>
    <row r="148" spans="3:13">
      <c r="C148" t="s">
        <v>4</v>
      </c>
      <c r="D148">
        <v>134</v>
      </c>
      <c r="E148">
        <v>29</v>
      </c>
      <c r="F148">
        <v>0.2164179</v>
      </c>
      <c r="G148">
        <v>0.48063149999999999</v>
      </c>
      <c r="H148">
        <v>2.2208489999999999</v>
      </c>
      <c r="I148">
        <v>0</v>
      </c>
      <c r="J148">
        <v>3</v>
      </c>
      <c r="K148">
        <v>0</v>
      </c>
      <c r="L148">
        <v>2.562195</v>
      </c>
      <c r="M148">
        <v>11.277139999999999</v>
      </c>
    </row>
    <row r="149" spans="3:13">
      <c r="C149" t="s">
        <v>5</v>
      </c>
      <c r="D149">
        <v>134</v>
      </c>
      <c r="E149">
        <v>22</v>
      </c>
      <c r="F149">
        <v>0.16417909999999999</v>
      </c>
      <c r="G149">
        <v>0.39152740000000003</v>
      </c>
      <c r="H149">
        <v>2.3847580000000002</v>
      </c>
      <c r="I149">
        <v>0</v>
      </c>
      <c r="J149">
        <v>2</v>
      </c>
      <c r="K149">
        <v>0</v>
      </c>
      <c r="L149">
        <v>2.1835650000000002</v>
      </c>
      <c r="M149">
        <v>6.8346539999999996</v>
      </c>
    </row>
    <row r="150" spans="3:13">
      <c r="C150" t="s">
        <v>6</v>
      </c>
      <c r="D150">
        <v>134</v>
      </c>
      <c r="E150">
        <v>24</v>
      </c>
      <c r="F150">
        <v>0.1791045</v>
      </c>
      <c r="G150">
        <v>0.40394200000000002</v>
      </c>
      <c r="H150">
        <v>2.2553429999999999</v>
      </c>
      <c r="I150">
        <v>0</v>
      </c>
      <c r="J150">
        <v>2</v>
      </c>
      <c r="K150">
        <v>0</v>
      </c>
      <c r="L150">
        <v>2.0117790000000002</v>
      </c>
      <c r="M150">
        <v>6.0029880000000002</v>
      </c>
    </row>
    <row r="151" spans="3:13">
      <c r="C151" t="s">
        <v>7</v>
      </c>
      <c r="D151">
        <v>134</v>
      </c>
      <c r="E151">
        <v>23</v>
      </c>
      <c r="F151">
        <v>0.17164180000000001</v>
      </c>
      <c r="G151">
        <v>0.46737339999999999</v>
      </c>
      <c r="H151">
        <v>2.7229580000000002</v>
      </c>
      <c r="I151">
        <v>0</v>
      </c>
      <c r="J151">
        <v>3</v>
      </c>
      <c r="K151">
        <v>0</v>
      </c>
      <c r="L151">
        <v>3.2055229999999999</v>
      </c>
      <c r="M151">
        <v>14.919919999999999</v>
      </c>
    </row>
    <row r="152" spans="3:13">
      <c r="C152" t="s">
        <v>8</v>
      </c>
      <c r="D152">
        <v>134</v>
      </c>
      <c r="E152">
        <v>27</v>
      </c>
      <c r="F152">
        <v>0.20149249999999999</v>
      </c>
      <c r="G152">
        <v>0.53141680000000002</v>
      </c>
      <c r="H152">
        <v>2.6374019999999998</v>
      </c>
      <c r="I152">
        <v>0</v>
      </c>
      <c r="J152">
        <v>3</v>
      </c>
      <c r="K152">
        <v>0</v>
      </c>
      <c r="L152">
        <v>3.1782279999999998</v>
      </c>
      <c r="M152">
        <v>14.31372</v>
      </c>
    </row>
    <row r="153" spans="3:13">
      <c r="C153" t="s">
        <v>9</v>
      </c>
      <c r="D153">
        <v>134</v>
      </c>
      <c r="E153">
        <v>42</v>
      </c>
      <c r="F153">
        <v>0.31343280000000001</v>
      </c>
      <c r="G153">
        <v>0.61824279999999998</v>
      </c>
      <c r="H153">
        <v>1.9724889999999999</v>
      </c>
      <c r="I153">
        <v>0</v>
      </c>
      <c r="J153">
        <v>3</v>
      </c>
      <c r="K153">
        <v>0</v>
      </c>
      <c r="L153">
        <v>1.9824440000000001</v>
      </c>
      <c r="M153">
        <v>6.3735949999999999</v>
      </c>
    </row>
    <row r="154" spans="3:13">
      <c r="C154" t="s">
        <v>10</v>
      </c>
      <c r="D154">
        <v>134</v>
      </c>
      <c r="E154">
        <v>74</v>
      </c>
      <c r="F154">
        <v>0.55223880000000003</v>
      </c>
      <c r="G154">
        <v>0.82778050000000003</v>
      </c>
      <c r="H154">
        <v>1.4989539999999999</v>
      </c>
      <c r="I154">
        <v>0</v>
      </c>
      <c r="J154">
        <v>3</v>
      </c>
      <c r="K154">
        <v>0</v>
      </c>
      <c r="L154">
        <v>1.549401</v>
      </c>
      <c r="M154">
        <v>4.7683780000000002</v>
      </c>
    </row>
    <row r="155" spans="3:13">
      <c r="C155" t="s">
        <v>11</v>
      </c>
      <c r="D155">
        <v>134</v>
      </c>
      <c r="E155">
        <v>100</v>
      </c>
      <c r="F155">
        <v>0.74626870000000001</v>
      </c>
      <c r="G155">
        <v>1.0014019999999999</v>
      </c>
      <c r="H155">
        <v>1.3418779999999999</v>
      </c>
      <c r="I155">
        <v>0</v>
      </c>
      <c r="J155">
        <v>4</v>
      </c>
      <c r="K155">
        <v>0</v>
      </c>
      <c r="L155">
        <v>1.470844</v>
      </c>
      <c r="M155">
        <v>4.6144030000000003</v>
      </c>
    </row>
    <row r="156" spans="3:13">
      <c r="C156" t="s">
        <v>12</v>
      </c>
      <c r="D156">
        <v>134</v>
      </c>
      <c r="E156">
        <v>108</v>
      </c>
      <c r="F156">
        <v>0.80597010000000002</v>
      </c>
      <c r="G156">
        <v>1.113672</v>
      </c>
      <c r="H156">
        <v>1.381778</v>
      </c>
      <c r="I156">
        <v>0</v>
      </c>
      <c r="J156">
        <v>6</v>
      </c>
      <c r="K156">
        <v>0</v>
      </c>
      <c r="L156">
        <v>2.0598800000000002</v>
      </c>
      <c r="M156">
        <v>8.7714569999999998</v>
      </c>
    </row>
    <row r="157" spans="3:13">
      <c r="C157" t="s">
        <v>13</v>
      </c>
      <c r="D157">
        <v>134</v>
      </c>
      <c r="E157">
        <v>103</v>
      </c>
      <c r="F157">
        <v>0.76865669999999997</v>
      </c>
      <c r="G157">
        <v>1.01799</v>
      </c>
      <c r="H157">
        <v>1.3243750000000001</v>
      </c>
      <c r="I157">
        <v>0</v>
      </c>
      <c r="J157">
        <v>5</v>
      </c>
      <c r="K157">
        <v>0</v>
      </c>
      <c r="L157">
        <v>1.590433</v>
      </c>
      <c r="M157">
        <v>5.7142179999999998</v>
      </c>
    </row>
    <row r="158" spans="3:13">
      <c r="C158" t="s">
        <v>14</v>
      </c>
      <c r="D158">
        <v>134</v>
      </c>
      <c r="E158">
        <v>139</v>
      </c>
      <c r="F158">
        <v>1.0373129999999999</v>
      </c>
      <c r="G158">
        <v>1.3841570000000001</v>
      </c>
      <c r="H158">
        <v>1.3343670000000001</v>
      </c>
      <c r="I158">
        <v>0</v>
      </c>
      <c r="J158">
        <v>6</v>
      </c>
      <c r="K158">
        <v>1</v>
      </c>
      <c r="L158">
        <v>1.7600979999999999</v>
      </c>
      <c r="M158">
        <v>6.0521180000000001</v>
      </c>
    </row>
    <row r="159" spans="3:13">
      <c r="C159" t="s">
        <v>15</v>
      </c>
      <c r="D159">
        <v>134</v>
      </c>
      <c r="E159">
        <v>129</v>
      </c>
      <c r="F159">
        <v>0.96268659999999995</v>
      </c>
      <c r="G159">
        <v>1.253007</v>
      </c>
      <c r="H159">
        <v>1.3015730000000001</v>
      </c>
      <c r="I159">
        <v>0</v>
      </c>
      <c r="J159">
        <v>5</v>
      </c>
      <c r="K159">
        <v>0</v>
      </c>
      <c r="L159">
        <v>1.2214130000000001</v>
      </c>
      <c r="M159">
        <v>3.5119530000000001</v>
      </c>
    </row>
    <row r="160" spans="3:13">
      <c r="C160" t="s">
        <v>16</v>
      </c>
      <c r="D160">
        <v>134</v>
      </c>
      <c r="E160">
        <v>129</v>
      </c>
      <c r="F160">
        <v>0.96268659999999995</v>
      </c>
      <c r="G160">
        <v>1.3732500000000001</v>
      </c>
      <c r="H160">
        <v>1.426477</v>
      </c>
      <c r="I160">
        <v>0</v>
      </c>
      <c r="J160">
        <v>6</v>
      </c>
      <c r="K160">
        <v>0</v>
      </c>
      <c r="L160">
        <v>1.92073</v>
      </c>
      <c r="M160">
        <v>6.8744699999999996</v>
      </c>
    </row>
    <row r="161" spans="2:13">
      <c r="C161" t="s">
        <v>17</v>
      </c>
      <c r="D161">
        <v>134</v>
      </c>
      <c r="E161">
        <v>145</v>
      </c>
      <c r="F161">
        <v>1.08209</v>
      </c>
      <c r="G161">
        <v>1.5801799999999999</v>
      </c>
      <c r="H161">
        <v>1.460305</v>
      </c>
      <c r="I161">
        <v>0</v>
      </c>
      <c r="J161">
        <v>9</v>
      </c>
      <c r="K161">
        <v>1</v>
      </c>
      <c r="L161">
        <v>2.469611</v>
      </c>
      <c r="M161">
        <v>10.58943</v>
      </c>
    </row>
    <row r="162" spans="2:13">
      <c r="C162" t="s">
        <v>18</v>
      </c>
      <c r="D162">
        <v>134</v>
      </c>
      <c r="E162">
        <v>110</v>
      </c>
      <c r="F162">
        <v>0.8208955</v>
      </c>
      <c r="G162">
        <v>1.1879770000000001</v>
      </c>
      <c r="H162">
        <v>1.4471719999999999</v>
      </c>
      <c r="I162">
        <v>0</v>
      </c>
      <c r="J162">
        <v>5</v>
      </c>
      <c r="K162">
        <v>0</v>
      </c>
      <c r="L162">
        <v>1.753868</v>
      </c>
      <c r="M162">
        <v>5.7616180000000004</v>
      </c>
    </row>
    <row r="163" spans="2:13">
      <c r="C163" t="s">
        <v>19</v>
      </c>
      <c r="D163">
        <v>134</v>
      </c>
      <c r="E163">
        <v>111</v>
      </c>
      <c r="F163">
        <v>0.82835820000000004</v>
      </c>
      <c r="G163">
        <v>1.1922440000000001</v>
      </c>
      <c r="H163">
        <v>1.4392849999999999</v>
      </c>
      <c r="I163">
        <v>0</v>
      </c>
      <c r="J163">
        <v>6</v>
      </c>
      <c r="K163">
        <v>0</v>
      </c>
      <c r="L163">
        <v>1.9372879999999999</v>
      </c>
      <c r="M163">
        <v>7.2065289999999997</v>
      </c>
    </row>
    <row r="164" spans="2:13">
      <c r="C164" t="s">
        <v>20</v>
      </c>
      <c r="D164">
        <v>134</v>
      </c>
      <c r="E164">
        <v>128</v>
      </c>
      <c r="F164">
        <v>0.95522390000000001</v>
      </c>
      <c r="G164">
        <v>1.3592660000000001</v>
      </c>
      <c r="H164">
        <v>1.422982</v>
      </c>
      <c r="I164">
        <v>0</v>
      </c>
      <c r="J164">
        <v>8</v>
      </c>
      <c r="K164">
        <v>0</v>
      </c>
      <c r="L164">
        <v>2.0104860000000002</v>
      </c>
      <c r="M164">
        <v>8.6077309999999994</v>
      </c>
    </row>
    <row r="165" spans="2:13">
      <c r="C165" t="s">
        <v>21</v>
      </c>
      <c r="D165">
        <v>134</v>
      </c>
      <c r="E165">
        <v>137</v>
      </c>
      <c r="F165">
        <v>1.0223880000000001</v>
      </c>
      <c r="G165">
        <v>1.2230030000000001</v>
      </c>
      <c r="H165">
        <v>1.1962219999999999</v>
      </c>
      <c r="I165">
        <v>0</v>
      </c>
      <c r="J165">
        <v>6</v>
      </c>
      <c r="K165">
        <v>1</v>
      </c>
      <c r="L165">
        <v>1.541498</v>
      </c>
      <c r="M165">
        <v>5.7594529999999997</v>
      </c>
    </row>
    <row r="166" spans="2:13">
      <c r="C166" t="s">
        <v>22</v>
      </c>
      <c r="D166">
        <v>134</v>
      </c>
      <c r="E166">
        <v>133</v>
      </c>
      <c r="F166">
        <v>0.99253729999999996</v>
      </c>
      <c r="G166">
        <v>1.2293179999999999</v>
      </c>
      <c r="H166">
        <v>1.238561</v>
      </c>
      <c r="I166">
        <v>0</v>
      </c>
      <c r="J166">
        <v>6</v>
      </c>
      <c r="K166">
        <v>1</v>
      </c>
      <c r="L166">
        <v>1.7447999999999999</v>
      </c>
      <c r="M166">
        <v>6.5602010000000002</v>
      </c>
    </row>
    <row r="167" spans="2:13">
      <c r="C167" t="s">
        <v>23</v>
      </c>
      <c r="D167">
        <v>134</v>
      </c>
      <c r="E167">
        <v>95</v>
      </c>
      <c r="F167">
        <v>0.70895520000000001</v>
      </c>
      <c r="G167">
        <v>1.0099100000000001</v>
      </c>
      <c r="H167">
        <v>1.4245049999999999</v>
      </c>
      <c r="I167">
        <v>0</v>
      </c>
      <c r="J167">
        <v>8</v>
      </c>
      <c r="K167">
        <v>1</v>
      </c>
      <c r="L167">
        <v>3.3758689999999998</v>
      </c>
      <c r="M167">
        <v>22.382100000000001</v>
      </c>
    </row>
    <row r="168" spans="2:13">
      <c r="C168" t="s">
        <v>24</v>
      </c>
      <c r="D168">
        <v>134</v>
      </c>
      <c r="E168">
        <v>86</v>
      </c>
      <c r="F168">
        <v>0.641791</v>
      </c>
      <c r="G168">
        <v>0.9371448</v>
      </c>
      <c r="H168">
        <v>1.460202</v>
      </c>
      <c r="I168">
        <v>0</v>
      </c>
      <c r="J168">
        <v>5</v>
      </c>
      <c r="K168">
        <v>0</v>
      </c>
      <c r="L168">
        <v>1.6476280000000001</v>
      </c>
      <c r="M168">
        <v>6.0040519999999997</v>
      </c>
    </row>
    <row r="169" spans="2:13">
      <c r="C169" t="s">
        <v>25</v>
      </c>
      <c r="D169">
        <v>134</v>
      </c>
      <c r="E169">
        <v>68</v>
      </c>
      <c r="F169">
        <v>0.50746270000000004</v>
      </c>
      <c r="G169">
        <v>0.74335419999999996</v>
      </c>
      <c r="H169">
        <v>1.464845</v>
      </c>
      <c r="I169">
        <v>0</v>
      </c>
      <c r="J169">
        <v>3</v>
      </c>
      <c r="K169">
        <v>0</v>
      </c>
      <c r="L169">
        <v>1.51772</v>
      </c>
      <c r="M169">
        <v>5.0086599999999999</v>
      </c>
    </row>
    <row r="170" spans="2:13">
      <c r="C170" t="s">
        <v>26</v>
      </c>
      <c r="D170">
        <v>134</v>
      </c>
      <c r="E170">
        <v>60</v>
      </c>
      <c r="F170">
        <v>0.44776120000000003</v>
      </c>
      <c r="G170">
        <v>0.6998084</v>
      </c>
      <c r="H170">
        <v>1.562905</v>
      </c>
      <c r="I170">
        <v>0</v>
      </c>
      <c r="J170">
        <v>4</v>
      </c>
      <c r="K170">
        <v>0</v>
      </c>
      <c r="L170">
        <v>1.9043060000000001</v>
      </c>
      <c r="M170">
        <v>7.8766550000000004</v>
      </c>
    </row>
    <row r="172" spans="2:13">
      <c r="B172" t="s">
        <v>38</v>
      </c>
      <c r="C172" t="s">
        <v>0</v>
      </c>
      <c r="D172">
        <v>9074</v>
      </c>
      <c r="E172">
        <v>134624</v>
      </c>
      <c r="F172">
        <v>14.83624</v>
      </c>
      <c r="G172">
        <v>22.581620000000001</v>
      </c>
      <c r="H172">
        <v>1.5220590000000001</v>
      </c>
      <c r="I172">
        <v>0</v>
      </c>
      <c r="J172">
        <v>342</v>
      </c>
      <c r="K172">
        <v>7</v>
      </c>
      <c r="L172">
        <v>4.4885039999999998</v>
      </c>
      <c r="M172">
        <v>35.186279999999996</v>
      </c>
    </row>
    <row r="173" spans="2:13">
      <c r="C173" t="s">
        <v>1</v>
      </c>
      <c r="D173">
        <v>9074</v>
      </c>
      <c r="E173">
        <v>54248</v>
      </c>
      <c r="F173">
        <v>5.9783999999999997</v>
      </c>
      <c r="G173">
        <v>14.88885</v>
      </c>
      <c r="H173">
        <v>2.4904410000000001</v>
      </c>
      <c r="I173">
        <v>0</v>
      </c>
      <c r="J173">
        <v>305</v>
      </c>
      <c r="K173">
        <v>2</v>
      </c>
      <c r="L173">
        <v>6.8407349999999996</v>
      </c>
      <c r="M173">
        <v>74.217320000000001</v>
      </c>
    </row>
    <row r="174" spans="2:13">
      <c r="C174" t="s">
        <v>2</v>
      </c>
      <c r="D174">
        <v>9074</v>
      </c>
      <c r="E174">
        <v>80376</v>
      </c>
      <c r="F174">
        <v>8.8578360000000007</v>
      </c>
      <c r="G174">
        <v>11.86002</v>
      </c>
      <c r="H174">
        <v>1.33893</v>
      </c>
      <c r="I174">
        <v>-3</v>
      </c>
      <c r="J174">
        <v>154</v>
      </c>
      <c r="K174">
        <v>5</v>
      </c>
      <c r="L174">
        <v>3.627116</v>
      </c>
      <c r="M174">
        <v>23.342020000000002</v>
      </c>
    </row>
    <row r="175" spans="2:13">
      <c r="C175" t="s">
        <v>3</v>
      </c>
      <c r="D175">
        <v>9074</v>
      </c>
      <c r="E175">
        <v>3908</v>
      </c>
      <c r="F175">
        <v>0.43068109999999998</v>
      </c>
      <c r="G175">
        <v>0.88117449999999997</v>
      </c>
      <c r="H175">
        <v>2.0460020000000001</v>
      </c>
      <c r="I175">
        <v>0</v>
      </c>
      <c r="J175">
        <v>11</v>
      </c>
      <c r="K175">
        <v>0</v>
      </c>
      <c r="L175">
        <v>3.1882380000000001</v>
      </c>
      <c r="M175">
        <v>18.292829999999999</v>
      </c>
    </row>
    <row r="176" spans="2:13">
      <c r="C176" t="s">
        <v>4</v>
      </c>
      <c r="D176">
        <v>9074</v>
      </c>
      <c r="E176">
        <v>3146</v>
      </c>
      <c r="F176">
        <v>0.34670489999999998</v>
      </c>
      <c r="G176">
        <v>0.77810800000000002</v>
      </c>
      <c r="H176">
        <v>2.2442950000000002</v>
      </c>
      <c r="I176">
        <v>0</v>
      </c>
      <c r="J176">
        <v>10</v>
      </c>
      <c r="K176">
        <v>0</v>
      </c>
      <c r="L176">
        <v>3.4505849999999998</v>
      </c>
      <c r="M176">
        <v>20.691330000000001</v>
      </c>
    </row>
    <row r="177" spans="3:13">
      <c r="C177" t="s">
        <v>5</v>
      </c>
      <c r="D177">
        <v>9074</v>
      </c>
      <c r="E177">
        <v>2710</v>
      </c>
      <c r="F177">
        <v>0.29865550000000002</v>
      </c>
      <c r="G177">
        <v>0.69231140000000002</v>
      </c>
      <c r="H177">
        <v>2.3180930000000002</v>
      </c>
      <c r="I177">
        <v>0</v>
      </c>
      <c r="J177">
        <v>8</v>
      </c>
      <c r="K177">
        <v>0</v>
      </c>
      <c r="L177">
        <v>3.3742610000000002</v>
      </c>
      <c r="M177">
        <v>19.0108</v>
      </c>
    </row>
    <row r="178" spans="3:13">
      <c r="C178" t="s">
        <v>6</v>
      </c>
      <c r="D178">
        <v>9074</v>
      </c>
      <c r="E178">
        <v>2464</v>
      </c>
      <c r="F178">
        <v>0.27154509999999998</v>
      </c>
      <c r="G178">
        <v>0.66255960000000003</v>
      </c>
      <c r="H178">
        <v>2.439962</v>
      </c>
      <c r="I178">
        <v>0</v>
      </c>
      <c r="J178">
        <v>9</v>
      </c>
      <c r="K178">
        <v>0</v>
      </c>
      <c r="L178">
        <v>3.6781090000000001</v>
      </c>
      <c r="M178">
        <v>23.229209999999998</v>
      </c>
    </row>
    <row r="179" spans="3:13">
      <c r="C179" t="s">
        <v>7</v>
      </c>
      <c r="D179">
        <v>9074</v>
      </c>
      <c r="E179">
        <v>2459</v>
      </c>
      <c r="F179">
        <v>0.27099400000000001</v>
      </c>
      <c r="G179">
        <v>0.65635169999999998</v>
      </c>
      <c r="H179">
        <v>2.422015</v>
      </c>
      <c r="I179">
        <v>0</v>
      </c>
      <c r="J179">
        <v>8</v>
      </c>
      <c r="K179">
        <v>0</v>
      </c>
      <c r="L179">
        <v>3.4735909999999999</v>
      </c>
      <c r="M179">
        <v>20.097370000000002</v>
      </c>
    </row>
    <row r="180" spans="3:13">
      <c r="C180" t="s">
        <v>8</v>
      </c>
      <c r="D180">
        <v>9074</v>
      </c>
      <c r="E180">
        <v>2783</v>
      </c>
      <c r="F180">
        <v>0.30670049999999999</v>
      </c>
      <c r="G180">
        <v>0.71647119999999997</v>
      </c>
      <c r="H180">
        <v>2.3360620000000001</v>
      </c>
      <c r="I180">
        <v>0</v>
      </c>
      <c r="J180">
        <v>12</v>
      </c>
      <c r="K180">
        <v>0</v>
      </c>
      <c r="L180">
        <v>3.7653099999999999</v>
      </c>
      <c r="M180">
        <v>27.101980000000001</v>
      </c>
    </row>
    <row r="181" spans="3:13">
      <c r="C181" t="s">
        <v>9</v>
      </c>
      <c r="D181">
        <v>9074</v>
      </c>
      <c r="E181">
        <v>4846</v>
      </c>
      <c r="F181">
        <v>0.53405329999999995</v>
      </c>
      <c r="G181">
        <v>1.1220060000000001</v>
      </c>
      <c r="H181">
        <v>2.1009250000000002</v>
      </c>
      <c r="I181">
        <v>0</v>
      </c>
      <c r="J181">
        <v>16</v>
      </c>
      <c r="K181">
        <v>0</v>
      </c>
      <c r="L181">
        <v>3.9649420000000002</v>
      </c>
      <c r="M181">
        <v>28.648949999999999</v>
      </c>
    </row>
    <row r="182" spans="3:13">
      <c r="C182" t="s">
        <v>10</v>
      </c>
      <c r="D182">
        <v>9074</v>
      </c>
      <c r="E182">
        <v>9259</v>
      </c>
      <c r="F182">
        <v>1.0203880000000001</v>
      </c>
      <c r="G182">
        <v>2.0051519999999998</v>
      </c>
      <c r="H182">
        <v>1.9650879999999999</v>
      </c>
      <c r="I182">
        <v>0</v>
      </c>
      <c r="J182">
        <v>36</v>
      </c>
      <c r="K182">
        <v>0</v>
      </c>
      <c r="L182">
        <v>5.3665159999999998</v>
      </c>
      <c r="M182">
        <v>54.494489999999999</v>
      </c>
    </row>
    <row r="183" spans="3:13">
      <c r="C183" t="s">
        <v>11</v>
      </c>
      <c r="D183">
        <v>9074</v>
      </c>
      <c r="E183">
        <v>11481</v>
      </c>
      <c r="F183">
        <v>1.265263</v>
      </c>
      <c r="G183">
        <v>2.2789220000000001</v>
      </c>
      <c r="H183">
        <v>1.801145</v>
      </c>
      <c r="I183">
        <v>0</v>
      </c>
      <c r="J183">
        <v>42</v>
      </c>
      <c r="K183">
        <v>1</v>
      </c>
      <c r="L183">
        <v>4.6476119999999996</v>
      </c>
      <c r="M183">
        <v>42.63326</v>
      </c>
    </row>
    <row r="184" spans="3:13">
      <c r="C184" t="s">
        <v>12</v>
      </c>
      <c r="D184">
        <v>9074</v>
      </c>
      <c r="E184">
        <v>12314</v>
      </c>
      <c r="F184">
        <v>1.357064</v>
      </c>
      <c r="G184">
        <v>2.2384849999999998</v>
      </c>
      <c r="H184">
        <v>1.649505</v>
      </c>
      <c r="I184">
        <v>0</v>
      </c>
      <c r="J184">
        <v>35</v>
      </c>
      <c r="K184">
        <v>1</v>
      </c>
      <c r="L184">
        <v>3.9900129999999998</v>
      </c>
      <c r="M184">
        <v>30.750530000000001</v>
      </c>
    </row>
    <row r="185" spans="3:13">
      <c r="C185" t="s">
        <v>13</v>
      </c>
      <c r="D185">
        <v>9074</v>
      </c>
      <c r="E185">
        <v>12680</v>
      </c>
      <c r="F185">
        <v>1.3973990000000001</v>
      </c>
      <c r="G185">
        <v>2.307483</v>
      </c>
      <c r="H185">
        <v>1.65127</v>
      </c>
      <c r="I185">
        <v>0</v>
      </c>
      <c r="J185">
        <v>31</v>
      </c>
      <c r="K185">
        <v>1</v>
      </c>
      <c r="L185">
        <v>3.613</v>
      </c>
      <c r="M185">
        <v>22.922039999999999</v>
      </c>
    </row>
    <row r="186" spans="3:13">
      <c r="C186" t="s">
        <v>14</v>
      </c>
      <c r="D186">
        <v>9074</v>
      </c>
      <c r="E186">
        <v>13806</v>
      </c>
      <c r="F186">
        <v>1.52149</v>
      </c>
      <c r="G186">
        <v>2.422485</v>
      </c>
      <c r="H186">
        <v>1.5921799999999999</v>
      </c>
      <c r="I186">
        <v>0</v>
      </c>
      <c r="J186">
        <v>31</v>
      </c>
      <c r="K186">
        <v>1</v>
      </c>
      <c r="L186">
        <v>3.574001</v>
      </c>
      <c r="M186">
        <v>22.195360000000001</v>
      </c>
    </row>
    <row r="187" spans="3:13">
      <c r="C187" t="s">
        <v>15</v>
      </c>
      <c r="D187">
        <v>9074</v>
      </c>
      <c r="E187">
        <v>14770</v>
      </c>
      <c r="F187">
        <v>1.6277280000000001</v>
      </c>
      <c r="G187">
        <v>2.6018430000000001</v>
      </c>
      <c r="H187">
        <v>1.5984510000000001</v>
      </c>
      <c r="I187">
        <v>0</v>
      </c>
      <c r="J187">
        <v>33</v>
      </c>
      <c r="K187">
        <v>1</v>
      </c>
      <c r="L187">
        <v>3.6415289999999998</v>
      </c>
      <c r="M187">
        <v>23.64406</v>
      </c>
    </row>
    <row r="188" spans="3:13">
      <c r="C188" t="s">
        <v>16</v>
      </c>
      <c r="D188">
        <v>9074</v>
      </c>
      <c r="E188">
        <v>14778</v>
      </c>
      <c r="F188">
        <v>1.628609</v>
      </c>
      <c r="G188">
        <v>2.6139290000000002</v>
      </c>
      <c r="H188">
        <v>1.6050070000000001</v>
      </c>
      <c r="I188">
        <v>0</v>
      </c>
      <c r="J188">
        <v>35</v>
      </c>
      <c r="K188">
        <v>1</v>
      </c>
      <c r="L188">
        <v>3.6929280000000002</v>
      </c>
      <c r="M188">
        <v>24.12351</v>
      </c>
    </row>
    <row r="189" spans="3:13">
      <c r="C189" t="s">
        <v>17</v>
      </c>
      <c r="D189">
        <v>9074</v>
      </c>
      <c r="E189">
        <v>14181</v>
      </c>
      <c r="F189">
        <v>1.5628169999999999</v>
      </c>
      <c r="G189">
        <v>2.4446859999999999</v>
      </c>
      <c r="H189">
        <v>1.564282</v>
      </c>
      <c r="I189">
        <v>0</v>
      </c>
      <c r="J189">
        <v>31</v>
      </c>
      <c r="K189">
        <v>1</v>
      </c>
      <c r="L189">
        <v>3.445252</v>
      </c>
      <c r="M189">
        <v>22.045570000000001</v>
      </c>
    </row>
    <row r="190" spans="3:13">
      <c r="C190" t="s">
        <v>18</v>
      </c>
      <c r="D190">
        <v>9074</v>
      </c>
      <c r="E190">
        <v>13631</v>
      </c>
      <c r="F190">
        <v>1.5022040000000001</v>
      </c>
      <c r="G190">
        <v>2.4764390000000001</v>
      </c>
      <c r="H190">
        <v>1.6485369999999999</v>
      </c>
      <c r="I190">
        <v>0</v>
      </c>
      <c r="J190">
        <v>41</v>
      </c>
      <c r="K190">
        <v>1</v>
      </c>
      <c r="L190">
        <v>3.9358849999999999</v>
      </c>
      <c r="M190">
        <v>29.006910000000001</v>
      </c>
    </row>
    <row r="191" spans="3:13">
      <c r="C191" t="s">
        <v>19</v>
      </c>
      <c r="D191">
        <v>9074</v>
      </c>
      <c r="E191">
        <v>13581</v>
      </c>
      <c r="F191">
        <v>1.496694</v>
      </c>
      <c r="G191">
        <v>2.4126859999999999</v>
      </c>
      <c r="H191">
        <v>1.6120099999999999</v>
      </c>
      <c r="I191">
        <v>0</v>
      </c>
      <c r="J191">
        <v>27</v>
      </c>
      <c r="K191">
        <v>1</v>
      </c>
      <c r="L191">
        <v>3.5423650000000002</v>
      </c>
      <c r="M191">
        <v>21.80565</v>
      </c>
    </row>
    <row r="192" spans="3:13">
      <c r="C192" t="s">
        <v>20</v>
      </c>
      <c r="D192">
        <v>9074</v>
      </c>
      <c r="E192">
        <v>14308</v>
      </c>
      <c r="F192">
        <v>1.576813</v>
      </c>
      <c r="G192">
        <v>2.5797750000000002</v>
      </c>
      <c r="H192">
        <v>1.636069</v>
      </c>
      <c r="I192">
        <v>0</v>
      </c>
      <c r="J192">
        <v>37</v>
      </c>
      <c r="K192">
        <v>1</v>
      </c>
      <c r="L192">
        <v>3.830606</v>
      </c>
      <c r="M192">
        <v>26.4238</v>
      </c>
    </row>
    <row r="193" spans="3:13">
      <c r="C193" t="s">
        <v>21</v>
      </c>
      <c r="D193">
        <v>9074</v>
      </c>
      <c r="E193">
        <v>15068</v>
      </c>
      <c r="F193">
        <v>1.660569</v>
      </c>
      <c r="G193">
        <v>2.6531470000000001</v>
      </c>
      <c r="H193">
        <v>1.597734</v>
      </c>
      <c r="I193">
        <v>0</v>
      </c>
      <c r="J193">
        <v>34</v>
      </c>
      <c r="K193">
        <v>1</v>
      </c>
      <c r="L193">
        <v>3.7774869999999998</v>
      </c>
      <c r="M193">
        <v>25.476500000000001</v>
      </c>
    </row>
    <row r="194" spans="3:13">
      <c r="C194" t="s">
        <v>22</v>
      </c>
      <c r="D194">
        <v>9074</v>
      </c>
      <c r="E194">
        <v>12855</v>
      </c>
      <c r="F194">
        <v>1.416685</v>
      </c>
      <c r="G194">
        <v>2.2181660000000001</v>
      </c>
      <c r="H194">
        <v>1.565744</v>
      </c>
      <c r="I194">
        <v>0</v>
      </c>
      <c r="J194">
        <v>26</v>
      </c>
      <c r="K194">
        <v>1</v>
      </c>
      <c r="L194">
        <v>3.5269780000000002</v>
      </c>
      <c r="M194">
        <v>23.141220000000001</v>
      </c>
    </row>
    <row r="195" spans="3:13">
      <c r="C195" t="s">
        <v>23</v>
      </c>
      <c r="D195">
        <v>9074</v>
      </c>
      <c r="E195">
        <v>9912</v>
      </c>
      <c r="F195">
        <v>1.092352</v>
      </c>
      <c r="G195">
        <v>1.7238100000000001</v>
      </c>
      <c r="H195">
        <v>1.5780719999999999</v>
      </c>
      <c r="I195">
        <v>0</v>
      </c>
      <c r="J195">
        <v>19</v>
      </c>
      <c r="K195">
        <v>1</v>
      </c>
      <c r="L195">
        <v>3.2392829999999999</v>
      </c>
      <c r="M195">
        <v>20.100269999999998</v>
      </c>
    </row>
    <row r="196" spans="3:13">
      <c r="C196" t="s">
        <v>24</v>
      </c>
      <c r="D196">
        <v>9074</v>
      </c>
      <c r="E196">
        <v>7729</v>
      </c>
      <c r="F196">
        <v>0.85177429999999998</v>
      </c>
      <c r="G196">
        <v>1.41225</v>
      </c>
      <c r="H196">
        <v>1.6580090000000001</v>
      </c>
      <c r="I196">
        <v>0</v>
      </c>
      <c r="J196">
        <v>20</v>
      </c>
      <c r="K196">
        <v>0</v>
      </c>
      <c r="L196">
        <v>3.3636520000000001</v>
      </c>
      <c r="M196">
        <v>23.252020000000002</v>
      </c>
    </row>
    <row r="197" spans="3:13">
      <c r="C197" t="s">
        <v>25</v>
      </c>
      <c r="D197">
        <v>9074</v>
      </c>
      <c r="E197">
        <v>5971</v>
      </c>
      <c r="F197">
        <v>0.65803389999999995</v>
      </c>
      <c r="G197">
        <v>1.1528160000000001</v>
      </c>
      <c r="H197">
        <v>1.7519100000000001</v>
      </c>
      <c r="I197">
        <v>0</v>
      </c>
      <c r="J197">
        <v>16</v>
      </c>
      <c r="K197">
        <v>0</v>
      </c>
      <c r="L197">
        <v>3.2689810000000001</v>
      </c>
      <c r="M197">
        <v>21.309380000000001</v>
      </c>
    </row>
    <row r="198" spans="3:13">
      <c r="C198" t="s">
        <v>26</v>
      </c>
      <c r="D198">
        <v>9074</v>
      </c>
      <c r="E198">
        <v>4835</v>
      </c>
      <c r="F198">
        <v>0.53284109999999996</v>
      </c>
      <c r="G198">
        <v>1.002626</v>
      </c>
      <c r="H198">
        <v>1.8816600000000001</v>
      </c>
      <c r="I198">
        <v>0</v>
      </c>
      <c r="J198">
        <v>15</v>
      </c>
      <c r="K198">
        <v>0</v>
      </c>
      <c r="L198">
        <v>3.565617</v>
      </c>
      <c r="M198">
        <v>26.02582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9</vt:i4>
      </vt:variant>
    </vt:vector>
  </HeadingPairs>
  <TitlesOfParts>
    <vt:vector size="16" baseType="lpstr">
      <vt:lpstr>Geoashes</vt:lpstr>
      <vt:lpstr>Colegios_Semana</vt:lpstr>
      <vt:lpstr>Semana1</vt:lpstr>
      <vt:lpstr>Semana2</vt:lpstr>
      <vt:lpstr>TipCol</vt:lpstr>
      <vt:lpstr>TipCol_13mar</vt:lpstr>
      <vt:lpstr>TipCol_18mar</vt:lpstr>
      <vt:lpstr>Graf_Geo_13mar</vt:lpstr>
      <vt:lpstr>Graf_Geo_18mar</vt:lpstr>
      <vt:lpstr>Graf_Geo_Cre1318mar</vt:lpstr>
      <vt:lpstr>Graf_Sem0915mar</vt:lpstr>
      <vt:lpstr>Graf_Sem1622mar</vt:lpstr>
      <vt:lpstr>Graf_CreSem12</vt:lpstr>
      <vt:lpstr>Graf_TipCol_13mar</vt:lpstr>
      <vt:lpstr>Graf_TipCol_18mar</vt:lpstr>
      <vt:lpstr>Graf_TipCol_Cre1318mar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</cp:lastModifiedBy>
  <dcterms:modified xsi:type="dcterms:W3CDTF">2020-08-17T13:47:33Z</dcterms:modified>
</cp:coreProperties>
</file>