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260" windowHeight="846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B4" i="2"/>
  <c r="B5"/>
  <c r="B6"/>
  <c r="E8"/>
  <c r="E4"/>
  <c r="D13"/>
  <c r="E13" s="1"/>
  <c r="D12"/>
  <c r="E12" s="1"/>
  <c r="D11"/>
  <c r="E11" s="1"/>
  <c r="D10"/>
  <c r="E10" s="1"/>
  <c r="D9"/>
  <c r="E9" s="1"/>
  <c r="D8"/>
  <c r="D7"/>
  <c r="E7" s="1"/>
  <c r="D6"/>
  <c r="E6" s="1"/>
  <c r="D5"/>
  <c r="E5" s="1"/>
  <c r="D4"/>
  <c r="D14"/>
  <c r="E14" s="1"/>
  <c r="D1"/>
  <c r="E4" i="1"/>
  <c r="E5"/>
  <c r="E6"/>
  <c r="E7"/>
  <c r="E8"/>
  <c r="E9"/>
  <c r="E10"/>
  <c r="E11"/>
  <c r="E3"/>
  <c r="D4"/>
  <c r="D5"/>
  <c r="D6"/>
  <c r="D7"/>
  <c r="D8"/>
  <c r="D9"/>
  <c r="D10"/>
  <c r="D11"/>
  <c r="D3"/>
  <c r="G3"/>
</calcChain>
</file>

<file path=xl/sharedStrings.xml><?xml version="1.0" encoding="utf-8"?>
<sst xmlns="http://schemas.openxmlformats.org/spreadsheetml/2006/main" count="9" uniqueCount="8">
  <si>
    <t>buffor</t>
  </si>
  <si>
    <t>czas[s]</t>
  </si>
  <si>
    <t>predkosc[B/s]</t>
  </si>
  <si>
    <t>128*1024*1024</t>
  </si>
  <si>
    <t>B/s</t>
  </si>
  <si>
    <t>kB/s</t>
  </si>
  <si>
    <t>s</t>
  </si>
  <si>
    <t>1MB: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</si>
</sst>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2351782669502076"/>
          <c:y val="0.14937362559409806"/>
          <c:w val="0.71796322648423971"/>
          <c:h val="0.71414091256610945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Arkusz1!$B$3:$B$11</c:f>
              <c:numCache>
                <c:formatCode>General</c:formatCode>
                <c:ptCount val="9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  <c:pt idx="3">
                  <c:v>512</c:v>
                </c:pt>
                <c:pt idx="4">
                  <c:v>256</c:v>
                </c:pt>
                <c:pt idx="5">
                  <c:v>128</c:v>
                </c:pt>
                <c:pt idx="6">
                  <c:v>64</c:v>
                </c:pt>
                <c:pt idx="7">
                  <c:v>32</c:v>
                </c:pt>
                <c:pt idx="8">
                  <c:v>16</c:v>
                </c:pt>
              </c:numCache>
            </c:numRef>
          </c:cat>
          <c:val>
            <c:numRef>
              <c:f>Arkusz1!$E$3:$E$11</c:f>
              <c:numCache>
                <c:formatCode>General</c:formatCode>
                <c:ptCount val="9"/>
                <c:pt idx="0">
                  <c:v>905.70157633340534</c:v>
                </c:pt>
                <c:pt idx="1">
                  <c:v>835.85173375846955</c:v>
                </c:pt>
                <c:pt idx="2">
                  <c:v>730.71498257839721</c:v>
                </c:pt>
                <c:pt idx="3">
                  <c:v>570.49836779107727</c:v>
                </c:pt>
                <c:pt idx="4">
                  <c:v>419.43040000000002</c:v>
                </c:pt>
                <c:pt idx="5">
                  <c:v>262.14400000000001</c:v>
                </c:pt>
                <c:pt idx="6">
                  <c:v>148.6077097505669</c:v>
                </c:pt>
                <c:pt idx="7">
                  <c:v>72.656319290465632</c:v>
                </c:pt>
                <c:pt idx="8">
                  <c:v>50.412307692307692</c:v>
                </c:pt>
              </c:numCache>
            </c:numRef>
          </c:val>
        </c:ser>
        <c:marker val="1"/>
        <c:axId val="128993536"/>
        <c:axId val="129007616"/>
      </c:lineChart>
      <c:catAx>
        <c:axId val="128993536"/>
        <c:scaling>
          <c:orientation val="minMax"/>
        </c:scaling>
        <c:axPos val="b"/>
        <c:numFmt formatCode="General" sourceLinked="1"/>
        <c:tickLblPos val="nextTo"/>
        <c:crossAx val="129007616"/>
        <c:crosses val="autoZero"/>
        <c:auto val="1"/>
        <c:lblAlgn val="ctr"/>
        <c:lblOffset val="100"/>
      </c:catAx>
      <c:valAx>
        <c:axId val="129007616"/>
        <c:scaling>
          <c:orientation val="minMax"/>
        </c:scaling>
        <c:axPos val="l"/>
        <c:majorGridlines/>
        <c:numFmt formatCode="General" sourceLinked="1"/>
        <c:tickLblPos val="nextTo"/>
        <c:crossAx val="1289935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1265504154196714"/>
          <c:y val="0.12508927508321815"/>
          <c:w val="0.7591788053141324"/>
          <c:h val="0.70686711383299305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Arkusz2!$B$4:$B$14</c:f>
              <c:numCache>
                <c:formatCode>General</c:formatCode>
                <c:ptCount val="11"/>
                <c:pt idx="0">
                  <c:v>131072</c:v>
                </c:pt>
                <c:pt idx="1">
                  <c:v>65536</c:v>
                </c:pt>
                <c:pt idx="2">
                  <c:v>32768</c:v>
                </c:pt>
                <c:pt idx="3">
                  <c:v>16384</c:v>
                </c:pt>
                <c:pt idx="4">
                  <c:v>8192</c:v>
                </c:pt>
                <c:pt idx="5">
                  <c:v>4096</c:v>
                </c:pt>
                <c:pt idx="6">
                  <c:v>2048</c:v>
                </c:pt>
                <c:pt idx="7">
                  <c:v>1024</c:v>
                </c:pt>
                <c:pt idx="8">
                  <c:v>512</c:v>
                </c:pt>
                <c:pt idx="9">
                  <c:v>256</c:v>
                </c:pt>
                <c:pt idx="10">
                  <c:v>128</c:v>
                </c:pt>
              </c:numCache>
            </c:numRef>
          </c:cat>
          <c:val>
            <c:numRef>
              <c:f>Arkusz2!$E$4:$E$14</c:f>
              <c:numCache>
                <c:formatCode>General</c:formatCode>
                <c:ptCount val="11"/>
                <c:pt idx="0">
                  <c:v>992.969696969697</c:v>
                </c:pt>
                <c:pt idx="1">
                  <c:v>992.969696969697</c:v>
                </c:pt>
                <c:pt idx="2">
                  <c:v>985.50375939849619</c:v>
                </c:pt>
                <c:pt idx="3">
                  <c:v>970.90370370370374</c:v>
                </c:pt>
                <c:pt idx="4">
                  <c:v>949.79710144927537</c:v>
                </c:pt>
                <c:pt idx="5">
                  <c:v>910.22222222222217</c:v>
                </c:pt>
                <c:pt idx="6">
                  <c:v>834.85350318471342</c:v>
                </c:pt>
                <c:pt idx="7">
                  <c:v>736.35955056179773</c:v>
                </c:pt>
                <c:pt idx="8">
                  <c:v>595.78181818181815</c:v>
                </c:pt>
                <c:pt idx="9">
                  <c:v>418.76038338658145</c:v>
                </c:pt>
                <c:pt idx="10">
                  <c:v>264.79191919191919</c:v>
                </c:pt>
              </c:numCache>
            </c:numRef>
          </c:val>
        </c:ser>
        <c:marker val="1"/>
        <c:axId val="135236992"/>
        <c:axId val="135263360"/>
      </c:lineChart>
      <c:catAx>
        <c:axId val="135236992"/>
        <c:scaling>
          <c:orientation val="minMax"/>
        </c:scaling>
        <c:axPos val="b"/>
        <c:numFmt formatCode="General" sourceLinked="1"/>
        <c:tickLblPos val="nextTo"/>
        <c:crossAx val="135263360"/>
        <c:crosses val="autoZero"/>
        <c:auto val="1"/>
        <c:lblAlgn val="ctr"/>
        <c:lblOffset val="100"/>
      </c:catAx>
      <c:valAx>
        <c:axId val="135263360"/>
        <c:scaling>
          <c:orientation val="minMax"/>
        </c:scaling>
        <c:axPos val="l"/>
        <c:majorGridlines/>
        <c:numFmt formatCode="General" sourceLinked="1"/>
        <c:tickLblPos val="nextTo"/>
        <c:crossAx val="1352369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8</xdr:row>
      <xdr:rowOff>85725</xdr:rowOff>
    </xdr:from>
    <xdr:to>
      <xdr:col>16</xdr:col>
      <xdr:colOff>647699</xdr:colOff>
      <xdr:row>26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0.06024</cdr:x>
      <cdr:y>0.03303</cdr:y>
    </cdr:from>
    <cdr:to>
      <cdr:x>0.18876</cdr:x>
      <cdr:y>0.32132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428626" y="104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0.05489</cdr:x>
      <cdr:y>0.04204</cdr:y>
    </cdr:from>
    <cdr:to>
      <cdr:x>0.1834</cdr:x>
      <cdr:y>0.33033</cdr:y>
    </cdr:to>
    <cdr:sp macro="" textlink="">
      <cdr:nvSpPr>
        <cdr:cNvPr id="3" name="pole tekstowe 2"/>
        <cdr:cNvSpPr txBox="1"/>
      </cdr:nvSpPr>
      <cdr:spPr>
        <a:xfrm xmlns:a="http://schemas.openxmlformats.org/drawingml/2006/main">
          <a:off x="390526" y="133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l-PL" sz="1100"/>
            <a:t>[kB/s]</a:t>
          </a:r>
        </a:p>
      </cdr:txBody>
    </cdr:sp>
  </cdr:relSizeAnchor>
  <cdr:relSizeAnchor xmlns:cdr="http://schemas.openxmlformats.org/drawingml/2006/chartDrawing">
    <cdr:from>
      <cdr:x>0.85676</cdr:x>
      <cdr:y>0.71171</cdr:y>
    </cdr:from>
    <cdr:to>
      <cdr:x>0.98527</cdr:x>
      <cdr:y>1</cdr:y>
    </cdr:to>
    <cdr:sp macro="" textlink="">
      <cdr:nvSpPr>
        <cdr:cNvPr id="4" name="pole tekstowe 3"/>
        <cdr:cNvSpPr txBox="1"/>
      </cdr:nvSpPr>
      <cdr:spPr>
        <a:xfrm xmlns:a="http://schemas.openxmlformats.org/drawingml/2006/main">
          <a:off x="6096001" y="2847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pl-PL" sz="1100"/>
        </a:p>
      </cdr:txBody>
    </cdr:sp>
  </cdr:relSizeAnchor>
  <cdr:relSizeAnchor xmlns:cdr="http://schemas.openxmlformats.org/drawingml/2006/chartDrawing">
    <cdr:from>
      <cdr:x>0.85007</cdr:x>
      <cdr:y>0.86486</cdr:y>
    </cdr:from>
    <cdr:to>
      <cdr:x>0.97858</cdr:x>
      <cdr:y>0.95495</cdr:y>
    </cdr:to>
    <cdr:sp macro="" textlink="">
      <cdr:nvSpPr>
        <cdr:cNvPr id="5" name="pole tekstowe 4"/>
        <cdr:cNvSpPr txBox="1"/>
      </cdr:nvSpPr>
      <cdr:spPr>
        <a:xfrm xmlns:a="http://schemas.openxmlformats.org/drawingml/2006/main">
          <a:off x="6048376" y="2743200"/>
          <a:ext cx="914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pl-PL" sz="1100"/>
            <a:t>buffor[B]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57149</xdr:rowOff>
    </xdr:from>
    <xdr:to>
      <xdr:col>15</xdr:col>
      <xdr:colOff>666750</xdr:colOff>
      <xdr:row>28</xdr:row>
      <xdr:rowOff>180974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0.04608</cdr:x>
      <cdr:y>0.04252</cdr:y>
    </cdr:from>
    <cdr:to>
      <cdr:x>0.18016</cdr:x>
      <cdr:y>0.10548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312968" y="205317"/>
          <a:ext cx="910569" cy="304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[kB/s]</a:t>
          </a:r>
        </a:p>
      </cdr:txBody>
    </cdr:sp>
  </cdr:relSizeAnchor>
  <cdr:relSizeAnchor xmlns:cdr="http://schemas.openxmlformats.org/drawingml/2006/chartDrawing">
    <cdr:from>
      <cdr:x>0.86592</cdr:x>
      <cdr:y>0.83326</cdr:y>
    </cdr:from>
    <cdr:to>
      <cdr:x>1</cdr:x>
      <cdr:y>0.88881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5880757" y="4023942"/>
          <a:ext cx="910568" cy="268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l-PL" sz="1100"/>
            <a:t>buffor[B]</a:t>
          </a: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1"/>
  <sheetViews>
    <sheetView tabSelected="1" workbookViewId="0">
      <selection activeCell="D15" sqref="D15"/>
    </sheetView>
  </sheetViews>
  <sheetFormatPr defaultRowHeight="14.25"/>
  <cols>
    <col min="4" max="4" width="14.125" customWidth="1"/>
  </cols>
  <sheetData>
    <row r="2" spans="2:7">
      <c r="B2" t="s">
        <v>0</v>
      </c>
      <c r="C2" t="s">
        <v>1</v>
      </c>
      <c r="D2" t="s">
        <v>2</v>
      </c>
    </row>
    <row r="3" spans="2:7">
      <c r="B3">
        <v>4096</v>
      </c>
      <c r="C3">
        <v>4631</v>
      </c>
      <c r="D3">
        <f>$B3*$G$3/$C3</f>
        <v>927438.41416540707</v>
      </c>
      <c r="E3">
        <f>D3/1024</f>
        <v>905.70157633340534</v>
      </c>
      <c r="F3" t="s">
        <v>7</v>
      </c>
      <c r="G3">
        <f>1024*1024</f>
        <v>1048576</v>
      </c>
    </row>
    <row r="4" spans="2:7">
      <c r="B4">
        <v>2048</v>
      </c>
      <c r="C4">
        <v>2509</v>
      </c>
      <c r="D4">
        <f t="shared" ref="D4:D11" si="0">$B4*$G$3/$C4</f>
        <v>855912.17536867282</v>
      </c>
      <c r="E4">
        <f t="shared" ref="E4:E11" si="1">D4/1024</f>
        <v>835.85173375846955</v>
      </c>
    </row>
    <row r="5" spans="2:7">
      <c r="B5">
        <v>1024</v>
      </c>
      <c r="C5">
        <v>1435</v>
      </c>
      <c r="D5">
        <f t="shared" si="0"/>
        <v>748252.14216027874</v>
      </c>
      <c r="E5">
        <f t="shared" si="1"/>
        <v>730.71498257839721</v>
      </c>
    </row>
    <row r="6" spans="2:7">
      <c r="B6">
        <v>512</v>
      </c>
      <c r="C6">
        <v>919</v>
      </c>
      <c r="D6">
        <f t="shared" si="0"/>
        <v>584190.32861806313</v>
      </c>
      <c r="E6">
        <f t="shared" si="1"/>
        <v>570.49836779107727</v>
      </c>
    </row>
    <row r="7" spans="2:7">
      <c r="B7">
        <v>256</v>
      </c>
      <c r="C7">
        <v>625</v>
      </c>
      <c r="D7">
        <f t="shared" si="0"/>
        <v>429496.72960000002</v>
      </c>
      <c r="E7">
        <f t="shared" si="1"/>
        <v>419.43040000000002</v>
      </c>
    </row>
    <row r="8" spans="2:7">
      <c r="B8">
        <v>128</v>
      </c>
      <c r="C8">
        <v>500</v>
      </c>
      <c r="D8">
        <f t="shared" si="0"/>
        <v>268435.45600000001</v>
      </c>
      <c r="E8">
        <f t="shared" si="1"/>
        <v>262.14400000000001</v>
      </c>
    </row>
    <row r="9" spans="2:7">
      <c r="B9">
        <v>64</v>
      </c>
      <c r="C9">
        <v>441</v>
      </c>
      <c r="D9">
        <f t="shared" si="0"/>
        <v>152174.2947845805</v>
      </c>
      <c r="E9">
        <f t="shared" si="1"/>
        <v>148.6077097505669</v>
      </c>
    </row>
    <row r="10" spans="2:7">
      <c r="B10">
        <v>32</v>
      </c>
      <c r="C10">
        <v>451</v>
      </c>
      <c r="D10">
        <f t="shared" si="0"/>
        <v>74400.070953436807</v>
      </c>
      <c r="E10">
        <f t="shared" si="1"/>
        <v>72.656319290465632</v>
      </c>
    </row>
    <row r="11" spans="2:7">
      <c r="B11">
        <v>16</v>
      </c>
      <c r="C11">
        <v>325</v>
      </c>
      <c r="D11">
        <f t="shared" si="0"/>
        <v>51622.203076923077</v>
      </c>
      <c r="E11">
        <f t="shared" si="1"/>
        <v>50.412307692307692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4"/>
  <sheetViews>
    <sheetView topLeftCell="A4" workbookViewId="0">
      <selection activeCell="B1" sqref="B1"/>
    </sheetView>
  </sheetViews>
  <sheetFormatPr defaultRowHeight="14.25"/>
  <cols>
    <col min="4" max="4" width="9.875" bestFit="1" customWidth="1"/>
  </cols>
  <sheetData>
    <row r="1" spans="2:5">
      <c r="B1" t="s">
        <v>3</v>
      </c>
      <c r="D1">
        <f>128*1024*1024</f>
        <v>134217728</v>
      </c>
    </row>
    <row r="3" spans="2:5">
      <c r="B3" t="s">
        <v>0</v>
      </c>
      <c r="C3" t="s">
        <v>6</v>
      </c>
      <c r="D3" t="s">
        <v>4</v>
      </c>
      <c r="E3" t="s">
        <v>5</v>
      </c>
    </row>
    <row r="4" spans="2:5">
      <c r="B4">
        <f>B5*2</f>
        <v>131072</v>
      </c>
      <c r="C4">
        <v>132</v>
      </c>
      <c r="D4">
        <f t="shared" ref="D4:D14" si="0">$D$1/$C4</f>
        <v>1016800.9696969697</v>
      </c>
      <c r="E4">
        <f t="shared" ref="E4:E14" si="1">D4/1024</f>
        <v>992.969696969697</v>
      </c>
    </row>
    <row r="5" spans="2:5">
      <c r="B5">
        <f>B6*2</f>
        <v>65536</v>
      </c>
      <c r="C5">
        <v>132</v>
      </c>
      <c r="D5">
        <f t="shared" si="0"/>
        <v>1016800.9696969697</v>
      </c>
      <c r="E5">
        <f t="shared" si="1"/>
        <v>992.969696969697</v>
      </c>
    </row>
    <row r="6" spans="2:5">
      <c r="B6">
        <f>B7*2</f>
        <v>32768</v>
      </c>
      <c r="C6">
        <v>133</v>
      </c>
      <c r="D6">
        <f t="shared" si="0"/>
        <v>1009155.8496240601</v>
      </c>
      <c r="E6">
        <f t="shared" si="1"/>
        <v>985.50375939849619</v>
      </c>
    </row>
    <row r="7" spans="2:5">
      <c r="B7">
        <v>16384</v>
      </c>
      <c r="C7">
        <v>135</v>
      </c>
      <c r="D7">
        <f t="shared" si="0"/>
        <v>994205.39259259263</v>
      </c>
      <c r="E7">
        <f t="shared" si="1"/>
        <v>970.90370370370374</v>
      </c>
    </row>
    <row r="8" spans="2:5">
      <c r="B8">
        <v>8192</v>
      </c>
      <c r="C8">
        <v>138</v>
      </c>
      <c r="D8">
        <f t="shared" si="0"/>
        <v>972592.23188405798</v>
      </c>
      <c r="E8">
        <f t="shared" si="1"/>
        <v>949.79710144927537</v>
      </c>
    </row>
    <row r="9" spans="2:5">
      <c r="B9">
        <v>4096</v>
      </c>
      <c r="C9">
        <v>144</v>
      </c>
      <c r="D9">
        <f t="shared" si="0"/>
        <v>932067.5555555555</v>
      </c>
      <c r="E9">
        <f t="shared" si="1"/>
        <v>910.22222222222217</v>
      </c>
    </row>
    <row r="10" spans="2:5">
      <c r="B10">
        <v>2048</v>
      </c>
      <c r="C10">
        <v>157</v>
      </c>
      <c r="D10">
        <f t="shared" si="0"/>
        <v>854889.98726114654</v>
      </c>
      <c r="E10">
        <f t="shared" si="1"/>
        <v>834.85350318471342</v>
      </c>
    </row>
    <row r="11" spans="2:5">
      <c r="B11">
        <v>1024</v>
      </c>
      <c r="C11">
        <v>178</v>
      </c>
      <c r="D11">
        <f t="shared" si="0"/>
        <v>754032.17977528088</v>
      </c>
      <c r="E11">
        <f t="shared" si="1"/>
        <v>736.35955056179773</v>
      </c>
    </row>
    <row r="12" spans="2:5">
      <c r="B12">
        <v>512</v>
      </c>
      <c r="C12">
        <v>220</v>
      </c>
      <c r="D12">
        <f t="shared" si="0"/>
        <v>610080.58181818179</v>
      </c>
      <c r="E12">
        <f t="shared" si="1"/>
        <v>595.78181818181815</v>
      </c>
    </row>
    <row r="13" spans="2:5">
      <c r="B13">
        <v>256</v>
      </c>
      <c r="C13">
        <v>313</v>
      </c>
      <c r="D13">
        <f t="shared" si="0"/>
        <v>428810.63258785941</v>
      </c>
      <c r="E13">
        <f t="shared" si="1"/>
        <v>418.76038338658145</v>
      </c>
    </row>
    <row r="14" spans="2:5">
      <c r="B14">
        <v>128</v>
      </c>
      <c r="C14">
        <v>495</v>
      </c>
      <c r="D14">
        <f t="shared" si="0"/>
        <v>271146.92525252525</v>
      </c>
      <c r="E14">
        <f t="shared" si="1"/>
        <v>264.79191919191919</v>
      </c>
    </row>
  </sheetData>
  <sortState ref="B4:E14">
    <sortCondition descending="1" ref="B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procek</dc:creator>
  <cp:lastModifiedBy>procek</cp:lastModifiedBy>
  <dcterms:created xsi:type="dcterms:W3CDTF">2015-06-13T18:06:31Z</dcterms:created>
  <dcterms:modified xsi:type="dcterms:W3CDTF">2015-06-14T21:13:49Z</dcterms:modified>
</cp:coreProperties>
</file>