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pbia\Documents\GitHub\metaheuristicas\"/>
    </mc:Choice>
  </mc:AlternateContent>
  <xr:revisionPtr revIDLastSave="0" documentId="13_ncr:1_{D8240AB8-9671-4967-96E1-74BF3EDD8CC9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biskup" sheetId="7" r:id="rId1"/>
    <sheet name="z= 0.25" sheetId="1" r:id="rId2"/>
    <sheet name="z= 0.5" sheetId="2" r:id="rId3"/>
    <sheet name="z= 0.75" sheetId="3" r:id="rId4"/>
    <sheet name="z= 0.9" sheetId="4" r:id="rId5"/>
    <sheet name="z= 2" sheetId="5" r:id="rId6"/>
    <sheet name="tudo" sheetId="8" r:id="rId7"/>
    <sheet name="Tempos" sheetId="6" r:id="rId8"/>
  </sheets>
  <calcPr calcId="191029"/>
</workbook>
</file>

<file path=xl/calcChain.xml><?xml version="1.0" encoding="utf-8"?>
<calcChain xmlns="http://schemas.openxmlformats.org/spreadsheetml/2006/main">
  <c r="J203" i="6" l="1"/>
  <c r="E202" i="6" l="1"/>
  <c r="F202" i="6"/>
  <c r="G202" i="6"/>
  <c r="H202" i="6"/>
  <c r="H203" i="6" s="1"/>
  <c r="I202" i="6"/>
  <c r="I203" i="6" s="1"/>
  <c r="J202" i="6"/>
  <c r="E203" i="6"/>
  <c r="F203" i="6"/>
  <c r="G203" i="6"/>
  <c r="D203" i="6"/>
  <c r="D202" i="6"/>
  <c r="R4" i="1"/>
  <c r="X4" i="1" s="1"/>
  <c r="B3" i="8" s="1"/>
  <c r="I3" i="8" s="1"/>
  <c r="B4" i="8"/>
  <c r="I4" i="8" s="1"/>
  <c r="B5" i="8"/>
  <c r="I5" i="8" s="1"/>
  <c r="C2" i="8"/>
  <c r="C6" i="8" s="1"/>
  <c r="C3" i="8"/>
  <c r="C4" i="8"/>
  <c r="C5" i="8"/>
  <c r="D2" i="8"/>
  <c r="D3" i="8"/>
  <c r="D4" i="8"/>
  <c r="D5" i="8"/>
  <c r="D6" i="8" s="1"/>
  <c r="E2" i="8"/>
  <c r="E6" i="8" s="1"/>
  <c r="E3" i="8"/>
  <c r="E4" i="8"/>
  <c r="E5" i="8"/>
  <c r="F2" i="8"/>
  <c r="F3" i="8"/>
  <c r="F6" i="8" s="1"/>
  <c r="F4" i="8"/>
  <c r="F5" i="8"/>
  <c r="G2" i="8"/>
  <c r="G6" i="8" s="1"/>
  <c r="G3" i="8"/>
  <c r="G4" i="8"/>
  <c r="G5" i="8"/>
  <c r="H2" i="8"/>
  <c r="H6" i="8" s="1"/>
  <c r="H3" i="8"/>
  <c r="H4" i="8"/>
  <c r="H5" i="8"/>
  <c r="B2" i="8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" i="1"/>
  <c r="R3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O2" i="5"/>
  <c r="P2" i="5"/>
  <c r="Q2" i="5"/>
  <c r="R2" i="5"/>
  <c r="S2" i="5"/>
  <c r="T2" i="5"/>
  <c r="U2" i="5"/>
  <c r="V2" i="5"/>
  <c r="O3" i="5"/>
  <c r="P3" i="5"/>
  <c r="Q3" i="5"/>
  <c r="S3" i="5"/>
  <c r="T3" i="5"/>
  <c r="U3" i="5"/>
  <c r="V3" i="5"/>
  <c r="O4" i="5"/>
  <c r="P4" i="5"/>
  <c r="Q4" i="5"/>
  <c r="R4" i="5"/>
  <c r="S4" i="5"/>
  <c r="T4" i="5"/>
  <c r="U4" i="5"/>
  <c r="V4" i="5"/>
  <c r="O5" i="5"/>
  <c r="P5" i="5"/>
  <c r="Q5" i="5"/>
  <c r="R5" i="5"/>
  <c r="S5" i="5"/>
  <c r="T5" i="5"/>
  <c r="U5" i="5"/>
  <c r="V5" i="5"/>
  <c r="O6" i="5"/>
  <c r="P6" i="5"/>
  <c r="Q6" i="5"/>
  <c r="R6" i="5"/>
  <c r="S6" i="5"/>
  <c r="T6" i="5"/>
  <c r="U6" i="5"/>
  <c r="V6" i="5"/>
  <c r="O7" i="5"/>
  <c r="P7" i="5"/>
  <c r="Q7" i="5"/>
  <c r="R7" i="5"/>
  <c r="S7" i="5"/>
  <c r="T7" i="5"/>
  <c r="U7" i="5"/>
  <c r="V7" i="5"/>
  <c r="O8" i="5"/>
  <c r="P8" i="5"/>
  <c r="Q8" i="5"/>
  <c r="R8" i="5"/>
  <c r="S8" i="5"/>
  <c r="T8" i="5"/>
  <c r="U8" i="5"/>
  <c r="V8" i="5"/>
  <c r="O9" i="5"/>
  <c r="P9" i="5"/>
  <c r="Q9" i="5"/>
  <c r="R9" i="5"/>
  <c r="S9" i="5"/>
  <c r="T9" i="5"/>
  <c r="U9" i="5"/>
  <c r="V9" i="5"/>
  <c r="O10" i="5"/>
  <c r="P10" i="5"/>
  <c r="Q10" i="5"/>
  <c r="R10" i="5"/>
  <c r="S10" i="5"/>
  <c r="T10" i="5"/>
  <c r="U10" i="5"/>
  <c r="V10" i="5"/>
  <c r="O11" i="5"/>
  <c r="P11" i="5"/>
  <c r="Q11" i="5"/>
  <c r="R11" i="5"/>
  <c r="S11" i="5"/>
  <c r="T11" i="5"/>
  <c r="U11" i="5"/>
  <c r="V11" i="5"/>
  <c r="O12" i="5"/>
  <c r="P12" i="5"/>
  <c r="Q12" i="5"/>
  <c r="R12" i="5"/>
  <c r="S12" i="5"/>
  <c r="T12" i="5"/>
  <c r="U12" i="5"/>
  <c r="V12" i="5"/>
  <c r="O13" i="5"/>
  <c r="P13" i="5"/>
  <c r="Q13" i="5"/>
  <c r="R13" i="5"/>
  <c r="S13" i="5"/>
  <c r="T13" i="5"/>
  <c r="U13" i="5"/>
  <c r="V13" i="5"/>
  <c r="O14" i="5"/>
  <c r="P14" i="5"/>
  <c r="Q14" i="5"/>
  <c r="R14" i="5"/>
  <c r="S14" i="5"/>
  <c r="T14" i="5"/>
  <c r="U14" i="5"/>
  <c r="V14" i="5"/>
  <c r="O15" i="5"/>
  <c r="P15" i="5"/>
  <c r="Q15" i="5"/>
  <c r="R15" i="5"/>
  <c r="S15" i="5"/>
  <c r="T15" i="5"/>
  <c r="U15" i="5"/>
  <c r="V15" i="5"/>
  <c r="O16" i="5"/>
  <c r="P16" i="5"/>
  <c r="Q16" i="5"/>
  <c r="R16" i="5"/>
  <c r="S16" i="5"/>
  <c r="T16" i="5"/>
  <c r="U16" i="5"/>
  <c r="V16" i="5"/>
  <c r="O17" i="5"/>
  <c r="P17" i="5"/>
  <c r="Q17" i="5"/>
  <c r="R17" i="5"/>
  <c r="S17" i="5"/>
  <c r="T17" i="5"/>
  <c r="U17" i="5"/>
  <c r="V17" i="5"/>
  <c r="O18" i="5"/>
  <c r="P18" i="5"/>
  <c r="Q18" i="5"/>
  <c r="R18" i="5"/>
  <c r="S18" i="5"/>
  <c r="T18" i="5"/>
  <c r="U18" i="5"/>
  <c r="V18" i="5"/>
  <c r="O19" i="5"/>
  <c r="P19" i="5"/>
  <c r="Q19" i="5"/>
  <c r="R19" i="5"/>
  <c r="S19" i="5"/>
  <c r="T19" i="5"/>
  <c r="U19" i="5"/>
  <c r="V19" i="5"/>
  <c r="O20" i="5"/>
  <c r="P20" i="5"/>
  <c r="Q20" i="5"/>
  <c r="R20" i="5"/>
  <c r="S20" i="5"/>
  <c r="T20" i="5"/>
  <c r="U20" i="5"/>
  <c r="V20" i="5"/>
  <c r="O21" i="5"/>
  <c r="P21" i="5"/>
  <c r="Q21" i="5"/>
  <c r="R21" i="5"/>
  <c r="S21" i="5"/>
  <c r="T21" i="5"/>
  <c r="U21" i="5"/>
  <c r="V21" i="5"/>
  <c r="O22" i="5"/>
  <c r="P22" i="5"/>
  <c r="Q22" i="5"/>
  <c r="R22" i="5"/>
  <c r="S22" i="5"/>
  <c r="T22" i="5"/>
  <c r="U22" i="5"/>
  <c r="V22" i="5"/>
  <c r="O23" i="5"/>
  <c r="P23" i="5"/>
  <c r="Q23" i="5"/>
  <c r="R23" i="5"/>
  <c r="S23" i="5"/>
  <c r="T23" i="5"/>
  <c r="U23" i="5"/>
  <c r="V23" i="5"/>
  <c r="O24" i="5"/>
  <c r="P24" i="5"/>
  <c r="Q24" i="5"/>
  <c r="R24" i="5"/>
  <c r="S24" i="5"/>
  <c r="T24" i="5"/>
  <c r="U24" i="5"/>
  <c r="V24" i="5"/>
  <c r="O25" i="5"/>
  <c r="P25" i="5"/>
  <c r="Q25" i="5"/>
  <c r="R25" i="5"/>
  <c r="S25" i="5"/>
  <c r="T25" i="5"/>
  <c r="U25" i="5"/>
  <c r="V25" i="5"/>
  <c r="O26" i="5"/>
  <c r="P26" i="5"/>
  <c r="Q26" i="5"/>
  <c r="R26" i="5"/>
  <c r="S26" i="5"/>
  <c r="T26" i="5"/>
  <c r="U26" i="5"/>
  <c r="V26" i="5"/>
  <c r="O27" i="5"/>
  <c r="P27" i="5"/>
  <c r="Q27" i="5"/>
  <c r="R27" i="5"/>
  <c r="S27" i="5"/>
  <c r="T27" i="5"/>
  <c r="U27" i="5"/>
  <c r="V27" i="5"/>
  <c r="O28" i="5"/>
  <c r="P28" i="5"/>
  <c r="Q28" i="5"/>
  <c r="R28" i="5"/>
  <c r="S28" i="5"/>
  <c r="T28" i="5"/>
  <c r="U28" i="5"/>
  <c r="V28" i="5"/>
  <c r="O29" i="5"/>
  <c r="P29" i="5"/>
  <c r="Q29" i="5"/>
  <c r="R29" i="5"/>
  <c r="S29" i="5"/>
  <c r="T29" i="5"/>
  <c r="U29" i="5"/>
  <c r="V29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O2" i="4"/>
  <c r="P2" i="4"/>
  <c r="Q2" i="4"/>
  <c r="R2" i="4"/>
  <c r="S2" i="4"/>
  <c r="T2" i="4"/>
  <c r="U2" i="4"/>
  <c r="V2" i="4"/>
  <c r="W2" i="4"/>
  <c r="O3" i="4"/>
  <c r="P3" i="4"/>
  <c r="Q3" i="4"/>
  <c r="R3" i="4"/>
  <c r="S3" i="4"/>
  <c r="T3" i="4"/>
  <c r="U3" i="4"/>
  <c r="V3" i="4"/>
  <c r="W3" i="4"/>
  <c r="O4" i="4"/>
  <c r="P4" i="4"/>
  <c r="Q4" i="4"/>
  <c r="R4" i="4"/>
  <c r="S4" i="4"/>
  <c r="T4" i="4"/>
  <c r="U4" i="4"/>
  <c r="V4" i="4"/>
  <c r="W4" i="4"/>
  <c r="O5" i="4"/>
  <c r="P5" i="4"/>
  <c r="Q5" i="4"/>
  <c r="R5" i="4"/>
  <c r="S5" i="4"/>
  <c r="T5" i="4"/>
  <c r="U5" i="4"/>
  <c r="V5" i="4"/>
  <c r="W5" i="4"/>
  <c r="O6" i="4"/>
  <c r="P6" i="4"/>
  <c r="Q6" i="4"/>
  <c r="R6" i="4"/>
  <c r="S6" i="4"/>
  <c r="T6" i="4"/>
  <c r="U6" i="4"/>
  <c r="V6" i="4"/>
  <c r="W6" i="4"/>
  <c r="O7" i="4"/>
  <c r="P7" i="4"/>
  <c r="Q7" i="4"/>
  <c r="R7" i="4"/>
  <c r="S7" i="4"/>
  <c r="T7" i="4"/>
  <c r="U7" i="4"/>
  <c r="V7" i="4"/>
  <c r="W7" i="4"/>
  <c r="O8" i="4"/>
  <c r="P8" i="4"/>
  <c r="Q8" i="4"/>
  <c r="R8" i="4"/>
  <c r="S8" i="4"/>
  <c r="T8" i="4"/>
  <c r="U8" i="4"/>
  <c r="V8" i="4"/>
  <c r="W8" i="4"/>
  <c r="O9" i="4"/>
  <c r="P9" i="4"/>
  <c r="Q9" i="4"/>
  <c r="R9" i="4"/>
  <c r="S9" i="4"/>
  <c r="T9" i="4"/>
  <c r="U9" i="4"/>
  <c r="V9" i="4"/>
  <c r="W9" i="4"/>
  <c r="O10" i="4"/>
  <c r="P10" i="4"/>
  <c r="Q10" i="4"/>
  <c r="R10" i="4"/>
  <c r="S10" i="4"/>
  <c r="T10" i="4"/>
  <c r="U10" i="4"/>
  <c r="V10" i="4"/>
  <c r="W10" i="4"/>
  <c r="O11" i="4"/>
  <c r="P11" i="4"/>
  <c r="Q11" i="4"/>
  <c r="R11" i="4"/>
  <c r="S11" i="4"/>
  <c r="T11" i="4"/>
  <c r="U11" i="4"/>
  <c r="V11" i="4"/>
  <c r="W11" i="4"/>
  <c r="O12" i="4"/>
  <c r="P12" i="4"/>
  <c r="Q12" i="4"/>
  <c r="R12" i="4"/>
  <c r="S12" i="4"/>
  <c r="T12" i="4"/>
  <c r="U12" i="4"/>
  <c r="V12" i="4"/>
  <c r="W12" i="4"/>
  <c r="O13" i="4"/>
  <c r="P13" i="4"/>
  <c r="Q13" i="4"/>
  <c r="R13" i="4"/>
  <c r="S13" i="4"/>
  <c r="T13" i="4"/>
  <c r="U13" i="4"/>
  <c r="V13" i="4"/>
  <c r="W13" i="4"/>
  <c r="O14" i="4"/>
  <c r="P14" i="4"/>
  <c r="Q14" i="4"/>
  <c r="R14" i="4"/>
  <c r="S14" i="4"/>
  <c r="T14" i="4"/>
  <c r="U14" i="4"/>
  <c r="V14" i="4"/>
  <c r="W14" i="4"/>
  <c r="O15" i="4"/>
  <c r="P15" i="4"/>
  <c r="Q15" i="4"/>
  <c r="R15" i="4"/>
  <c r="S15" i="4"/>
  <c r="T15" i="4"/>
  <c r="U15" i="4"/>
  <c r="V15" i="4"/>
  <c r="W15" i="4"/>
  <c r="O16" i="4"/>
  <c r="P16" i="4"/>
  <c r="Q16" i="4"/>
  <c r="R16" i="4"/>
  <c r="S16" i="4"/>
  <c r="T16" i="4"/>
  <c r="U16" i="4"/>
  <c r="V16" i="4"/>
  <c r="W16" i="4"/>
  <c r="O17" i="4"/>
  <c r="P17" i="4"/>
  <c r="Q17" i="4"/>
  <c r="R17" i="4"/>
  <c r="S17" i="4"/>
  <c r="T17" i="4"/>
  <c r="U17" i="4"/>
  <c r="V17" i="4"/>
  <c r="W17" i="4"/>
  <c r="O18" i="4"/>
  <c r="P18" i="4"/>
  <c r="Q18" i="4"/>
  <c r="R18" i="4"/>
  <c r="S18" i="4"/>
  <c r="T18" i="4"/>
  <c r="U18" i="4"/>
  <c r="V18" i="4"/>
  <c r="W18" i="4"/>
  <c r="O19" i="4"/>
  <c r="P19" i="4"/>
  <c r="Q19" i="4"/>
  <c r="R19" i="4"/>
  <c r="S19" i="4"/>
  <c r="T19" i="4"/>
  <c r="U19" i="4"/>
  <c r="V19" i="4"/>
  <c r="W19" i="4"/>
  <c r="O20" i="4"/>
  <c r="P20" i="4"/>
  <c r="Q20" i="4"/>
  <c r="R20" i="4"/>
  <c r="S20" i="4"/>
  <c r="T20" i="4"/>
  <c r="U20" i="4"/>
  <c r="V20" i="4"/>
  <c r="W20" i="4"/>
  <c r="O21" i="4"/>
  <c r="P21" i="4"/>
  <c r="Q21" i="4"/>
  <c r="R21" i="4"/>
  <c r="S21" i="4"/>
  <c r="T21" i="4"/>
  <c r="U21" i="4"/>
  <c r="V21" i="4"/>
  <c r="W21" i="4"/>
  <c r="O22" i="4"/>
  <c r="P22" i="4"/>
  <c r="Q22" i="4"/>
  <c r="R22" i="4"/>
  <c r="S22" i="4"/>
  <c r="T22" i="4"/>
  <c r="U22" i="4"/>
  <c r="V22" i="4"/>
  <c r="W22" i="4"/>
  <c r="O23" i="4"/>
  <c r="P23" i="4"/>
  <c r="Q23" i="4"/>
  <c r="R23" i="4"/>
  <c r="S23" i="4"/>
  <c r="T23" i="4"/>
  <c r="U23" i="4"/>
  <c r="V23" i="4"/>
  <c r="W23" i="4"/>
  <c r="O24" i="4"/>
  <c r="P24" i="4"/>
  <c r="Q24" i="4"/>
  <c r="R24" i="4"/>
  <c r="S24" i="4"/>
  <c r="T24" i="4"/>
  <c r="U24" i="4"/>
  <c r="V24" i="4"/>
  <c r="W24" i="4"/>
  <c r="O25" i="4"/>
  <c r="P25" i="4"/>
  <c r="Q25" i="4"/>
  <c r="R25" i="4"/>
  <c r="S25" i="4"/>
  <c r="T25" i="4"/>
  <c r="U25" i="4"/>
  <c r="V25" i="4"/>
  <c r="W25" i="4"/>
  <c r="O26" i="4"/>
  <c r="P26" i="4"/>
  <c r="Q26" i="4"/>
  <c r="R26" i="4"/>
  <c r="S26" i="4"/>
  <c r="T26" i="4"/>
  <c r="U26" i="4"/>
  <c r="V26" i="4"/>
  <c r="W26" i="4"/>
  <c r="O27" i="4"/>
  <c r="P27" i="4"/>
  <c r="Q27" i="4"/>
  <c r="R27" i="4"/>
  <c r="S27" i="4"/>
  <c r="T27" i="4"/>
  <c r="U27" i="4"/>
  <c r="V27" i="4"/>
  <c r="W27" i="4"/>
  <c r="O28" i="4"/>
  <c r="P28" i="4"/>
  <c r="Q28" i="4"/>
  <c r="R28" i="4"/>
  <c r="S28" i="4"/>
  <c r="T28" i="4"/>
  <c r="U28" i="4"/>
  <c r="V28" i="4"/>
  <c r="W28" i="4"/>
  <c r="O29" i="4"/>
  <c r="P29" i="4"/>
  <c r="Q29" i="4"/>
  <c r="R29" i="4"/>
  <c r="S29" i="4"/>
  <c r="T29" i="4"/>
  <c r="U29" i="4"/>
  <c r="V29" i="4"/>
  <c r="W2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O2" i="3"/>
  <c r="P2" i="3"/>
  <c r="Q2" i="3"/>
  <c r="R2" i="3"/>
  <c r="S2" i="3"/>
  <c r="T2" i="3"/>
  <c r="U2" i="3"/>
  <c r="V2" i="3"/>
  <c r="O3" i="3"/>
  <c r="P3" i="3"/>
  <c r="Q3" i="3"/>
  <c r="R3" i="3"/>
  <c r="S3" i="3"/>
  <c r="T3" i="3"/>
  <c r="U3" i="3"/>
  <c r="V3" i="3"/>
  <c r="O4" i="3"/>
  <c r="P4" i="3"/>
  <c r="Q4" i="3"/>
  <c r="R4" i="3"/>
  <c r="S4" i="3"/>
  <c r="T4" i="3"/>
  <c r="U4" i="3"/>
  <c r="V4" i="3"/>
  <c r="O5" i="3"/>
  <c r="P5" i="3"/>
  <c r="Q5" i="3"/>
  <c r="R5" i="3"/>
  <c r="S5" i="3"/>
  <c r="T5" i="3"/>
  <c r="U5" i="3"/>
  <c r="V5" i="3"/>
  <c r="O6" i="3"/>
  <c r="P6" i="3"/>
  <c r="Q6" i="3"/>
  <c r="R6" i="3"/>
  <c r="S6" i="3"/>
  <c r="T6" i="3"/>
  <c r="U6" i="3"/>
  <c r="V6" i="3"/>
  <c r="O7" i="3"/>
  <c r="P7" i="3"/>
  <c r="Q7" i="3"/>
  <c r="R7" i="3"/>
  <c r="S7" i="3"/>
  <c r="T7" i="3"/>
  <c r="U7" i="3"/>
  <c r="V7" i="3"/>
  <c r="O8" i="3"/>
  <c r="P8" i="3"/>
  <c r="Q8" i="3"/>
  <c r="R8" i="3"/>
  <c r="S8" i="3"/>
  <c r="T8" i="3"/>
  <c r="U8" i="3"/>
  <c r="V8" i="3"/>
  <c r="O9" i="3"/>
  <c r="P9" i="3"/>
  <c r="Q9" i="3"/>
  <c r="R9" i="3"/>
  <c r="S9" i="3"/>
  <c r="T9" i="3"/>
  <c r="U9" i="3"/>
  <c r="V9" i="3"/>
  <c r="O10" i="3"/>
  <c r="P10" i="3"/>
  <c r="Q10" i="3"/>
  <c r="R10" i="3"/>
  <c r="S10" i="3"/>
  <c r="T10" i="3"/>
  <c r="U10" i="3"/>
  <c r="V10" i="3"/>
  <c r="O11" i="3"/>
  <c r="P11" i="3"/>
  <c r="Q11" i="3"/>
  <c r="R11" i="3"/>
  <c r="S11" i="3"/>
  <c r="T11" i="3"/>
  <c r="U11" i="3"/>
  <c r="V11" i="3"/>
  <c r="O12" i="3"/>
  <c r="P12" i="3"/>
  <c r="Q12" i="3"/>
  <c r="R12" i="3"/>
  <c r="S12" i="3"/>
  <c r="T12" i="3"/>
  <c r="U12" i="3"/>
  <c r="V12" i="3"/>
  <c r="O13" i="3"/>
  <c r="P13" i="3"/>
  <c r="Q13" i="3"/>
  <c r="R13" i="3"/>
  <c r="S13" i="3"/>
  <c r="T13" i="3"/>
  <c r="U13" i="3"/>
  <c r="V13" i="3"/>
  <c r="O14" i="3"/>
  <c r="P14" i="3"/>
  <c r="Q14" i="3"/>
  <c r="R14" i="3"/>
  <c r="S14" i="3"/>
  <c r="T14" i="3"/>
  <c r="U14" i="3"/>
  <c r="V14" i="3"/>
  <c r="O15" i="3"/>
  <c r="P15" i="3"/>
  <c r="Q15" i="3"/>
  <c r="R15" i="3"/>
  <c r="S15" i="3"/>
  <c r="T15" i="3"/>
  <c r="U15" i="3"/>
  <c r="V15" i="3"/>
  <c r="O16" i="3"/>
  <c r="P16" i="3"/>
  <c r="Q16" i="3"/>
  <c r="R16" i="3"/>
  <c r="S16" i="3"/>
  <c r="T16" i="3"/>
  <c r="U16" i="3"/>
  <c r="V16" i="3"/>
  <c r="O17" i="3"/>
  <c r="P17" i="3"/>
  <c r="Q17" i="3"/>
  <c r="R17" i="3"/>
  <c r="S17" i="3"/>
  <c r="T17" i="3"/>
  <c r="U17" i="3"/>
  <c r="V17" i="3"/>
  <c r="O18" i="3"/>
  <c r="P18" i="3"/>
  <c r="Q18" i="3"/>
  <c r="R18" i="3"/>
  <c r="S18" i="3"/>
  <c r="T18" i="3"/>
  <c r="U18" i="3"/>
  <c r="V18" i="3"/>
  <c r="O19" i="3"/>
  <c r="P19" i="3"/>
  <c r="Q19" i="3"/>
  <c r="R19" i="3"/>
  <c r="S19" i="3"/>
  <c r="T19" i="3"/>
  <c r="U19" i="3"/>
  <c r="V19" i="3"/>
  <c r="O20" i="3"/>
  <c r="P20" i="3"/>
  <c r="Q20" i="3"/>
  <c r="R20" i="3"/>
  <c r="S20" i="3"/>
  <c r="T20" i="3"/>
  <c r="U20" i="3"/>
  <c r="V20" i="3"/>
  <c r="O21" i="3"/>
  <c r="P21" i="3"/>
  <c r="Q21" i="3"/>
  <c r="R21" i="3"/>
  <c r="S21" i="3"/>
  <c r="T21" i="3"/>
  <c r="U21" i="3"/>
  <c r="V21" i="3"/>
  <c r="O22" i="3"/>
  <c r="P22" i="3"/>
  <c r="Q22" i="3"/>
  <c r="R22" i="3"/>
  <c r="S22" i="3"/>
  <c r="T22" i="3"/>
  <c r="U22" i="3"/>
  <c r="V22" i="3"/>
  <c r="O23" i="3"/>
  <c r="P23" i="3"/>
  <c r="Q23" i="3"/>
  <c r="R23" i="3"/>
  <c r="S23" i="3"/>
  <c r="T23" i="3"/>
  <c r="U23" i="3"/>
  <c r="V23" i="3"/>
  <c r="O24" i="3"/>
  <c r="P24" i="3"/>
  <c r="Q24" i="3"/>
  <c r="R24" i="3"/>
  <c r="S24" i="3"/>
  <c r="T24" i="3"/>
  <c r="U24" i="3"/>
  <c r="V24" i="3"/>
  <c r="O25" i="3"/>
  <c r="P25" i="3"/>
  <c r="Q25" i="3"/>
  <c r="R25" i="3"/>
  <c r="S25" i="3"/>
  <c r="T25" i="3"/>
  <c r="U25" i="3"/>
  <c r="V25" i="3"/>
  <c r="O26" i="3"/>
  <c r="P26" i="3"/>
  <c r="Q26" i="3"/>
  <c r="R26" i="3"/>
  <c r="S26" i="3"/>
  <c r="T26" i="3"/>
  <c r="U26" i="3"/>
  <c r="V26" i="3"/>
  <c r="O27" i="3"/>
  <c r="P27" i="3"/>
  <c r="Q27" i="3"/>
  <c r="R27" i="3"/>
  <c r="S27" i="3"/>
  <c r="T27" i="3"/>
  <c r="U27" i="3"/>
  <c r="V27" i="3"/>
  <c r="O28" i="3"/>
  <c r="P28" i="3"/>
  <c r="Q28" i="3"/>
  <c r="R28" i="3"/>
  <c r="S28" i="3"/>
  <c r="T28" i="3"/>
  <c r="U28" i="3"/>
  <c r="V28" i="3"/>
  <c r="O29" i="3"/>
  <c r="P29" i="3"/>
  <c r="Q29" i="3"/>
  <c r="R29" i="3"/>
  <c r="S29" i="3"/>
  <c r="T29" i="3"/>
  <c r="U29" i="3"/>
  <c r="V2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O3" i="2"/>
  <c r="P3" i="2"/>
  <c r="Q3" i="2"/>
  <c r="R3" i="2"/>
  <c r="S3" i="2"/>
  <c r="T3" i="2"/>
  <c r="U3" i="2"/>
  <c r="V3" i="2"/>
  <c r="W3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O12" i="2"/>
  <c r="P12" i="2"/>
  <c r="Q12" i="2"/>
  <c r="R12" i="2"/>
  <c r="S12" i="2"/>
  <c r="T12" i="2"/>
  <c r="U12" i="2"/>
  <c r="V12" i="2"/>
  <c r="W12" i="2"/>
  <c r="O13" i="2"/>
  <c r="P13" i="2"/>
  <c r="Q13" i="2"/>
  <c r="R13" i="2"/>
  <c r="S13" i="2"/>
  <c r="T13" i="2"/>
  <c r="U13" i="2"/>
  <c r="V13" i="2"/>
  <c r="W13" i="2"/>
  <c r="O14" i="2"/>
  <c r="P14" i="2"/>
  <c r="Q14" i="2"/>
  <c r="R14" i="2"/>
  <c r="S14" i="2"/>
  <c r="T14" i="2"/>
  <c r="U14" i="2"/>
  <c r="V14" i="2"/>
  <c r="W14" i="2"/>
  <c r="O15" i="2"/>
  <c r="P15" i="2"/>
  <c r="Q15" i="2"/>
  <c r="R15" i="2"/>
  <c r="S15" i="2"/>
  <c r="T15" i="2"/>
  <c r="U15" i="2"/>
  <c r="V15" i="2"/>
  <c r="W15" i="2"/>
  <c r="O16" i="2"/>
  <c r="P16" i="2"/>
  <c r="Q16" i="2"/>
  <c r="R16" i="2"/>
  <c r="S16" i="2"/>
  <c r="T16" i="2"/>
  <c r="U16" i="2"/>
  <c r="V16" i="2"/>
  <c r="W16" i="2"/>
  <c r="O17" i="2"/>
  <c r="P17" i="2"/>
  <c r="Q17" i="2"/>
  <c r="R17" i="2"/>
  <c r="S17" i="2"/>
  <c r="T17" i="2"/>
  <c r="U17" i="2"/>
  <c r="V17" i="2"/>
  <c r="W17" i="2"/>
  <c r="O18" i="2"/>
  <c r="P18" i="2"/>
  <c r="Q18" i="2"/>
  <c r="R18" i="2"/>
  <c r="S18" i="2"/>
  <c r="T18" i="2"/>
  <c r="U18" i="2"/>
  <c r="V18" i="2"/>
  <c r="W18" i="2"/>
  <c r="O19" i="2"/>
  <c r="P19" i="2"/>
  <c r="Q19" i="2"/>
  <c r="R19" i="2"/>
  <c r="S19" i="2"/>
  <c r="T19" i="2"/>
  <c r="U19" i="2"/>
  <c r="V19" i="2"/>
  <c r="W19" i="2"/>
  <c r="O20" i="2"/>
  <c r="P20" i="2"/>
  <c r="Q20" i="2"/>
  <c r="R20" i="2"/>
  <c r="S20" i="2"/>
  <c r="T20" i="2"/>
  <c r="U20" i="2"/>
  <c r="V20" i="2"/>
  <c r="W20" i="2"/>
  <c r="O21" i="2"/>
  <c r="P21" i="2"/>
  <c r="Q21" i="2"/>
  <c r="R21" i="2"/>
  <c r="S21" i="2"/>
  <c r="T21" i="2"/>
  <c r="U21" i="2"/>
  <c r="V21" i="2"/>
  <c r="W21" i="2"/>
  <c r="O22" i="2"/>
  <c r="P22" i="2"/>
  <c r="Q22" i="2"/>
  <c r="R22" i="2"/>
  <c r="S22" i="2"/>
  <c r="T22" i="2"/>
  <c r="U22" i="2"/>
  <c r="V22" i="2"/>
  <c r="W22" i="2"/>
  <c r="O23" i="2"/>
  <c r="P23" i="2"/>
  <c r="Q23" i="2"/>
  <c r="R23" i="2"/>
  <c r="S23" i="2"/>
  <c r="T23" i="2"/>
  <c r="U23" i="2"/>
  <c r="V23" i="2"/>
  <c r="W23" i="2"/>
  <c r="O24" i="2"/>
  <c r="P24" i="2"/>
  <c r="Q24" i="2"/>
  <c r="R24" i="2"/>
  <c r="S24" i="2"/>
  <c r="T24" i="2"/>
  <c r="U24" i="2"/>
  <c r="V24" i="2"/>
  <c r="W24" i="2"/>
  <c r="O25" i="2"/>
  <c r="P25" i="2"/>
  <c r="Q25" i="2"/>
  <c r="R25" i="2"/>
  <c r="S25" i="2"/>
  <c r="T25" i="2"/>
  <c r="U25" i="2"/>
  <c r="V25" i="2"/>
  <c r="W25" i="2"/>
  <c r="O26" i="2"/>
  <c r="P26" i="2"/>
  <c r="Q26" i="2"/>
  <c r="R26" i="2"/>
  <c r="S26" i="2"/>
  <c r="T26" i="2"/>
  <c r="U26" i="2"/>
  <c r="V26" i="2"/>
  <c r="W26" i="2"/>
  <c r="O27" i="2"/>
  <c r="P27" i="2"/>
  <c r="Q27" i="2"/>
  <c r="R27" i="2"/>
  <c r="S27" i="2"/>
  <c r="T27" i="2"/>
  <c r="U27" i="2"/>
  <c r="V27" i="2"/>
  <c r="W27" i="2"/>
  <c r="O28" i="2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5"/>
  <c r="N2" i="4"/>
  <c r="N2" i="3"/>
  <c r="N3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O3" i="1"/>
  <c r="P3" i="1"/>
  <c r="Q3" i="1"/>
  <c r="R3" i="1"/>
  <c r="S3" i="1"/>
  <c r="T3" i="1"/>
  <c r="U3" i="1"/>
  <c r="V3" i="1"/>
  <c r="O4" i="1"/>
  <c r="P4" i="1"/>
  <c r="Q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I6" i="8" l="1"/>
  <c r="I2" i="8"/>
  <c r="B6" i="8"/>
</calcChain>
</file>

<file path=xl/sharedStrings.xml><?xml version="1.0" encoding="utf-8"?>
<sst xmlns="http://schemas.openxmlformats.org/spreadsheetml/2006/main" count="1" uniqueCount="1">
  <si>
    <t>Biskup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</si>
</sst>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164" fontId="3" fillId="0" borderId="0" xfId="2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Tempos!$D$1:$J$1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Tempos!$D$203:$J$203</c:f>
              <c:numCache>
                <c:formatCode>0.000</c:formatCode>
                <c:ptCount val="7"/>
                <c:pt idx="0">
                  <c:v>2.9292590618133541E-2</c:v>
                </c:pt>
                <c:pt idx="1">
                  <c:v>1.529086470603943E-2</c:v>
                </c:pt>
                <c:pt idx="2">
                  <c:v>3.6676658391952513E-2</c:v>
                </c:pt>
                <c:pt idx="3">
                  <c:v>8.5854283571243292E-2</c:v>
                </c:pt>
                <c:pt idx="4">
                  <c:v>0.46765289306640623</c:v>
                </c:pt>
                <c:pt idx="5">
                  <c:v>5.0143916046619417</c:v>
                </c:pt>
                <c:pt idx="6">
                  <c:v>22.077518205642701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5-453A-AA95-CC7EDDE4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31872"/>
        <c:axId val="1055034368"/>
      </c:scatterChart>
      <c:valAx>
        <c:axId val="10550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Dimensão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4368"/>
        <c:crosses val="autoZero"/>
        <c:crossBetween val="midCat"/>
      </c:valAx>
      <c:valAx>
        <c:axId val="1055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171</xdr:row>
      <xdr:rowOff>133350</xdr:rowOff>
    </xdr:from>
    <xdr:to>
      <xdr:col>19</xdr:col>
      <xdr:colOff>38100</xdr:colOff>
      <xdr:row>186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CEE0A-ECE6-451A-A1EF-30BEA78D7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9F1D-E301-4531-A49F-7C5B32803258}">
  <dimension ref="A1:J30"/>
  <sheetViews>
    <sheetView workbookViewId="0">
      <selection activeCell="E4" sqref="E4"/>
    </sheetView>
  </sheetViews>
  <sheetFormatPr defaultRowHeight="14.4" x14ac:dyDescent="0.3"/>
  <sheetData>
    <row r="1" spans="1:10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</row>
    <row r="3" spans="1:10" x14ac:dyDescent="0.3">
      <c r="A3" s="4">
        <v>1936</v>
      </c>
      <c r="B3" s="4">
        <v>1042</v>
      </c>
      <c r="C3" s="4">
        <v>1586</v>
      </c>
      <c r="D3" s="4">
        <v>2139</v>
      </c>
      <c r="E3" s="4">
        <v>1187</v>
      </c>
      <c r="F3" s="4">
        <v>1521</v>
      </c>
      <c r="G3" s="4">
        <v>2170</v>
      </c>
      <c r="H3" s="5">
        <v>1720</v>
      </c>
      <c r="I3" s="5">
        <v>1574</v>
      </c>
      <c r="J3" s="5">
        <v>1869</v>
      </c>
    </row>
    <row r="4" spans="1:10" x14ac:dyDescent="0.3">
      <c r="A4" s="4">
        <v>1025</v>
      </c>
      <c r="B4" s="4">
        <v>615</v>
      </c>
      <c r="C4" s="4">
        <v>917</v>
      </c>
      <c r="D4" s="4">
        <v>1230</v>
      </c>
      <c r="E4" s="4">
        <v>630</v>
      </c>
      <c r="F4" s="4">
        <v>908</v>
      </c>
      <c r="G4" s="4">
        <v>1374</v>
      </c>
      <c r="H4" s="5">
        <v>1020</v>
      </c>
      <c r="I4" s="5">
        <v>876</v>
      </c>
      <c r="J4" s="5">
        <v>1136</v>
      </c>
    </row>
    <row r="5" spans="1:10" x14ac:dyDescent="0.3">
      <c r="A5" s="4">
        <v>841</v>
      </c>
      <c r="B5" s="4">
        <v>615</v>
      </c>
      <c r="C5" s="4">
        <v>793</v>
      </c>
      <c r="D5" s="4">
        <v>815</v>
      </c>
      <c r="E5" s="4">
        <v>521</v>
      </c>
      <c r="F5" s="4">
        <v>755</v>
      </c>
      <c r="G5" s="4">
        <v>1101</v>
      </c>
      <c r="H5" s="5">
        <v>610</v>
      </c>
      <c r="I5" s="5">
        <v>582</v>
      </c>
      <c r="J5" s="5">
        <v>710</v>
      </c>
    </row>
    <row r="6" spans="1:10" x14ac:dyDescent="0.3">
      <c r="A6" s="4">
        <v>818</v>
      </c>
      <c r="B6" s="4">
        <v>615</v>
      </c>
      <c r="C6" s="4">
        <v>793</v>
      </c>
      <c r="D6" s="4">
        <v>803</v>
      </c>
      <c r="E6" s="4">
        <v>521</v>
      </c>
      <c r="F6" s="4">
        <v>755</v>
      </c>
      <c r="G6" s="4">
        <v>1083</v>
      </c>
      <c r="H6" s="5">
        <v>540</v>
      </c>
      <c r="I6" s="5">
        <v>554</v>
      </c>
      <c r="J6" s="5">
        <v>671</v>
      </c>
    </row>
    <row r="7" spans="1:10" x14ac:dyDescent="0.3">
      <c r="A7">
        <v>4431</v>
      </c>
      <c r="B7">
        <v>8567</v>
      </c>
      <c r="C7">
        <v>6331</v>
      </c>
      <c r="D7">
        <v>9478</v>
      </c>
      <c r="E7">
        <v>4340</v>
      </c>
      <c r="F7">
        <v>6766</v>
      </c>
      <c r="G7">
        <v>11101</v>
      </c>
      <c r="H7" s="6">
        <v>4203</v>
      </c>
      <c r="I7" s="6">
        <v>3530</v>
      </c>
      <c r="J7" s="6">
        <v>5545</v>
      </c>
    </row>
    <row r="8" spans="1:10" x14ac:dyDescent="0.3">
      <c r="A8">
        <v>3066</v>
      </c>
      <c r="B8">
        <v>4897</v>
      </c>
      <c r="C8">
        <v>3883</v>
      </c>
      <c r="D8">
        <v>5122</v>
      </c>
      <c r="E8">
        <v>2571</v>
      </c>
      <c r="F8">
        <v>3601</v>
      </c>
      <c r="G8">
        <v>6357</v>
      </c>
      <c r="H8" s="6">
        <v>2151</v>
      </c>
      <c r="I8" s="6">
        <v>2097</v>
      </c>
      <c r="J8" s="6">
        <v>3192</v>
      </c>
    </row>
    <row r="9" spans="1:10" x14ac:dyDescent="0.3">
      <c r="A9">
        <v>2986</v>
      </c>
      <c r="B9">
        <v>3260</v>
      </c>
      <c r="C9">
        <v>3600</v>
      </c>
      <c r="D9">
        <v>3336</v>
      </c>
      <c r="E9">
        <v>2206</v>
      </c>
      <c r="F9">
        <v>3016</v>
      </c>
      <c r="G9">
        <v>4175</v>
      </c>
      <c r="H9" s="6">
        <v>1638</v>
      </c>
      <c r="I9" s="6">
        <v>1992</v>
      </c>
      <c r="J9" s="6">
        <v>2116</v>
      </c>
    </row>
    <row r="10" spans="1:10" x14ac:dyDescent="0.3">
      <c r="A10">
        <v>2986</v>
      </c>
      <c r="B10">
        <v>2980</v>
      </c>
      <c r="C10">
        <v>3600</v>
      </c>
      <c r="D10">
        <v>3040</v>
      </c>
      <c r="E10">
        <v>2206</v>
      </c>
      <c r="F10">
        <v>3016</v>
      </c>
      <c r="G10">
        <v>3900</v>
      </c>
      <c r="H10" s="6">
        <v>1638</v>
      </c>
      <c r="I10" s="6">
        <v>1992</v>
      </c>
      <c r="J10" s="6">
        <v>1995</v>
      </c>
    </row>
    <row r="11" spans="1:10" x14ac:dyDescent="0.3">
      <c r="A11">
        <v>42363</v>
      </c>
      <c r="B11">
        <v>33637</v>
      </c>
      <c r="C11">
        <v>37641</v>
      </c>
      <c r="D11">
        <v>30166</v>
      </c>
      <c r="E11">
        <v>32604</v>
      </c>
      <c r="F11">
        <v>36920</v>
      </c>
      <c r="G11">
        <v>44277</v>
      </c>
      <c r="H11" s="6">
        <v>46065</v>
      </c>
      <c r="I11" s="6">
        <v>36397</v>
      </c>
      <c r="J11" s="6">
        <v>35797</v>
      </c>
    </row>
    <row r="12" spans="1:10" x14ac:dyDescent="0.3">
      <c r="A12">
        <v>24868</v>
      </c>
      <c r="B12">
        <v>19279</v>
      </c>
      <c r="C12">
        <v>21353</v>
      </c>
      <c r="D12">
        <v>17495</v>
      </c>
      <c r="E12">
        <v>18441</v>
      </c>
      <c r="F12">
        <v>21497</v>
      </c>
      <c r="G12">
        <v>23883</v>
      </c>
      <c r="H12" s="6">
        <v>25402</v>
      </c>
      <c r="I12" s="6">
        <v>21929</v>
      </c>
      <c r="J12" s="6">
        <v>20048</v>
      </c>
    </row>
    <row r="13" spans="1:10" x14ac:dyDescent="0.3">
      <c r="A13">
        <v>17990</v>
      </c>
      <c r="B13">
        <v>14231</v>
      </c>
      <c r="C13">
        <v>16497</v>
      </c>
      <c r="D13">
        <v>14105</v>
      </c>
      <c r="E13">
        <v>14650</v>
      </c>
      <c r="F13">
        <v>14251</v>
      </c>
      <c r="G13">
        <v>17715</v>
      </c>
      <c r="H13" s="6">
        <v>21367</v>
      </c>
      <c r="I13" s="6">
        <v>14298</v>
      </c>
      <c r="J13" s="6">
        <v>14377</v>
      </c>
    </row>
    <row r="14" spans="1:10" x14ac:dyDescent="0.3">
      <c r="A14">
        <v>17990</v>
      </c>
      <c r="B14">
        <v>14132</v>
      </c>
      <c r="C14">
        <v>16497</v>
      </c>
      <c r="D14">
        <v>14105</v>
      </c>
      <c r="E14">
        <v>14650</v>
      </c>
      <c r="F14">
        <v>14075</v>
      </c>
      <c r="G14">
        <v>17715</v>
      </c>
      <c r="H14" s="6">
        <v>21367</v>
      </c>
      <c r="I14" s="6">
        <v>13952</v>
      </c>
      <c r="J14" s="6">
        <v>14377</v>
      </c>
    </row>
    <row r="15" spans="1:10" x14ac:dyDescent="0.3">
      <c r="A15">
        <v>156103</v>
      </c>
      <c r="B15">
        <v>132605</v>
      </c>
      <c r="C15">
        <v>137463</v>
      </c>
      <c r="D15">
        <v>137265</v>
      </c>
      <c r="E15">
        <v>136761</v>
      </c>
      <c r="F15">
        <v>151938</v>
      </c>
      <c r="G15">
        <v>141613</v>
      </c>
      <c r="H15" s="6">
        <v>168086</v>
      </c>
      <c r="I15" s="6">
        <v>125153</v>
      </c>
      <c r="J15" s="6">
        <v>124446</v>
      </c>
    </row>
    <row r="16" spans="1:10" x14ac:dyDescent="0.3">
      <c r="A16">
        <v>89588</v>
      </c>
      <c r="B16">
        <v>74854</v>
      </c>
      <c r="C16">
        <v>85363</v>
      </c>
      <c r="D16">
        <v>87730</v>
      </c>
      <c r="E16">
        <v>76424</v>
      </c>
      <c r="F16">
        <v>86724</v>
      </c>
      <c r="G16">
        <v>79854</v>
      </c>
      <c r="H16" s="6">
        <v>95361</v>
      </c>
      <c r="I16" s="6">
        <v>73605</v>
      </c>
      <c r="J16" s="6">
        <v>72399</v>
      </c>
    </row>
    <row r="17" spans="1:10" x14ac:dyDescent="0.3">
      <c r="A17">
        <v>72019</v>
      </c>
      <c r="B17">
        <v>59351</v>
      </c>
      <c r="C17">
        <v>68537</v>
      </c>
      <c r="D17">
        <v>69231</v>
      </c>
      <c r="E17">
        <v>55291</v>
      </c>
      <c r="F17">
        <v>62519</v>
      </c>
      <c r="G17">
        <v>62213</v>
      </c>
      <c r="H17" s="6">
        <v>80844</v>
      </c>
      <c r="I17" s="6">
        <v>58771</v>
      </c>
      <c r="J17" s="6">
        <v>61419</v>
      </c>
    </row>
    <row r="18" spans="1:10" x14ac:dyDescent="0.3">
      <c r="A18">
        <v>72019</v>
      </c>
      <c r="B18">
        <v>59351</v>
      </c>
      <c r="C18">
        <v>68537</v>
      </c>
      <c r="D18">
        <v>69231</v>
      </c>
      <c r="E18">
        <v>55277</v>
      </c>
      <c r="F18">
        <v>62519</v>
      </c>
      <c r="G18">
        <v>62213</v>
      </c>
      <c r="H18" s="6">
        <v>80844</v>
      </c>
      <c r="I18" s="6">
        <v>58771</v>
      </c>
      <c r="J18" s="6">
        <v>61419</v>
      </c>
    </row>
    <row r="19" spans="1:10" x14ac:dyDescent="0.3">
      <c r="A19">
        <v>526666</v>
      </c>
      <c r="B19">
        <v>566643</v>
      </c>
      <c r="C19">
        <v>529919</v>
      </c>
      <c r="D19">
        <v>603709</v>
      </c>
      <c r="E19">
        <v>547953</v>
      </c>
      <c r="F19">
        <v>502276</v>
      </c>
      <c r="G19">
        <v>479651</v>
      </c>
      <c r="H19">
        <v>530896</v>
      </c>
      <c r="I19">
        <v>575353</v>
      </c>
      <c r="J19">
        <v>572866</v>
      </c>
    </row>
    <row r="20" spans="1:10" x14ac:dyDescent="0.3">
      <c r="A20">
        <v>301449</v>
      </c>
      <c r="B20">
        <v>335714</v>
      </c>
      <c r="C20">
        <v>308278</v>
      </c>
      <c r="D20">
        <v>360852</v>
      </c>
      <c r="E20">
        <v>322268</v>
      </c>
      <c r="F20">
        <v>292453</v>
      </c>
      <c r="G20">
        <v>279576</v>
      </c>
      <c r="H20">
        <v>288746</v>
      </c>
      <c r="I20">
        <v>331107</v>
      </c>
      <c r="J20">
        <v>332808</v>
      </c>
    </row>
    <row r="21" spans="1:10" x14ac:dyDescent="0.3">
      <c r="A21">
        <v>254268</v>
      </c>
      <c r="B21">
        <v>266028</v>
      </c>
      <c r="C21">
        <v>254647</v>
      </c>
      <c r="D21">
        <v>297269</v>
      </c>
      <c r="E21">
        <v>260455</v>
      </c>
      <c r="F21">
        <v>236160</v>
      </c>
      <c r="G21">
        <v>247555</v>
      </c>
      <c r="H21">
        <v>225572</v>
      </c>
      <c r="I21">
        <v>255029</v>
      </c>
      <c r="J21">
        <v>269236</v>
      </c>
    </row>
    <row r="22" spans="1:10" x14ac:dyDescent="0.3">
      <c r="A22">
        <v>254268</v>
      </c>
      <c r="B22">
        <v>266028</v>
      </c>
      <c r="C22">
        <v>254647</v>
      </c>
      <c r="D22">
        <v>297269</v>
      </c>
      <c r="E22">
        <v>260455</v>
      </c>
      <c r="F22">
        <v>236160</v>
      </c>
      <c r="G22">
        <v>247555</v>
      </c>
      <c r="H22">
        <v>225572</v>
      </c>
      <c r="I22">
        <v>255029</v>
      </c>
      <c r="J22">
        <v>269236</v>
      </c>
    </row>
    <row r="23" spans="1:10" x14ac:dyDescent="0.3">
      <c r="A23">
        <v>3113088</v>
      </c>
      <c r="B23">
        <v>3569058</v>
      </c>
      <c r="C23">
        <v>3300744</v>
      </c>
      <c r="D23">
        <v>3408867</v>
      </c>
      <c r="E23">
        <v>3377547</v>
      </c>
      <c r="F23">
        <v>3024082</v>
      </c>
      <c r="G23">
        <v>3381166</v>
      </c>
      <c r="H23">
        <v>3376678</v>
      </c>
      <c r="I23">
        <v>3617807</v>
      </c>
      <c r="J23">
        <v>3315019</v>
      </c>
    </row>
    <row r="24" spans="1:10" x14ac:dyDescent="0.3">
      <c r="A24">
        <v>1839902</v>
      </c>
      <c r="B24">
        <v>2064998</v>
      </c>
      <c r="C24">
        <v>1909304</v>
      </c>
      <c r="D24">
        <v>1930829</v>
      </c>
      <c r="E24">
        <v>1881221</v>
      </c>
      <c r="F24">
        <v>1658411</v>
      </c>
      <c r="G24">
        <v>1971176</v>
      </c>
      <c r="H24">
        <v>1924191</v>
      </c>
      <c r="I24">
        <v>2065647</v>
      </c>
      <c r="J24">
        <v>1928579</v>
      </c>
    </row>
    <row r="25" spans="1:10" x14ac:dyDescent="0.3">
      <c r="A25">
        <v>1581233</v>
      </c>
      <c r="B25">
        <v>1715332</v>
      </c>
      <c r="C25">
        <v>1644947</v>
      </c>
      <c r="D25">
        <v>1640942</v>
      </c>
      <c r="E25">
        <v>1468325</v>
      </c>
      <c r="F25">
        <v>1413345</v>
      </c>
      <c r="G25">
        <v>1634912</v>
      </c>
      <c r="H25">
        <v>1542090</v>
      </c>
      <c r="I25">
        <v>1684055</v>
      </c>
      <c r="J25">
        <v>1520515</v>
      </c>
    </row>
    <row r="26" spans="1:10" x14ac:dyDescent="0.3">
      <c r="A26">
        <v>1581233</v>
      </c>
      <c r="B26">
        <v>1715322</v>
      </c>
      <c r="C26">
        <v>1644947</v>
      </c>
      <c r="D26">
        <v>1640942</v>
      </c>
      <c r="E26">
        <v>1468325</v>
      </c>
      <c r="F26">
        <v>1413345</v>
      </c>
      <c r="G26">
        <v>1634912</v>
      </c>
      <c r="H26">
        <v>1542090</v>
      </c>
      <c r="I26">
        <v>1684055</v>
      </c>
      <c r="J26">
        <v>1520515</v>
      </c>
    </row>
    <row r="27" spans="1:10" x14ac:dyDescent="0.3">
      <c r="A27">
        <v>15190371</v>
      </c>
      <c r="B27">
        <v>13356727</v>
      </c>
      <c r="C27">
        <v>12919259</v>
      </c>
      <c r="D27">
        <v>12705290</v>
      </c>
      <c r="E27">
        <v>13276868</v>
      </c>
      <c r="F27">
        <v>12236080</v>
      </c>
      <c r="G27">
        <v>14160773</v>
      </c>
      <c r="H27">
        <v>13314723</v>
      </c>
      <c r="I27">
        <v>12433821</v>
      </c>
      <c r="J27">
        <v>13395234</v>
      </c>
    </row>
    <row r="28" spans="1:10" x14ac:dyDescent="0.3">
      <c r="A28">
        <v>8570154</v>
      </c>
      <c r="B28">
        <v>7592040</v>
      </c>
      <c r="C28">
        <v>7313736</v>
      </c>
      <c r="D28">
        <v>7300217</v>
      </c>
      <c r="E28">
        <v>7738367</v>
      </c>
      <c r="F28">
        <v>7144491</v>
      </c>
      <c r="G28">
        <v>8426024</v>
      </c>
      <c r="H28">
        <v>7508507</v>
      </c>
      <c r="I28">
        <v>7299271</v>
      </c>
      <c r="J28">
        <v>7617658</v>
      </c>
    </row>
    <row r="29" spans="1:10" x14ac:dyDescent="0.3">
      <c r="A29">
        <v>6411581</v>
      </c>
      <c r="B29">
        <v>6112598</v>
      </c>
      <c r="C29">
        <v>5985538</v>
      </c>
      <c r="D29">
        <v>6096729</v>
      </c>
      <c r="E29">
        <v>6348242</v>
      </c>
      <c r="F29">
        <v>6082142</v>
      </c>
      <c r="G29">
        <v>6575879</v>
      </c>
      <c r="H29">
        <v>6069658</v>
      </c>
      <c r="I29">
        <v>6188416</v>
      </c>
      <c r="J29">
        <v>6147295</v>
      </c>
    </row>
    <row r="30" spans="1:10" x14ac:dyDescent="0.3">
      <c r="A30">
        <v>6411581</v>
      </c>
      <c r="B30">
        <v>6112598</v>
      </c>
      <c r="C30">
        <v>5985538</v>
      </c>
      <c r="D30">
        <v>6096729</v>
      </c>
      <c r="E30">
        <v>6348242</v>
      </c>
      <c r="F30">
        <v>6082142</v>
      </c>
      <c r="G30">
        <v>6575879</v>
      </c>
      <c r="H30">
        <v>6069658</v>
      </c>
      <c r="I30">
        <v>6188416</v>
      </c>
      <c r="J30">
        <v>6147295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0"/>
  <sheetViews>
    <sheetView topLeftCell="B1" zoomScaleNormal="100" workbookViewId="0">
      <selection activeCell="R4" sqref="R4"/>
    </sheetView>
  </sheetViews>
  <sheetFormatPr defaultRowHeight="14.4" x14ac:dyDescent="0.3"/>
  <sheetData>
    <row r="2" spans="1:24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v>1</v>
      </c>
      <c r="O2" s="1">
        <v>2</v>
      </c>
      <c r="P2" s="1">
        <v>3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  <c r="W2" s="1">
        <v>10</v>
      </c>
    </row>
    <row r="3" spans="1:24" x14ac:dyDescent="0.3">
      <c r="A3" s="11">
        <v>10</v>
      </c>
      <c r="B3" s="1">
        <v>0.2</v>
      </c>
      <c r="C3">
        <v>2079</v>
      </c>
      <c r="D3">
        <v>1125</v>
      </c>
      <c r="E3">
        <v>1697</v>
      </c>
      <c r="F3">
        <v>2169</v>
      </c>
      <c r="G3">
        <v>1187</v>
      </c>
      <c r="H3">
        <v>1623</v>
      </c>
      <c r="I3">
        <v>2269</v>
      </c>
      <c r="J3">
        <v>1720</v>
      </c>
      <c r="K3">
        <v>1620</v>
      </c>
      <c r="L3">
        <v>1934</v>
      </c>
      <c r="N3" s="7">
        <f>(C3-biskup!A3)/biskup!A3</f>
        <v>7.3863636363636367E-2</v>
      </c>
      <c r="O3" s="7">
        <f>(D3-biskup!B3)/biskup!B3</f>
        <v>7.9654510556621885E-2</v>
      </c>
      <c r="P3" s="7">
        <f>(E3-biskup!C3)/biskup!C3</f>
        <v>6.998738965952081E-2</v>
      </c>
      <c r="Q3" s="7">
        <f>(F3-biskup!D3)/biskup!D3</f>
        <v>1.4025245441795231E-2</v>
      </c>
      <c r="R3" s="7">
        <f>(G3-biskup!E3)/biskup!E3</f>
        <v>0</v>
      </c>
      <c r="S3" s="7">
        <f>(H3-biskup!F3)/biskup!F3</f>
        <v>6.7061143984220903E-2</v>
      </c>
      <c r="T3" s="7">
        <f>(I3-biskup!G3)/biskup!G3</f>
        <v>4.5622119815668202E-2</v>
      </c>
      <c r="U3" s="7">
        <f>(J3-biskup!H3)/biskup!H3</f>
        <v>0</v>
      </c>
      <c r="V3" s="7">
        <f>(K3-biskup!I3)/biskup!I3</f>
        <v>2.9224904701397714E-2</v>
      </c>
      <c r="W3" s="7">
        <f>(L3-biskup!J3)/biskup!J3</f>
        <v>3.4777956126270736E-2</v>
      </c>
      <c r="X3" s="8">
        <f>AVERAGE(N3:W3)</f>
        <v>4.1421690664913184E-2</v>
      </c>
    </row>
    <row r="4" spans="1:24" x14ac:dyDescent="0.3">
      <c r="A4" s="11"/>
      <c r="B4" s="1">
        <v>0.4</v>
      </c>
      <c r="C4">
        <v>1057</v>
      </c>
      <c r="D4">
        <v>615</v>
      </c>
      <c r="E4">
        <v>931</v>
      </c>
      <c r="F4">
        <v>1251</v>
      </c>
      <c r="G4">
        <v>856</v>
      </c>
      <c r="H4">
        <v>908</v>
      </c>
      <c r="I4">
        <v>1374</v>
      </c>
      <c r="J4">
        <v>1020</v>
      </c>
      <c r="K4">
        <v>876</v>
      </c>
      <c r="L4">
        <v>1161</v>
      </c>
      <c r="N4" s="7">
        <f>(C4-biskup!A4)/biskup!A4</f>
        <v>3.1219512195121951E-2</v>
      </c>
      <c r="O4" s="7">
        <f>(D4-biskup!B4)/biskup!B4</f>
        <v>0</v>
      </c>
      <c r="P4" s="7">
        <f>(E4-biskup!C4)/biskup!C4</f>
        <v>1.5267175572519083E-2</v>
      </c>
      <c r="Q4" s="7">
        <f>(F4-biskup!D4)/biskup!D4</f>
        <v>1.7073170731707318E-2</v>
      </c>
      <c r="R4" s="7">
        <f>(G4-biskup!E4)/biskup!E4</f>
        <v>0.35873015873015873</v>
      </c>
      <c r="S4" s="7">
        <f>(H4-biskup!F4)/biskup!F4</f>
        <v>0</v>
      </c>
      <c r="T4" s="7">
        <f>(I4-biskup!G4)/biskup!G4</f>
        <v>0</v>
      </c>
      <c r="U4" s="7">
        <f>(J4-biskup!H4)/biskup!H4</f>
        <v>0</v>
      </c>
      <c r="V4" s="7">
        <f>(K4-biskup!I4)/biskup!I4</f>
        <v>0</v>
      </c>
      <c r="W4" s="7">
        <f>(L4-biskup!J4)/biskup!J4</f>
        <v>2.2007042253521125E-2</v>
      </c>
      <c r="X4" s="8">
        <f t="shared" ref="X4:X30" si="0">AVERAGE(N4:W4)</f>
        <v>4.4429705948302825E-2</v>
      </c>
    </row>
    <row r="5" spans="1:24" x14ac:dyDescent="0.3">
      <c r="A5" s="11"/>
      <c r="B5" s="1">
        <v>0.6</v>
      </c>
      <c r="C5">
        <v>841</v>
      </c>
      <c r="D5">
        <v>615</v>
      </c>
      <c r="E5">
        <v>793</v>
      </c>
      <c r="F5">
        <v>815</v>
      </c>
      <c r="G5">
        <v>521</v>
      </c>
      <c r="H5">
        <v>755</v>
      </c>
      <c r="I5">
        <v>1102</v>
      </c>
      <c r="J5">
        <v>610</v>
      </c>
      <c r="K5">
        <v>582</v>
      </c>
      <c r="L5">
        <v>711</v>
      </c>
      <c r="N5" s="7">
        <f>(C5-biskup!A5)/biskup!A5</f>
        <v>0</v>
      </c>
      <c r="O5" s="7">
        <f>(D5-biskup!B5)/biskup!B5</f>
        <v>0</v>
      </c>
      <c r="P5" s="7">
        <f>(E5-biskup!C5)/biskup!C5</f>
        <v>0</v>
      </c>
      <c r="Q5" s="7">
        <f>(F5-biskup!D5)/biskup!D5</f>
        <v>0</v>
      </c>
      <c r="R5" s="7">
        <f>(G5-biskup!E5)/biskup!E5</f>
        <v>0</v>
      </c>
      <c r="S5" s="7">
        <f>(H5-biskup!F5)/biskup!F5</f>
        <v>0</v>
      </c>
      <c r="T5" s="7">
        <f>(I5-biskup!G5)/biskup!G5</f>
        <v>9.0826521344232513E-4</v>
      </c>
      <c r="U5" s="7">
        <f>(J5-biskup!H5)/biskup!H5</f>
        <v>0</v>
      </c>
      <c r="V5" s="7">
        <f>(K5-biskup!I5)/biskup!I5</f>
        <v>0</v>
      </c>
      <c r="W5" s="7">
        <f>(L5-biskup!J5)/biskup!J5</f>
        <v>1.4084507042253522E-3</v>
      </c>
      <c r="X5" s="8">
        <f t="shared" si="0"/>
        <v>2.3167159176676775E-4</v>
      </c>
    </row>
    <row r="6" spans="1:24" x14ac:dyDescent="0.3">
      <c r="A6" s="11"/>
      <c r="B6" s="1">
        <v>0.8</v>
      </c>
      <c r="C6">
        <v>818</v>
      </c>
      <c r="D6">
        <v>615</v>
      </c>
      <c r="E6">
        <v>793</v>
      </c>
      <c r="F6">
        <v>803</v>
      </c>
      <c r="G6">
        <v>521</v>
      </c>
      <c r="H6">
        <v>755</v>
      </c>
      <c r="I6">
        <v>1083</v>
      </c>
      <c r="J6">
        <v>540</v>
      </c>
      <c r="K6">
        <v>554</v>
      </c>
      <c r="L6">
        <v>671</v>
      </c>
      <c r="N6" s="7">
        <f>(C6-biskup!A6)/biskup!A6</f>
        <v>0</v>
      </c>
      <c r="O6" s="7">
        <f>(D6-biskup!B6)/biskup!B6</f>
        <v>0</v>
      </c>
      <c r="P6" s="7">
        <f>(E6-biskup!C6)/biskup!C6</f>
        <v>0</v>
      </c>
      <c r="Q6" s="7">
        <f>(F6-biskup!D6)/biskup!D6</f>
        <v>0</v>
      </c>
      <c r="R6" s="7">
        <f>(G6-biskup!E6)/biskup!E6</f>
        <v>0</v>
      </c>
      <c r="S6" s="7">
        <f>(H6-biskup!F6)/biskup!F6</f>
        <v>0</v>
      </c>
      <c r="T6" s="7">
        <f>(I6-biskup!G6)/biskup!G6</f>
        <v>0</v>
      </c>
      <c r="U6" s="7">
        <f>(J6-biskup!H6)/biskup!H6</f>
        <v>0</v>
      </c>
      <c r="V6" s="7">
        <f>(K6-biskup!I6)/biskup!I6</f>
        <v>0</v>
      </c>
      <c r="W6" s="7">
        <f>(L6-biskup!J6)/biskup!J6</f>
        <v>0</v>
      </c>
      <c r="X6" s="8">
        <f t="shared" si="0"/>
        <v>0</v>
      </c>
    </row>
    <row r="7" spans="1:24" x14ac:dyDescent="0.3">
      <c r="A7" s="11">
        <v>20</v>
      </c>
      <c r="B7" s="1">
        <v>0.2</v>
      </c>
      <c r="C7">
        <v>4431</v>
      </c>
      <c r="D7">
        <v>8679</v>
      </c>
      <c r="E7">
        <v>6331</v>
      </c>
      <c r="F7">
        <v>9225</v>
      </c>
      <c r="G7">
        <v>4308</v>
      </c>
      <c r="H7">
        <v>6630</v>
      </c>
      <c r="I7">
        <v>10725</v>
      </c>
      <c r="J7">
        <v>3972</v>
      </c>
      <c r="K7">
        <v>3530</v>
      </c>
      <c r="L7">
        <v>5401</v>
      </c>
      <c r="N7" s="7">
        <f>(C7-biskup!A7)/biskup!A7</f>
        <v>0</v>
      </c>
      <c r="O7" s="7">
        <f>(D7-biskup!B7)/biskup!B7</f>
        <v>1.3073421267654955E-2</v>
      </c>
      <c r="P7" s="7">
        <f>(E7-biskup!C7)/biskup!C7</f>
        <v>0</v>
      </c>
      <c r="Q7" s="7">
        <f>(F7-biskup!D7)/biskup!D7</f>
        <v>-2.6693395231061404E-2</v>
      </c>
      <c r="R7" s="7">
        <f>(G7-biskup!E7)/biskup!E7</f>
        <v>-7.3732718894009217E-3</v>
      </c>
      <c r="S7" s="7">
        <f>(H7-biskup!F7)/biskup!F7</f>
        <v>-2.0100502512562814E-2</v>
      </c>
      <c r="T7" s="7">
        <f>(I7-biskup!G7)/biskup!G7</f>
        <v>-3.3870822448428067E-2</v>
      </c>
      <c r="U7" s="7">
        <f>(J7-biskup!H7)/biskup!H7</f>
        <v>-5.4960742326909354E-2</v>
      </c>
      <c r="V7" s="7">
        <f>(K7-biskup!I7)/biskup!I7</f>
        <v>0</v>
      </c>
      <c r="W7" s="7">
        <f>(L7-biskup!J7)/biskup!J7</f>
        <v>-2.5969341749323714E-2</v>
      </c>
      <c r="X7" s="8">
        <f t="shared" si="0"/>
        <v>-1.5589465489003132E-2</v>
      </c>
    </row>
    <row r="8" spans="1:24" x14ac:dyDescent="0.3">
      <c r="A8" s="11"/>
      <c r="B8" s="1">
        <v>0.4</v>
      </c>
      <c r="C8">
        <v>3066</v>
      </c>
      <c r="D8">
        <v>4897</v>
      </c>
      <c r="E8">
        <v>3842</v>
      </c>
      <c r="F8">
        <v>5122</v>
      </c>
      <c r="G8">
        <v>2571</v>
      </c>
      <c r="H8">
        <v>3584</v>
      </c>
      <c r="I8">
        <v>6271</v>
      </c>
      <c r="J8">
        <v>2151</v>
      </c>
      <c r="K8">
        <v>2097</v>
      </c>
      <c r="L8">
        <v>3036</v>
      </c>
      <c r="N8" s="7">
        <f>(C8-biskup!A8)/biskup!A8</f>
        <v>0</v>
      </c>
      <c r="O8" s="7">
        <f>(D8-biskup!B8)/biskup!B8</f>
        <v>0</v>
      </c>
      <c r="P8" s="7">
        <f>(E8-biskup!C8)/biskup!C8</f>
        <v>-1.0558846252897245E-2</v>
      </c>
      <c r="Q8" s="7">
        <f>(F8-biskup!D8)/biskup!D8</f>
        <v>0</v>
      </c>
      <c r="R8" s="7">
        <f>(G8-biskup!E8)/biskup!E8</f>
        <v>0</v>
      </c>
      <c r="S8" s="7">
        <f>(H8-biskup!F8)/biskup!F8</f>
        <v>-4.7209108580949736E-3</v>
      </c>
      <c r="T8" s="7">
        <f>(I8-biskup!G8)/biskup!G8</f>
        <v>-1.3528393896492056E-2</v>
      </c>
      <c r="U8" s="7">
        <f>(J8-biskup!H8)/biskup!H8</f>
        <v>0</v>
      </c>
      <c r="V8" s="7">
        <f>(K8-biskup!I8)/biskup!I8</f>
        <v>0</v>
      </c>
      <c r="W8" s="7">
        <f>(L8-biskup!J8)/biskup!J8</f>
        <v>-4.8872180451127817E-2</v>
      </c>
      <c r="X8" s="8">
        <f t="shared" si="0"/>
        <v>-7.7680331458612082E-3</v>
      </c>
    </row>
    <row r="9" spans="1:24" x14ac:dyDescent="0.3">
      <c r="A9" s="11"/>
      <c r="B9" s="1">
        <v>0.6</v>
      </c>
      <c r="C9">
        <v>2986</v>
      </c>
      <c r="D9">
        <v>3319</v>
      </c>
      <c r="E9">
        <v>3583</v>
      </c>
      <c r="F9">
        <v>3336</v>
      </c>
      <c r="G9">
        <v>2173</v>
      </c>
      <c r="H9">
        <v>3010</v>
      </c>
      <c r="I9">
        <v>4175</v>
      </c>
      <c r="J9">
        <v>1638</v>
      </c>
      <c r="K9">
        <v>1965</v>
      </c>
      <c r="L9">
        <v>2116</v>
      </c>
      <c r="N9" s="7">
        <f>(C9-biskup!A9)/biskup!A9</f>
        <v>0</v>
      </c>
      <c r="O9" s="7">
        <f>(D9-biskup!B9)/biskup!B9</f>
        <v>1.8098159509202454E-2</v>
      </c>
      <c r="P9" s="7">
        <f>(E9-biskup!C9)/biskup!C9</f>
        <v>-4.7222222222222223E-3</v>
      </c>
      <c r="Q9" s="7">
        <f>(F9-biskup!D9)/biskup!D9</f>
        <v>0</v>
      </c>
      <c r="R9" s="7">
        <f>(G9-biskup!E9)/biskup!E9</f>
        <v>-1.4959202175883953E-2</v>
      </c>
      <c r="S9" s="7">
        <f>(H9-biskup!F9)/biskup!F9</f>
        <v>-1.9893899204244032E-3</v>
      </c>
      <c r="T9" s="7">
        <f>(I9-biskup!G9)/biskup!G9</f>
        <v>0</v>
      </c>
      <c r="U9" s="7">
        <f>(J9-biskup!H9)/biskup!H9</f>
        <v>0</v>
      </c>
      <c r="V9" s="7">
        <f>(K9-biskup!I9)/biskup!I9</f>
        <v>-1.355421686746988E-2</v>
      </c>
      <c r="W9" s="7">
        <f>(L9-biskup!J9)/biskup!J9</f>
        <v>0</v>
      </c>
      <c r="X9" s="8">
        <f t="shared" si="0"/>
        <v>-1.7126871676798004E-3</v>
      </c>
    </row>
    <row r="10" spans="1:24" x14ac:dyDescent="0.3">
      <c r="A10" s="11"/>
      <c r="B10" s="1">
        <v>0.8</v>
      </c>
      <c r="C10">
        <v>2986</v>
      </c>
      <c r="D10">
        <v>2980</v>
      </c>
      <c r="E10">
        <v>3583</v>
      </c>
      <c r="F10">
        <v>3040</v>
      </c>
      <c r="G10">
        <v>2173</v>
      </c>
      <c r="H10">
        <v>3010</v>
      </c>
      <c r="I10">
        <v>3878</v>
      </c>
      <c r="J10">
        <v>1638</v>
      </c>
      <c r="K10">
        <v>1965</v>
      </c>
      <c r="L10">
        <v>1995</v>
      </c>
      <c r="N10" s="7">
        <f>(C10-biskup!A10)/biskup!A10</f>
        <v>0</v>
      </c>
      <c r="O10" s="7">
        <f>(D10-biskup!B10)/biskup!B10</f>
        <v>0</v>
      </c>
      <c r="P10" s="7">
        <f>(E10-biskup!C10)/biskup!C10</f>
        <v>-4.7222222222222223E-3</v>
      </c>
      <c r="Q10" s="7">
        <f>(F10-biskup!D10)/biskup!D10</f>
        <v>0</v>
      </c>
      <c r="R10" s="7">
        <f>(G10-biskup!E10)/biskup!E10</f>
        <v>-1.4959202175883953E-2</v>
      </c>
      <c r="S10" s="7">
        <f>(H10-biskup!F10)/biskup!F10</f>
        <v>-1.9893899204244032E-3</v>
      </c>
      <c r="T10" s="7">
        <f>(I10-biskup!G10)/biskup!G10</f>
        <v>-5.6410256410256415E-3</v>
      </c>
      <c r="U10" s="7">
        <f>(J10-biskup!H10)/biskup!H10</f>
        <v>0</v>
      </c>
      <c r="V10" s="7">
        <f>(K10-biskup!I10)/biskup!I10</f>
        <v>-1.355421686746988E-2</v>
      </c>
      <c r="W10" s="7">
        <f>(L10-biskup!J10)/biskup!J10</f>
        <v>0</v>
      </c>
      <c r="X10" s="8">
        <f t="shared" si="0"/>
        <v>-4.0866056827026107E-3</v>
      </c>
    </row>
    <row r="11" spans="1:24" x14ac:dyDescent="0.3">
      <c r="A11" s="11">
        <v>50</v>
      </c>
      <c r="B11" s="1">
        <v>0.2</v>
      </c>
      <c r="C11">
        <v>42803</v>
      </c>
      <c r="D11">
        <v>33621</v>
      </c>
      <c r="E11">
        <v>38196</v>
      </c>
      <c r="F11">
        <v>29927</v>
      </c>
      <c r="G11">
        <v>32604</v>
      </c>
      <c r="H11">
        <v>39617</v>
      </c>
      <c r="I11">
        <v>44322</v>
      </c>
      <c r="J11">
        <v>44868</v>
      </c>
      <c r="K11">
        <v>37252</v>
      </c>
      <c r="L11">
        <v>34351</v>
      </c>
      <c r="N11" s="7">
        <f>(C11-biskup!A11)/biskup!A11</f>
        <v>1.03864221136369E-2</v>
      </c>
      <c r="O11" s="7">
        <f>(D11-biskup!B11)/biskup!B11</f>
        <v>-4.7566667657638912E-4</v>
      </c>
      <c r="P11" s="7">
        <f>(E11-biskup!C11)/biskup!C11</f>
        <v>1.4744560452697855E-2</v>
      </c>
      <c r="Q11" s="7">
        <f>(F11-biskup!D11)/biskup!D11</f>
        <v>-7.9228270238016311E-3</v>
      </c>
      <c r="R11" s="7">
        <f>(G11-biskup!E11)/biskup!E11</f>
        <v>0</v>
      </c>
      <c r="S11" s="7">
        <f>(H11-biskup!F11)/biskup!F11</f>
        <v>7.30498374864572E-2</v>
      </c>
      <c r="T11" s="7">
        <f>(I11-biskup!G11)/biskup!G11</f>
        <v>1.0163290195812724E-3</v>
      </c>
      <c r="U11" s="7">
        <f>(J11-biskup!H11)/biskup!H11</f>
        <v>-2.5985021165744058E-2</v>
      </c>
      <c r="V11" s="7">
        <f>(K11-biskup!I11)/biskup!I11</f>
        <v>2.3490947056076052E-2</v>
      </c>
      <c r="W11" s="7">
        <f>(L11-biskup!J11)/biskup!J11</f>
        <v>-4.039444646199402E-2</v>
      </c>
      <c r="X11" s="8">
        <f t="shared" si="0"/>
        <v>4.7910134800333189E-3</v>
      </c>
    </row>
    <row r="12" spans="1:24" x14ac:dyDescent="0.3">
      <c r="A12" s="11"/>
      <c r="B12" s="1">
        <v>0.4</v>
      </c>
      <c r="C12">
        <v>24828</v>
      </c>
      <c r="D12">
        <v>19385</v>
      </c>
      <c r="E12">
        <v>21353</v>
      </c>
      <c r="F12">
        <v>17607</v>
      </c>
      <c r="G12">
        <v>18279</v>
      </c>
      <c r="H12">
        <v>23127</v>
      </c>
      <c r="I12">
        <v>23459</v>
      </c>
      <c r="J12">
        <v>25486</v>
      </c>
      <c r="K12">
        <v>22171</v>
      </c>
      <c r="L12">
        <v>19567</v>
      </c>
      <c r="N12" s="7">
        <f>(C12-biskup!A12)/biskup!A12</f>
        <v>-1.6084928422068522E-3</v>
      </c>
      <c r="O12" s="7">
        <f>(D12-biskup!B12)/biskup!B12</f>
        <v>5.4982104880958553E-3</v>
      </c>
      <c r="P12" s="7">
        <f>(E12-biskup!C12)/biskup!C12</f>
        <v>0</v>
      </c>
      <c r="Q12" s="7">
        <f>(F12-biskup!D12)/biskup!D12</f>
        <v>6.4018290940268648E-3</v>
      </c>
      <c r="R12" s="7">
        <f>(G12-biskup!E12)/biskup!E12</f>
        <v>-8.7847730600292828E-3</v>
      </c>
      <c r="S12" s="7">
        <f>(H12-biskup!F12)/biskup!F12</f>
        <v>7.5824533655858964E-2</v>
      </c>
      <c r="T12" s="7">
        <f>(I12-biskup!G12)/biskup!G12</f>
        <v>-1.7753213582883221E-2</v>
      </c>
      <c r="U12" s="7">
        <f>(J12-biskup!H12)/biskup!H12</f>
        <v>3.3068262341547912E-3</v>
      </c>
      <c r="V12" s="7">
        <f>(K12-biskup!I12)/biskup!I12</f>
        <v>1.1035614939121712E-2</v>
      </c>
      <c r="W12" s="7">
        <f>(L12-biskup!J12)/biskup!J12</f>
        <v>-2.3992418196328812E-2</v>
      </c>
      <c r="X12" s="8">
        <f t="shared" si="0"/>
        <v>4.9928116729810014E-3</v>
      </c>
    </row>
    <row r="13" spans="1:24" x14ac:dyDescent="0.3">
      <c r="A13" s="11"/>
      <c r="B13" s="1">
        <v>0.6</v>
      </c>
      <c r="C13">
        <v>18138</v>
      </c>
      <c r="D13">
        <v>14147</v>
      </c>
      <c r="E13">
        <v>16497</v>
      </c>
      <c r="F13">
        <v>14100</v>
      </c>
      <c r="G13">
        <v>14605</v>
      </c>
      <c r="H13">
        <v>14906</v>
      </c>
      <c r="I13">
        <v>17616</v>
      </c>
      <c r="J13">
        <v>21467</v>
      </c>
      <c r="K13">
        <v>14408</v>
      </c>
      <c r="L13">
        <v>14404</v>
      </c>
      <c r="N13" s="7">
        <f>(C13-biskup!A13)/biskup!A13</f>
        <v>8.2267926625903282E-3</v>
      </c>
      <c r="O13" s="7">
        <f>(D13-biskup!B13)/biskup!B13</f>
        <v>-5.9026069847515983E-3</v>
      </c>
      <c r="P13" s="7">
        <f>(E13-biskup!C13)/biskup!C13</f>
        <v>0</v>
      </c>
      <c r="Q13" s="7">
        <f>(F13-biskup!D13)/biskup!D13</f>
        <v>-3.5448422545196739E-4</v>
      </c>
      <c r="R13" s="7">
        <f>(G13-biskup!E13)/biskup!E13</f>
        <v>-3.0716723549488053E-3</v>
      </c>
      <c r="S13" s="7">
        <f>(H13-biskup!F13)/biskup!F13</f>
        <v>4.5961686899164973E-2</v>
      </c>
      <c r="T13" s="7">
        <f>(I13-biskup!G13)/biskup!G13</f>
        <v>-5.5884843353090604E-3</v>
      </c>
      <c r="U13" s="7">
        <f>(J13-biskup!H13)/biskup!H13</f>
        <v>4.6801141947863528E-3</v>
      </c>
      <c r="V13" s="7">
        <f>(K13-biskup!I13)/biskup!I13</f>
        <v>7.6933836900265774E-3</v>
      </c>
      <c r="W13" s="7">
        <f>(L13-biskup!J13)/biskup!J13</f>
        <v>1.8779995826667594E-3</v>
      </c>
      <c r="X13" s="8">
        <f t="shared" si="0"/>
        <v>5.3522729128773561E-3</v>
      </c>
    </row>
    <row r="14" spans="1:24" x14ac:dyDescent="0.3">
      <c r="A14" s="11"/>
      <c r="B14" s="1">
        <v>0.8</v>
      </c>
      <c r="C14">
        <v>17934</v>
      </c>
      <c r="D14">
        <v>14040</v>
      </c>
      <c r="E14">
        <v>16497</v>
      </c>
      <c r="F14">
        <v>14100</v>
      </c>
      <c r="G14">
        <v>14605</v>
      </c>
      <c r="H14">
        <v>14068</v>
      </c>
      <c r="I14">
        <v>17616</v>
      </c>
      <c r="J14">
        <v>21467</v>
      </c>
      <c r="K14">
        <v>13963</v>
      </c>
      <c r="L14">
        <v>14363</v>
      </c>
      <c r="N14" s="7">
        <f>(C14-biskup!A14)/biskup!A14</f>
        <v>-3.1128404669260703E-3</v>
      </c>
      <c r="O14" s="7">
        <f>(D14-biskup!B14)/biskup!B14</f>
        <v>-6.5100481177469572E-3</v>
      </c>
      <c r="P14" s="7">
        <f>(E14-biskup!C14)/biskup!C14</f>
        <v>0</v>
      </c>
      <c r="Q14" s="7">
        <f>(F14-biskup!D14)/biskup!D14</f>
        <v>-3.5448422545196739E-4</v>
      </c>
      <c r="R14" s="7">
        <f>(G14-biskup!E14)/biskup!E14</f>
        <v>-3.0716723549488053E-3</v>
      </c>
      <c r="S14" s="7">
        <f>(H14-biskup!F14)/biskup!F14</f>
        <v>-4.9733570159857905E-4</v>
      </c>
      <c r="T14" s="7">
        <f>(I14-biskup!G14)/biskup!G14</f>
        <v>-5.5884843353090604E-3</v>
      </c>
      <c r="U14" s="7">
        <f>(J14-biskup!H14)/biskup!H14</f>
        <v>4.6801141947863528E-3</v>
      </c>
      <c r="V14" s="7">
        <f>(K14-biskup!I14)/biskup!I14</f>
        <v>7.8841743119266059E-4</v>
      </c>
      <c r="W14" s="7">
        <f>(L14-biskup!J14)/biskup!J14</f>
        <v>-9.7377756138276417E-4</v>
      </c>
      <c r="X14" s="8">
        <f t="shared" si="0"/>
        <v>-1.4640111137385193E-3</v>
      </c>
    </row>
    <row r="15" spans="1:24" x14ac:dyDescent="0.3">
      <c r="A15" s="11">
        <v>100</v>
      </c>
      <c r="B15" s="1">
        <v>0.2</v>
      </c>
      <c r="C15">
        <v>156512</v>
      </c>
      <c r="D15">
        <v>132035</v>
      </c>
      <c r="E15">
        <v>137345</v>
      </c>
      <c r="F15">
        <v>136749</v>
      </c>
      <c r="G15">
        <v>133515</v>
      </c>
      <c r="H15">
        <v>156006</v>
      </c>
      <c r="I15">
        <v>141613</v>
      </c>
      <c r="J15">
        <v>171677</v>
      </c>
      <c r="K15">
        <v>125135</v>
      </c>
      <c r="L15">
        <v>124383</v>
      </c>
      <c r="N15" s="7">
        <f>(C15-biskup!A15)/biskup!A15</f>
        <v>2.6200649571116504E-3</v>
      </c>
      <c r="O15" s="7">
        <f>(D15-biskup!B15)/biskup!B15</f>
        <v>-4.2984804494551488E-3</v>
      </c>
      <c r="P15" s="7">
        <f>(E15-biskup!C15)/biskup!C15</f>
        <v>-8.5841280926503857E-4</v>
      </c>
      <c r="Q15" s="7">
        <f>(F15-biskup!D15)/biskup!D15</f>
        <v>-3.7591520052453285E-3</v>
      </c>
      <c r="R15" s="7">
        <f>(G15-biskup!E15)/biskup!E15</f>
        <v>-2.3734836685897296E-2</v>
      </c>
      <c r="S15" s="7">
        <f>(H15-biskup!F15)/biskup!F15</f>
        <v>2.6774078900604195E-2</v>
      </c>
      <c r="T15" s="7">
        <f>(I15-biskup!G15)/biskup!G15</f>
        <v>0</v>
      </c>
      <c r="U15" s="7">
        <f>(J15-biskup!H15)/biskup!H15</f>
        <v>2.1364063634092073E-2</v>
      </c>
      <c r="V15" s="7">
        <f>(K15-biskup!I15)/biskup!I15</f>
        <v>-1.4382395947360431E-4</v>
      </c>
      <c r="W15" s="7">
        <f>(L15-biskup!J15)/biskup!J15</f>
        <v>-5.0624367195410062E-4</v>
      </c>
      <c r="X15" s="8">
        <f t="shared" si="0"/>
        <v>1.7457257910517402E-3</v>
      </c>
    </row>
    <row r="16" spans="1:24" x14ac:dyDescent="0.3">
      <c r="A16" s="11"/>
      <c r="B16" s="1">
        <v>0.4</v>
      </c>
      <c r="C16">
        <v>89369</v>
      </c>
      <c r="D16">
        <v>74481</v>
      </c>
      <c r="E16">
        <v>85335</v>
      </c>
      <c r="F16">
        <v>87673</v>
      </c>
      <c r="G16">
        <v>74369</v>
      </c>
      <c r="H16">
        <v>85054</v>
      </c>
      <c r="I16">
        <v>79333</v>
      </c>
      <c r="J16">
        <v>95475</v>
      </c>
      <c r="K16">
        <v>73312</v>
      </c>
      <c r="L16">
        <v>72596</v>
      </c>
      <c r="N16" s="7">
        <f>(C16-biskup!A16)/biskup!A16</f>
        <v>-2.4445238201544848E-3</v>
      </c>
      <c r="O16" s="7">
        <f>(D16-biskup!B16)/biskup!B16</f>
        <v>-4.9830336388168965E-3</v>
      </c>
      <c r="P16" s="7">
        <f>(E16-biskup!C16)/biskup!C16</f>
        <v>-3.2801096493797078E-4</v>
      </c>
      <c r="Q16" s="7">
        <f>(F16-biskup!D16)/biskup!D16</f>
        <v>-6.4972073407044344E-4</v>
      </c>
      <c r="R16" s="7">
        <f>(G16-biskup!E16)/biskup!E16</f>
        <v>-2.6889458808751179E-2</v>
      </c>
      <c r="S16" s="7">
        <f>(H16-biskup!F16)/biskup!F16</f>
        <v>-1.9256491859231586E-2</v>
      </c>
      <c r="T16" s="7">
        <f>(I16-biskup!G16)/biskup!G16</f>
        <v>-6.5244070428532074E-3</v>
      </c>
      <c r="U16" s="7">
        <f>(J16-biskup!H16)/biskup!H16</f>
        <v>1.195457262402869E-3</v>
      </c>
      <c r="V16" s="7">
        <f>(K16-biskup!I16)/biskup!I16</f>
        <v>-3.9807078323483456E-3</v>
      </c>
      <c r="W16" s="7">
        <f>(L16-biskup!J16)/biskup!J16</f>
        <v>2.7210320584538459E-3</v>
      </c>
      <c r="X16" s="8">
        <f t="shared" si="0"/>
        <v>-6.1139865380307407E-3</v>
      </c>
    </row>
    <row r="17" spans="1:24" x14ac:dyDescent="0.3">
      <c r="A17" s="11"/>
      <c r="B17" s="1">
        <v>0.6</v>
      </c>
      <c r="C17">
        <v>72017</v>
      </c>
      <c r="D17">
        <v>59230</v>
      </c>
      <c r="E17">
        <v>68537</v>
      </c>
      <c r="F17">
        <v>68769</v>
      </c>
      <c r="G17">
        <v>56109</v>
      </c>
      <c r="H17">
        <v>62413</v>
      </c>
      <c r="I17">
        <v>62499</v>
      </c>
      <c r="J17">
        <v>80711</v>
      </c>
      <c r="K17">
        <v>58759</v>
      </c>
      <c r="L17">
        <v>61374</v>
      </c>
      <c r="N17" s="7">
        <f>(C17-biskup!A17)/biskup!A17</f>
        <v>-2.7770449464724588E-5</v>
      </c>
      <c r="O17" s="7">
        <f>(D17-biskup!B17)/biskup!B17</f>
        <v>-2.0387188084446768E-3</v>
      </c>
      <c r="P17" s="7">
        <f>(E17-biskup!C17)/biskup!C17</f>
        <v>0</v>
      </c>
      <c r="Q17" s="7">
        <f>(F17-biskup!D17)/biskup!D17</f>
        <v>-6.6733110889630369E-3</v>
      </c>
      <c r="R17" s="7">
        <f>(G17-biskup!E17)/biskup!E17</f>
        <v>1.4794451176502505E-2</v>
      </c>
      <c r="S17" s="7">
        <f>(H17-biskup!F17)/biskup!F17</f>
        <v>-1.6954845726899024E-3</v>
      </c>
      <c r="T17" s="7">
        <f>(I17-biskup!G17)/biskup!G17</f>
        <v>4.5971099287930176E-3</v>
      </c>
      <c r="U17" s="7">
        <f>(J17-biskup!H17)/biskup!H17</f>
        <v>-1.6451437336104102E-3</v>
      </c>
      <c r="V17" s="7">
        <f>(K17-biskup!I17)/biskup!I17</f>
        <v>-2.0418233482499872E-4</v>
      </c>
      <c r="W17" s="7">
        <f>(L17-biskup!J17)/biskup!J17</f>
        <v>-7.3267230010257416E-4</v>
      </c>
      <c r="X17" s="8">
        <f t="shared" si="0"/>
        <v>6.3742778171951993E-4</v>
      </c>
    </row>
    <row r="18" spans="1:24" x14ac:dyDescent="0.3">
      <c r="A18" s="11"/>
      <c r="B18" s="1">
        <v>0.8</v>
      </c>
      <c r="C18">
        <v>72017</v>
      </c>
      <c r="D18">
        <v>59230</v>
      </c>
      <c r="E18">
        <v>68537</v>
      </c>
      <c r="F18">
        <v>68770</v>
      </c>
      <c r="G18">
        <v>55103</v>
      </c>
      <c r="H18">
        <v>62407</v>
      </c>
      <c r="I18">
        <v>62197</v>
      </c>
      <c r="J18">
        <v>80711</v>
      </c>
      <c r="K18">
        <v>58759</v>
      </c>
      <c r="L18">
        <v>61374</v>
      </c>
      <c r="N18" s="7">
        <f>(C18-biskup!A18)/biskup!A18</f>
        <v>-2.7770449464724588E-5</v>
      </c>
      <c r="O18" s="7">
        <f>(D18-biskup!B18)/biskup!B18</f>
        <v>-2.0387188084446768E-3</v>
      </c>
      <c r="P18" s="7">
        <f>(E18-biskup!C18)/biskup!C18</f>
        <v>0</v>
      </c>
      <c r="Q18" s="7">
        <f>(F18-biskup!D18)/biskup!D18</f>
        <v>-6.6588666926665797E-3</v>
      </c>
      <c r="R18" s="7">
        <f>(G18-biskup!E18)/biskup!E18</f>
        <v>-3.1477829838811801E-3</v>
      </c>
      <c r="S18" s="7">
        <f>(H18-biskup!F18)/biskup!F18</f>
        <v>-1.791455397559142E-3</v>
      </c>
      <c r="T18" s="7">
        <f>(I18-biskup!G18)/biskup!G18</f>
        <v>-2.5718097503737162E-4</v>
      </c>
      <c r="U18" s="7">
        <f>(J18-biskup!H18)/biskup!H18</f>
        <v>-1.6451437336104102E-3</v>
      </c>
      <c r="V18" s="7">
        <f>(K18-biskup!I18)/biskup!I18</f>
        <v>-2.0418233482499872E-4</v>
      </c>
      <c r="W18" s="7">
        <f>(L18-biskup!J18)/biskup!J18</f>
        <v>-7.3267230010257416E-4</v>
      </c>
      <c r="X18" s="8">
        <f t="shared" si="0"/>
        <v>-1.6503773675591658E-3</v>
      </c>
    </row>
    <row r="19" spans="1:24" x14ac:dyDescent="0.3">
      <c r="A19" s="11">
        <v>200</v>
      </c>
      <c r="B19" s="1">
        <v>0.2</v>
      </c>
      <c r="C19">
        <v>532570</v>
      </c>
      <c r="D19">
        <v>578735</v>
      </c>
      <c r="E19">
        <v>530145</v>
      </c>
      <c r="F19">
        <v>603628</v>
      </c>
      <c r="G19">
        <v>552032</v>
      </c>
      <c r="H19">
        <v>502271</v>
      </c>
      <c r="I19">
        <v>479081</v>
      </c>
      <c r="J19">
        <v>529424</v>
      </c>
      <c r="K19">
        <v>585558</v>
      </c>
      <c r="L19">
        <v>572742</v>
      </c>
      <c r="N19" s="7">
        <f>(C19-biskup!A19)/biskup!A19</f>
        <v>1.1210140772330091E-2</v>
      </c>
      <c r="O19" s="7">
        <f>(D19-biskup!B19)/biskup!B19</f>
        <v>2.1339714776323012E-2</v>
      </c>
      <c r="P19" s="7">
        <f>(E19-biskup!C19)/biskup!C19</f>
        <v>4.2648027340027439E-4</v>
      </c>
      <c r="Q19" s="7">
        <f>(F19-biskup!D19)/biskup!D19</f>
        <v>-1.3417060206158927E-4</v>
      </c>
      <c r="R19" s="7">
        <f>(G19-biskup!E19)/biskup!E19</f>
        <v>7.4440691081169366E-3</v>
      </c>
      <c r="S19" s="7">
        <f>(H19-biskup!F19)/biskup!F19</f>
        <v>-9.9546862681075744E-6</v>
      </c>
      <c r="T19" s="7">
        <f>(I19-biskup!G19)/biskup!G19</f>
        <v>-1.1883640396871892E-3</v>
      </c>
      <c r="U19" s="7">
        <f>(J19-biskup!H19)/biskup!H19</f>
        <v>-2.7726711069588016E-3</v>
      </c>
      <c r="V19" s="7">
        <f>(K19-biskup!I19)/biskup!I19</f>
        <v>1.7736937149888853E-2</v>
      </c>
      <c r="W19" s="7">
        <f>(L19-biskup!J19)/biskup!J19</f>
        <v>-2.1645550617421875E-4</v>
      </c>
      <c r="X19" s="8">
        <f t="shared" si="0"/>
        <v>5.3835726138909265E-3</v>
      </c>
    </row>
    <row r="20" spans="1:24" x14ac:dyDescent="0.3">
      <c r="A20" s="11"/>
      <c r="B20" s="1">
        <v>0.4</v>
      </c>
      <c r="C20">
        <v>301490</v>
      </c>
      <c r="D20">
        <v>335754</v>
      </c>
      <c r="E20">
        <v>308280</v>
      </c>
      <c r="F20">
        <v>360740</v>
      </c>
      <c r="G20">
        <v>322233</v>
      </c>
      <c r="H20">
        <v>292501</v>
      </c>
      <c r="I20">
        <v>279089</v>
      </c>
      <c r="J20">
        <v>293580</v>
      </c>
      <c r="K20">
        <v>331107</v>
      </c>
      <c r="L20">
        <v>332714</v>
      </c>
      <c r="N20" s="7">
        <f>(C20-biskup!A20)/biskup!A20</f>
        <v>1.3600973962428139E-4</v>
      </c>
      <c r="O20" s="7">
        <f>(D20-biskup!B20)/biskup!B20</f>
        <v>1.1914903757364899E-4</v>
      </c>
      <c r="P20" s="7">
        <f>(E20-biskup!C20)/biskup!C20</f>
        <v>6.4876507567844612E-6</v>
      </c>
      <c r="Q20" s="7">
        <f>(F20-biskup!D20)/biskup!D20</f>
        <v>-3.1037655326837595E-4</v>
      </c>
      <c r="R20" s="7">
        <f>(G20-biskup!E20)/biskup!E20</f>
        <v>-1.0860526021820348E-4</v>
      </c>
      <c r="S20" s="7">
        <f>(H20-biskup!F20)/biskup!F20</f>
        <v>1.6412893695739143E-4</v>
      </c>
      <c r="T20" s="7">
        <f>(I20-biskup!G20)/biskup!G20</f>
        <v>-1.7419234841331158E-3</v>
      </c>
      <c r="U20" s="7">
        <f>(J20-biskup!H20)/biskup!H20</f>
        <v>1.6741357456034021E-2</v>
      </c>
      <c r="V20" s="7">
        <f>(K20-biskup!I20)/biskup!I20</f>
        <v>0</v>
      </c>
      <c r="W20" s="7">
        <f>(L20-biskup!J20)/biskup!J20</f>
        <v>-2.8244513353044396E-4</v>
      </c>
      <c r="X20" s="8">
        <f t="shared" si="0"/>
        <v>1.4723782389795988E-3</v>
      </c>
    </row>
    <row r="21" spans="1:24" x14ac:dyDescent="0.3">
      <c r="A21" s="11"/>
      <c r="B21" s="1">
        <v>0.6</v>
      </c>
      <c r="C21">
        <v>254260</v>
      </c>
      <c r="D21">
        <v>266002</v>
      </c>
      <c r="E21">
        <v>254534</v>
      </c>
      <c r="F21">
        <v>297109</v>
      </c>
      <c r="G21">
        <v>260307</v>
      </c>
      <c r="H21">
        <v>235702</v>
      </c>
      <c r="I21">
        <v>246352</v>
      </c>
      <c r="J21">
        <v>225215</v>
      </c>
      <c r="K21">
        <v>254637</v>
      </c>
      <c r="L21">
        <v>268369</v>
      </c>
      <c r="N21" s="7">
        <f>(C21-biskup!A21)/biskup!A21</f>
        <v>-3.1462865952459612E-5</v>
      </c>
      <c r="O21" s="7">
        <f>(D21-biskup!B21)/biskup!B21</f>
        <v>-9.7734073105086678E-5</v>
      </c>
      <c r="P21" s="7">
        <f>(E21-biskup!C21)/biskup!C21</f>
        <v>-4.4375154625815344E-4</v>
      </c>
      <c r="Q21" s="7">
        <f>(F21-biskup!D21)/biskup!D21</f>
        <v>-5.3823304818194969E-4</v>
      </c>
      <c r="R21" s="7">
        <f>(G21-biskup!E21)/biskup!E21</f>
        <v>-5.6823635560845443E-4</v>
      </c>
      <c r="S21" s="7">
        <f>(H21-biskup!F21)/biskup!F21</f>
        <v>-1.9393631436314363E-3</v>
      </c>
      <c r="T21" s="7">
        <f>(I21-biskup!G21)/biskup!G21</f>
        <v>-4.8595261659025264E-3</v>
      </c>
      <c r="U21" s="7">
        <f>(J21-biskup!H21)/biskup!H21</f>
        <v>-1.5826432358626071E-3</v>
      </c>
      <c r="V21" s="7">
        <f>(K21-biskup!I21)/biskup!I21</f>
        <v>-1.537080096773308E-3</v>
      </c>
      <c r="W21" s="7">
        <f>(L21-biskup!J21)/biskup!J21</f>
        <v>-3.2202231499502297E-3</v>
      </c>
      <c r="X21" s="8">
        <f t="shared" si="0"/>
        <v>-1.4818253681226211E-3</v>
      </c>
    </row>
    <row r="22" spans="1:24" x14ac:dyDescent="0.3">
      <c r="A22" s="11"/>
      <c r="B22" s="1">
        <v>0.8</v>
      </c>
      <c r="C22">
        <v>254260</v>
      </c>
      <c r="D22">
        <v>266003</v>
      </c>
      <c r="E22">
        <v>254476</v>
      </c>
      <c r="F22">
        <v>297109</v>
      </c>
      <c r="G22">
        <v>260307</v>
      </c>
      <c r="H22">
        <v>235702</v>
      </c>
      <c r="I22">
        <v>246352</v>
      </c>
      <c r="J22">
        <v>225215</v>
      </c>
      <c r="K22">
        <v>254637</v>
      </c>
      <c r="L22">
        <v>268360</v>
      </c>
      <c r="N22" s="7">
        <f>(C22-biskup!A22)/biskup!A22</f>
        <v>-3.1462865952459612E-5</v>
      </c>
      <c r="O22" s="7">
        <f>(D22-biskup!B22)/biskup!B22</f>
        <v>-9.3975070293352581E-5</v>
      </c>
      <c r="P22" s="7">
        <f>(E22-biskup!C22)/biskup!C22</f>
        <v>-6.715178266384446E-4</v>
      </c>
      <c r="Q22" s="7">
        <f>(F22-biskup!D22)/biskup!D22</f>
        <v>-5.3823304818194969E-4</v>
      </c>
      <c r="R22" s="7">
        <f>(G22-biskup!E22)/biskup!E22</f>
        <v>-5.6823635560845443E-4</v>
      </c>
      <c r="S22" s="7">
        <f>(H22-biskup!F22)/biskup!F22</f>
        <v>-1.9393631436314363E-3</v>
      </c>
      <c r="T22" s="7">
        <f>(I22-biskup!G22)/biskup!G22</f>
        <v>-4.8595261659025264E-3</v>
      </c>
      <c r="U22" s="7">
        <f>(J22-biskup!H22)/biskup!H22</f>
        <v>-1.5826432358626071E-3</v>
      </c>
      <c r="V22" s="7">
        <f>(K22-biskup!I22)/biskup!I22</f>
        <v>-1.537080096773308E-3</v>
      </c>
      <c r="W22" s="7">
        <f>(L22-biskup!J22)/biskup!J22</f>
        <v>-3.253651071922031E-3</v>
      </c>
      <c r="X22" s="8">
        <f t="shared" si="0"/>
        <v>-1.5075688880766568E-3</v>
      </c>
    </row>
    <row r="23" spans="1:24" x14ac:dyDescent="0.3">
      <c r="A23" s="11">
        <v>500</v>
      </c>
      <c r="B23" s="1">
        <v>0.2</v>
      </c>
      <c r="C23">
        <v>3143462</v>
      </c>
      <c r="D23">
        <v>3573147</v>
      </c>
      <c r="E23">
        <v>3298913</v>
      </c>
      <c r="F23">
        <v>3408079</v>
      </c>
      <c r="G23">
        <v>3385897</v>
      </c>
      <c r="H23">
        <v>3024029</v>
      </c>
      <c r="I23">
        <v>3407676</v>
      </c>
      <c r="J23">
        <v>3376101</v>
      </c>
      <c r="K23">
        <v>3617707</v>
      </c>
      <c r="L23">
        <v>3328128</v>
      </c>
      <c r="N23" s="7">
        <f>(C23-biskup!A23)/biskup!A23</f>
        <v>9.7568716335676986E-3</v>
      </c>
      <c r="O23" s="7">
        <f>(D23-biskup!B23)/biskup!B23</f>
        <v>1.1456804568600455E-3</v>
      </c>
      <c r="P23" s="7">
        <f>(E23-biskup!C23)/biskup!C23</f>
        <v>-5.5472341993199111E-4</v>
      </c>
      <c r="Q23" s="7">
        <f>(F23-biskup!D23)/biskup!D23</f>
        <v>-2.3116184937693374E-4</v>
      </c>
      <c r="R23" s="7">
        <f>(G23-biskup!E23)/biskup!E23</f>
        <v>2.4722083808160181E-3</v>
      </c>
      <c r="S23" s="7">
        <f>(H23-biskup!F23)/biskup!F23</f>
        <v>-1.7525979784939693E-5</v>
      </c>
      <c r="T23" s="7">
        <f>(I23-biskup!G23)/biskup!G23</f>
        <v>7.8404905290068577E-3</v>
      </c>
      <c r="U23" s="7">
        <f>(J23-biskup!H23)/biskup!H23</f>
        <v>-1.7087800495042761E-4</v>
      </c>
      <c r="V23" s="7">
        <f>(K23-biskup!I23)/biskup!I23</f>
        <v>-2.7641054373547289E-5</v>
      </c>
      <c r="W23" s="7">
        <f>(L23-biskup!J23)/biskup!J23</f>
        <v>3.9544268072068366E-3</v>
      </c>
      <c r="X23" s="8">
        <f t="shared" si="0"/>
        <v>2.4167747499039618E-3</v>
      </c>
    </row>
    <row r="24" spans="1:24" x14ac:dyDescent="0.3">
      <c r="A24" s="11"/>
      <c r="B24" s="1">
        <v>0.4</v>
      </c>
      <c r="C24">
        <v>1825901</v>
      </c>
      <c r="D24">
        <v>2064996</v>
      </c>
      <c r="E24">
        <v>1909259</v>
      </c>
      <c r="F24">
        <v>1932307</v>
      </c>
      <c r="G24">
        <v>1891510</v>
      </c>
      <c r="H24">
        <v>1658065</v>
      </c>
      <c r="I24">
        <v>1971216</v>
      </c>
      <c r="J24">
        <v>1933824</v>
      </c>
      <c r="K24">
        <v>2065434</v>
      </c>
      <c r="L24">
        <v>1958185</v>
      </c>
      <c r="N24" s="7">
        <f>(C24-biskup!A24)/biskup!A24</f>
        <v>-7.6096444267140318E-3</v>
      </c>
      <c r="O24" s="7">
        <f>(D24-biskup!B24)/biskup!B24</f>
        <v>-9.6852394045902234E-7</v>
      </c>
      <c r="P24" s="7">
        <f>(E24-biskup!C24)/biskup!C24</f>
        <v>-2.3568797844659624E-5</v>
      </c>
      <c r="Q24" s="7">
        <f>(F24-biskup!D24)/biskup!D24</f>
        <v>7.6547431181114432E-4</v>
      </c>
      <c r="R24" s="7">
        <f>(G24-biskup!E24)/biskup!E24</f>
        <v>5.4693201915139156E-3</v>
      </c>
      <c r="S24" s="7">
        <f>(H24-biskup!F24)/biskup!F24</f>
        <v>-2.0863344490599736E-4</v>
      </c>
      <c r="T24" s="7">
        <f>(I24-biskup!G24)/biskup!G24</f>
        <v>2.0292454859434164E-5</v>
      </c>
      <c r="U24" s="7">
        <f>(J24-biskup!H24)/biskup!H24</f>
        <v>5.0062597735879653E-3</v>
      </c>
      <c r="V24" s="7">
        <f>(K24-biskup!I24)/biskup!I24</f>
        <v>-1.0311539193289076E-4</v>
      </c>
      <c r="W24" s="7">
        <f>(L24-biskup!J24)/biskup!J24</f>
        <v>1.5351198991589144E-2</v>
      </c>
      <c r="X24" s="8">
        <f t="shared" si="0"/>
        <v>1.8666615138023563E-3</v>
      </c>
    </row>
    <row r="25" spans="1:24" x14ac:dyDescent="0.3">
      <c r="A25" s="11"/>
      <c r="B25" s="1">
        <v>0.6</v>
      </c>
      <c r="C25">
        <v>1579031</v>
      </c>
      <c r="D25">
        <v>1712195</v>
      </c>
      <c r="E25">
        <v>1641496</v>
      </c>
      <c r="F25">
        <v>1640783</v>
      </c>
      <c r="G25">
        <v>1468231</v>
      </c>
      <c r="H25">
        <v>1411874</v>
      </c>
      <c r="I25">
        <v>1634338</v>
      </c>
      <c r="J25">
        <v>1540385</v>
      </c>
      <c r="K25">
        <v>1680208</v>
      </c>
      <c r="L25">
        <v>1519196</v>
      </c>
      <c r="N25" s="7">
        <f>(C25-biskup!A25)/biskup!A25</f>
        <v>-1.3925841416160679E-3</v>
      </c>
      <c r="O25" s="7">
        <f>(D25-biskup!B25)/biskup!B25</f>
        <v>-1.828800488768355E-3</v>
      </c>
      <c r="P25" s="7">
        <f>(E25-biskup!C25)/biskup!C25</f>
        <v>-2.0979399336270407E-3</v>
      </c>
      <c r="Q25" s="7">
        <f>(F25-biskup!D25)/biskup!D25</f>
        <v>-9.6895563645759569E-5</v>
      </c>
      <c r="R25" s="7">
        <f>(G25-biskup!E25)/biskup!E25</f>
        <v>-6.401852450921969E-5</v>
      </c>
      <c r="S25" s="7">
        <f>(H25-biskup!F25)/biskup!F25</f>
        <v>-1.0407932953383639E-3</v>
      </c>
      <c r="T25" s="7">
        <f>(I25-biskup!G25)/biskup!G25</f>
        <v>-3.5108923293730796E-4</v>
      </c>
      <c r="U25" s="7">
        <f>(J25-biskup!H25)/biskup!H25</f>
        <v>-1.1056423425351309E-3</v>
      </c>
      <c r="V25" s="7">
        <f>(K25-biskup!I25)/biskup!I25</f>
        <v>-2.2843671970333513E-3</v>
      </c>
      <c r="W25" s="7">
        <f>(L25-biskup!J25)/biskup!J25</f>
        <v>-8.6746924561743888E-4</v>
      </c>
      <c r="X25" s="8">
        <f t="shared" si="0"/>
        <v>-1.1129599965628036E-3</v>
      </c>
    </row>
    <row r="26" spans="1:24" x14ac:dyDescent="0.3">
      <c r="A26" s="11"/>
      <c r="B26" s="1">
        <v>0.8</v>
      </c>
      <c r="C26">
        <v>1579031</v>
      </c>
      <c r="D26">
        <v>1712195</v>
      </c>
      <c r="E26">
        <v>1641496</v>
      </c>
      <c r="F26">
        <v>1640783</v>
      </c>
      <c r="G26">
        <v>1468232</v>
      </c>
      <c r="H26">
        <v>1411874</v>
      </c>
      <c r="I26">
        <v>1634334</v>
      </c>
      <c r="J26">
        <v>1540377</v>
      </c>
      <c r="K26">
        <v>1680209</v>
      </c>
      <c r="L26">
        <v>1519181</v>
      </c>
      <c r="N26" s="7">
        <f>(C26-biskup!A26)/biskup!A26</f>
        <v>-1.3925841416160679E-3</v>
      </c>
      <c r="O26" s="7">
        <f>(D26-biskup!B26)/biskup!B26</f>
        <v>-1.8229813411126308E-3</v>
      </c>
      <c r="P26" s="7">
        <f>(E26-biskup!C26)/biskup!C26</f>
        <v>-2.0979399336270407E-3</v>
      </c>
      <c r="Q26" s="7">
        <f>(F26-biskup!D26)/biskup!D26</f>
        <v>-9.6895563645759569E-5</v>
      </c>
      <c r="R26" s="7">
        <f>(G26-biskup!E26)/biskup!E26</f>
        <v>-6.3337476376142885E-5</v>
      </c>
      <c r="S26" s="7">
        <f>(H26-biskup!F26)/biskup!F26</f>
        <v>-1.0407932953383639E-3</v>
      </c>
      <c r="T26" s="7">
        <f>(I26-biskup!G26)/biskup!G26</f>
        <v>-3.5353584780098256E-4</v>
      </c>
      <c r="U26" s="7">
        <f>(J26-biskup!H26)/biskup!H26</f>
        <v>-1.1108301071921871E-3</v>
      </c>
      <c r="V26" s="7">
        <f>(K26-biskup!I26)/biskup!I26</f>
        <v>-2.2837733921991857E-3</v>
      </c>
      <c r="W26" s="7">
        <f>(L26-biskup!J26)/biskup!J26</f>
        <v>-8.7733432422567356E-4</v>
      </c>
      <c r="X26" s="8">
        <f t="shared" si="0"/>
        <v>-1.1140005423134034E-3</v>
      </c>
    </row>
    <row r="27" spans="1:24" x14ac:dyDescent="0.3">
      <c r="A27" s="11">
        <v>1000</v>
      </c>
      <c r="B27" s="1">
        <v>0.2</v>
      </c>
      <c r="C27">
        <v>15211579</v>
      </c>
      <c r="D27">
        <v>13367653</v>
      </c>
      <c r="E27">
        <v>12951095</v>
      </c>
      <c r="F27">
        <v>12723805</v>
      </c>
      <c r="G27">
        <v>13506162</v>
      </c>
      <c r="H27">
        <v>12331664</v>
      </c>
      <c r="I27">
        <v>14158193</v>
      </c>
      <c r="J27">
        <v>13349851</v>
      </c>
      <c r="K27">
        <v>12537126</v>
      </c>
      <c r="L27">
        <v>13394483</v>
      </c>
      <c r="N27" s="7">
        <f>(C27-biskup!A27)/biskup!A27</f>
        <v>1.3961475990283581E-3</v>
      </c>
      <c r="O27" s="7">
        <f>(D27-biskup!B27)/biskup!B27</f>
        <v>8.1801477263104946E-4</v>
      </c>
      <c r="P27" s="7">
        <f>(E27-biskup!C27)/biskup!C27</f>
        <v>2.4642280180310651E-3</v>
      </c>
      <c r="Q27" s="7">
        <f>(F27-biskup!D27)/biskup!D27</f>
        <v>1.4572670124019208E-3</v>
      </c>
      <c r="R27" s="7">
        <f>(G27-biskup!E27)/biskup!E27</f>
        <v>1.7270187517116235E-2</v>
      </c>
      <c r="S27" s="7">
        <f>(H27-biskup!F27)/biskup!F27</f>
        <v>7.8116520977306462E-3</v>
      </c>
      <c r="T27" s="7">
        <f>(I27-biskup!G27)/biskup!G27</f>
        <v>-1.8219344381835653E-4</v>
      </c>
      <c r="U27" s="7">
        <f>(J27-biskup!H27)/biskup!H27</f>
        <v>2.6382824486848129E-3</v>
      </c>
      <c r="V27" s="7">
        <f>(K27-biskup!I27)/biskup!I27</f>
        <v>8.3083872608428252E-3</v>
      </c>
      <c r="W27" s="7">
        <f>(L27-biskup!J27)/biskup!J27</f>
        <v>-5.6064716749255742E-5</v>
      </c>
      <c r="X27" s="8">
        <f t="shared" si="0"/>
        <v>4.1925908565899296E-3</v>
      </c>
    </row>
    <row r="28" spans="1:24" x14ac:dyDescent="0.3">
      <c r="A28" s="11"/>
      <c r="B28" s="1">
        <v>0.4</v>
      </c>
      <c r="C28">
        <v>8687127</v>
      </c>
      <c r="D28">
        <v>7595898</v>
      </c>
      <c r="E28">
        <v>7319331</v>
      </c>
      <c r="F28">
        <v>7305188</v>
      </c>
      <c r="G28">
        <v>7748042</v>
      </c>
      <c r="H28">
        <v>7143628</v>
      </c>
      <c r="I28">
        <v>8413724</v>
      </c>
      <c r="J28">
        <v>7509859</v>
      </c>
      <c r="K28">
        <v>7323509</v>
      </c>
      <c r="L28">
        <v>7617037</v>
      </c>
      <c r="N28" s="7">
        <f>(C28-biskup!A28)/biskup!A28</f>
        <v>1.3648879588394794E-2</v>
      </c>
      <c r="O28" s="7">
        <f>(D28-biskup!B28)/biskup!B28</f>
        <v>5.0816381367853704E-4</v>
      </c>
      <c r="P28" s="7">
        <f>(E28-biskup!C28)/biskup!C28</f>
        <v>7.6499890069863061E-4</v>
      </c>
      <c r="Q28" s="7">
        <f>(F28-biskup!D28)/biskup!D28</f>
        <v>6.8093866250825146E-4</v>
      </c>
      <c r="R28" s="7">
        <f>(G28-biskup!E28)/biskup!E28</f>
        <v>1.2502637830436318E-3</v>
      </c>
      <c r="S28" s="7">
        <f>(H28-biskup!F28)/biskup!F28</f>
        <v>-1.2079236995329688E-4</v>
      </c>
      <c r="T28" s="7">
        <f>(I28-biskup!G28)/biskup!G28</f>
        <v>-1.4597632287778909E-3</v>
      </c>
      <c r="U28" s="7">
        <f>(J28-biskup!H28)/biskup!H28</f>
        <v>1.8006242785682959E-4</v>
      </c>
      <c r="V28" s="7">
        <f>(K28-biskup!I28)/biskup!I28</f>
        <v>3.3206055782830915E-3</v>
      </c>
      <c r="W28" s="7">
        <f>(L28-biskup!J28)/biskup!J28</f>
        <v>-8.1521118432988196E-5</v>
      </c>
      <c r="X28" s="8">
        <f t="shared" si="0"/>
        <v>1.8691836037299594E-3</v>
      </c>
    </row>
    <row r="29" spans="1:24" x14ac:dyDescent="0.3">
      <c r="A29" s="11"/>
      <c r="B29" s="1">
        <v>0.6</v>
      </c>
      <c r="C29">
        <v>6410894</v>
      </c>
      <c r="D29">
        <v>6110131</v>
      </c>
      <c r="E29">
        <v>5983303</v>
      </c>
      <c r="F29">
        <v>6085920</v>
      </c>
      <c r="G29">
        <v>6341516</v>
      </c>
      <c r="H29">
        <v>6078545</v>
      </c>
      <c r="I29">
        <v>6574315</v>
      </c>
      <c r="J29">
        <v>6067312</v>
      </c>
      <c r="K29">
        <v>6185388</v>
      </c>
      <c r="L29">
        <v>6145738</v>
      </c>
      <c r="N29" s="7">
        <f>(C29-biskup!A29)/biskup!A29</f>
        <v>-1.0714985898173944E-4</v>
      </c>
      <c r="O29" s="7">
        <f>(D29-biskup!B29)/biskup!B29</f>
        <v>-4.0359271131522144E-4</v>
      </c>
      <c r="P29" s="7">
        <f>(E29-biskup!C29)/biskup!C29</f>
        <v>-3.7340001851128503E-4</v>
      </c>
      <c r="Q29" s="7">
        <f>(F29-biskup!D29)/biskup!D29</f>
        <v>-1.7729179040104949E-3</v>
      </c>
      <c r="R29" s="7">
        <f>(G29-biskup!E29)/biskup!E29</f>
        <v>-1.0595059230571234E-3</v>
      </c>
      <c r="S29" s="7">
        <f>(H29-biskup!F29)/biskup!F29</f>
        <v>-5.9140348909972839E-4</v>
      </c>
      <c r="T29" s="7">
        <f>(I29-biskup!G29)/biskup!G29</f>
        <v>-2.3783892617245542E-4</v>
      </c>
      <c r="U29" s="7">
        <f>(J29-biskup!H29)/biskup!H29</f>
        <v>-3.8651271620246147E-4</v>
      </c>
      <c r="V29" s="7">
        <f>(K29-biskup!I29)/biskup!I29</f>
        <v>-4.8930130101143814E-4</v>
      </c>
      <c r="W29" s="7">
        <f>(L29-biskup!J29)/biskup!J29</f>
        <v>-2.5328213466248165E-4</v>
      </c>
      <c r="X29" s="8">
        <f t="shared" si="0"/>
        <v>-5.6749049830244285E-4</v>
      </c>
    </row>
    <row r="30" spans="1:24" x14ac:dyDescent="0.3">
      <c r="A30" s="11"/>
      <c r="B30" s="1">
        <v>0.8</v>
      </c>
      <c r="C30">
        <v>6410889</v>
      </c>
      <c r="D30">
        <v>6110140</v>
      </c>
      <c r="E30">
        <v>5983421</v>
      </c>
      <c r="F30">
        <v>6085920</v>
      </c>
      <c r="G30">
        <v>6341489</v>
      </c>
      <c r="H30">
        <v>6078545</v>
      </c>
      <c r="I30">
        <v>6574365</v>
      </c>
      <c r="J30">
        <v>6067324</v>
      </c>
      <c r="K30">
        <v>6185388</v>
      </c>
      <c r="L30">
        <v>6145746</v>
      </c>
      <c r="N30" s="7">
        <f>(C30-biskup!A30)/biskup!A30</f>
        <v>-1.0792969783895734E-4</v>
      </c>
      <c r="O30" s="7">
        <f>(D30-biskup!B30)/biskup!B30</f>
        <v>-4.0212034228326483E-4</v>
      </c>
      <c r="P30" s="7">
        <f>(E30-biskup!C30)/biskup!C30</f>
        <v>-3.536858340887653E-4</v>
      </c>
      <c r="Q30" s="7">
        <f>(F30-biskup!D30)/biskup!D30</f>
        <v>-1.7729179040104949E-3</v>
      </c>
      <c r="R30" s="7">
        <f>(G30-biskup!E30)/biskup!E30</f>
        <v>-1.063759069046202E-3</v>
      </c>
      <c r="S30" s="7">
        <f>(H30-biskup!F30)/biskup!F30</f>
        <v>-5.9140348909972839E-4</v>
      </c>
      <c r="T30" s="7">
        <f>(I30-biskup!G30)/biskup!G30</f>
        <v>-2.3023537993932067E-4</v>
      </c>
      <c r="U30" s="7">
        <f>(J30-biskup!H30)/biskup!H30</f>
        <v>-3.8453566906076093E-4</v>
      </c>
      <c r="V30" s="7">
        <f>(K30-biskup!I30)/biskup!I30</f>
        <v>-4.8930130101143814E-4</v>
      </c>
      <c r="W30" s="7">
        <f>(L30-biskup!J30)/biskup!J30</f>
        <v>-2.5198074925638026E-4</v>
      </c>
      <c r="X30" s="8">
        <f t="shared" si="0"/>
        <v>-5.647869435635313E-4</v>
      </c>
    </row>
  </sheetData>
  <mergeCells count="7">
    <mergeCell ref="A23:A26"/>
    <mergeCell ref="A27:A30"/>
    <mergeCell ref="A3:A6"/>
    <mergeCell ref="A7:A10"/>
    <mergeCell ref="A11:A14"/>
    <mergeCell ref="A15:A18"/>
    <mergeCell ref="A19:A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30"/>
  <sheetViews>
    <sheetView topLeftCell="H1" workbookViewId="0">
      <selection activeCell="X3" sqref="X3:X30"/>
    </sheetView>
  </sheetViews>
  <sheetFormatPr defaultRowHeight="14.4" x14ac:dyDescent="0.3"/>
  <sheetData>
    <row r="2" spans="1:24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v>1</v>
      </c>
      <c r="O2" s="1">
        <v>2</v>
      </c>
      <c r="P2" s="1">
        <v>3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  <c r="W2" s="1">
        <v>10</v>
      </c>
    </row>
    <row r="3" spans="1:24" x14ac:dyDescent="0.3">
      <c r="A3" s="11">
        <v>10</v>
      </c>
      <c r="B3" s="1">
        <v>0.2</v>
      </c>
      <c r="C3">
        <v>2079</v>
      </c>
      <c r="D3">
        <v>1125</v>
      </c>
      <c r="E3">
        <v>1697</v>
      </c>
      <c r="F3">
        <v>2169</v>
      </c>
      <c r="G3">
        <v>1187</v>
      </c>
      <c r="H3">
        <v>1623</v>
      </c>
      <c r="I3">
        <v>2269</v>
      </c>
      <c r="J3">
        <v>1720</v>
      </c>
      <c r="K3">
        <v>1574</v>
      </c>
      <c r="L3">
        <v>1934</v>
      </c>
      <c r="N3" s="7">
        <f>(C3-biskup!A3)/biskup!A3</f>
        <v>7.3863636363636367E-2</v>
      </c>
      <c r="O3" s="7">
        <f>(D3-biskup!B3)/biskup!B3</f>
        <v>7.9654510556621885E-2</v>
      </c>
      <c r="P3" s="7">
        <f>(E3-biskup!C3)/biskup!C3</f>
        <v>6.998738965952081E-2</v>
      </c>
      <c r="Q3" s="7">
        <f>(F3-biskup!D3)/biskup!D3</f>
        <v>1.4025245441795231E-2</v>
      </c>
      <c r="R3" s="7">
        <f>(G3-biskup!E3)/biskup!E3</f>
        <v>0</v>
      </c>
      <c r="S3" s="7">
        <f>(H3-biskup!F3)/biskup!F3</f>
        <v>6.7061143984220903E-2</v>
      </c>
      <c r="T3" s="7">
        <f>(I3-biskup!G3)/biskup!G3</f>
        <v>4.5622119815668202E-2</v>
      </c>
      <c r="U3" s="7">
        <f>(J3-biskup!H3)/biskup!H3</f>
        <v>0</v>
      </c>
      <c r="V3" s="7">
        <f>(K3-biskup!I3)/biskup!I3</f>
        <v>0</v>
      </c>
      <c r="W3" s="7">
        <f>(L3-biskup!J3)/biskup!J3</f>
        <v>3.4777956126270736E-2</v>
      </c>
      <c r="X3" s="8">
        <f>AVERAGE(N3:W3)</f>
        <v>3.8499200194773417E-2</v>
      </c>
    </row>
    <row r="4" spans="1:24" x14ac:dyDescent="0.3">
      <c r="A4" s="11"/>
      <c r="B4" s="1">
        <v>0.4</v>
      </c>
      <c r="C4">
        <v>1057</v>
      </c>
      <c r="D4">
        <v>615</v>
      </c>
      <c r="E4">
        <v>931</v>
      </c>
      <c r="F4">
        <v>1251</v>
      </c>
      <c r="G4">
        <v>857</v>
      </c>
      <c r="H4">
        <v>908</v>
      </c>
      <c r="I4">
        <v>1374</v>
      </c>
      <c r="J4">
        <v>1020</v>
      </c>
      <c r="K4">
        <v>876</v>
      </c>
      <c r="L4">
        <v>1161</v>
      </c>
      <c r="N4" s="7">
        <f>(C4-biskup!A4)/biskup!A4</f>
        <v>3.1219512195121951E-2</v>
      </c>
      <c r="O4" s="7">
        <f>(D4-biskup!B4)/biskup!B4</f>
        <v>0</v>
      </c>
      <c r="P4" s="7">
        <f>(E4-biskup!C4)/biskup!C4</f>
        <v>1.5267175572519083E-2</v>
      </c>
      <c r="Q4" s="7">
        <f>(F4-biskup!D4)/biskup!D4</f>
        <v>1.7073170731707318E-2</v>
      </c>
      <c r="R4" s="7">
        <f>(G4-biskup!E4)/biskup!E4</f>
        <v>0.36031746031746031</v>
      </c>
      <c r="S4" s="7">
        <f>(H4-biskup!F4)/biskup!F4</f>
        <v>0</v>
      </c>
      <c r="T4" s="7">
        <f>(I4-biskup!G4)/biskup!G4</f>
        <v>0</v>
      </c>
      <c r="U4" s="7">
        <f>(J4-biskup!H4)/biskup!H4</f>
        <v>0</v>
      </c>
      <c r="V4" s="7">
        <f>(K4-biskup!I4)/biskup!I4</f>
        <v>0</v>
      </c>
      <c r="W4" s="7">
        <f>(L4-biskup!J4)/biskup!J4</f>
        <v>2.2007042253521125E-2</v>
      </c>
      <c r="X4" s="8">
        <f t="shared" ref="X4:X30" si="0">AVERAGE(N4:W4)</f>
        <v>4.4588436107032982E-2</v>
      </c>
    </row>
    <row r="5" spans="1:24" x14ac:dyDescent="0.3">
      <c r="A5" s="11"/>
      <c r="B5" s="1">
        <v>0.6</v>
      </c>
      <c r="C5">
        <v>841</v>
      </c>
      <c r="D5">
        <v>615</v>
      </c>
      <c r="E5">
        <v>793</v>
      </c>
      <c r="F5">
        <v>815</v>
      </c>
      <c r="G5">
        <v>529</v>
      </c>
      <c r="H5">
        <v>755</v>
      </c>
      <c r="I5">
        <v>1102</v>
      </c>
      <c r="J5">
        <v>643</v>
      </c>
      <c r="K5">
        <v>582</v>
      </c>
      <c r="L5">
        <v>711</v>
      </c>
      <c r="N5" s="7">
        <f>(C5-biskup!A5)/biskup!A5</f>
        <v>0</v>
      </c>
      <c r="O5" s="7">
        <f>(D5-biskup!B5)/biskup!B5</f>
        <v>0</v>
      </c>
      <c r="P5" s="7">
        <f>(E5-biskup!C5)/biskup!C5</f>
        <v>0</v>
      </c>
      <c r="Q5" s="7">
        <f>(F5-biskup!D5)/biskup!D5</f>
        <v>0</v>
      </c>
      <c r="R5" s="7">
        <f>(G5-biskup!E5)/biskup!E5</f>
        <v>1.5355086372360844E-2</v>
      </c>
      <c r="S5" s="7">
        <f>(H5-biskup!F5)/biskup!F5</f>
        <v>0</v>
      </c>
      <c r="T5" s="7">
        <f>(I5-biskup!G5)/biskup!G5</f>
        <v>9.0826521344232513E-4</v>
      </c>
      <c r="U5" s="7">
        <f>(J5-biskup!H5)/biskup!H5</f>
        <v>5.4098360655737705E-2</v>
      </c>
      <c r="V5" s="7">
        <f>(K5-biskup!I5)/biskup!I5</f>
        <v>0</v>
      </c>
      <c r="W5" s="7">
        <f>(L5-biskup!J5)/biskup!J5</f>
        <v>1.4084507042253522E-3</v>
      </c>
      <c r="X5" s="8">
        <f t="shared" si="0"/>
        <v>7.1770162945766231E-3</v>
      </c>
    </row>
    <row r="6" spans="1:24" x14ac:dyDescent="0.3">
      <c r="A6" s="11"/>
      <c r="B6" s="1">
        <v>0.8</v>
      </c>
      <c r="C6">
        <v>818</v>
      </c>
      <c r="D6">
        <v>615</v>
      </c>
      <c r="E6">
        <v>793</v>
      </c>
      <c r="F6">
        <v>803</v>
      </c>
      <c r="G6">
        <v>529</v>
      </c>
      <c r="H6">
        <v>755</v>
      </c>
      <c r="I6">
        <v>1083</v>
      </c>
      <c r="J6">
        <v>540</v>
      </c>
      <c r="K6">
        <v>554</v>
      </c>
      <c r="L6">
        <v>671</v>
      </c>
      <c r="N6" s="7">
        <f>(C6-biskup!A6)/biskup!A6</f>
        <v>0</v>
      </c>
      <c r="O6" s="7">
        <f>(D6-biskup!B6)/biskup!B6</f>
        <v>0</v>
      </c>
      <c r="P6" s="7">
        <f>(E6-biskup!C6)/biskup!C6</f>
        <v>0</v>
      </c>
      <c r="Q6" s="7">
        <f>(F6-biskup!D6)/biskup!D6</f>
        <v>0</v>
      </c>
      <c r="R6" s="7">
        <f>(G6-biskup!E6)/biskup!E6</f>
        <v>1.5355086372360844E-2</v>
      </c>
      <c r="S6" s="7">
        <f>(H6-biskup!F6)/biskup!F6</f>
        <v>0</v>
      </c>
      <c r="T6" s="7">
        <f>(I6-biskup!G6)/biskup!G6</f>
        <v>0</v>
      </c>
      <c r="U6" s="7">
        <f>(J6-biskup!H6)/biskup!H6</f>
        <v>0</v>
      </c>
      <c r="V6" s="7">
        <f>(K6-biskup!I6)/biskup!I6</f>
        <v>0</v>
      </c>
      <c r="W6" s="7">
        <f>(L6-biskup!J6)/biskup!J6</f>
        <v>0</v>
      </c>
      <c r="X6" s="8">
        <f t="shared" si="0"/>
        <v>1.5355086372360843E-3</v>
      </c>
    </row>
    <row r="7" spans="1:24" x14ac:dyDescent="0.3">
      <c r="A7" s="11">
        <v>20</v>
      </c>
      <c r="B7" s="1">
        <v>0.2</v>
      </c>
      <c r="C7">
        <v>4454</v>
      </c>
      <c r="D7">
        <v>8679</v>
      </c>
      <c r="E7">
        <v>6297</v>
      </c>
      <c r="F7">
        <v>9225</v>
      </c>
      <c r="G7">
        <v>4308</v>
      </c>
      <c r="H7">
        <v>6630</v>
      </c>
      <c r="I7">
        <v>10725</v>
      </c>
      <c r="J7">
        <v>3972</v>
      </c>
      <c r="K7">
        <v>3553</v>
      </c>
      <c r="L7">
        <v>5314</v>
      </c>
      <c r="N7" s="7">
        <f>(C7-biskup!A7)/biskup!A7</f>
        <v>5.1907018731663281E-3</v>
      </c>
      <c r="O7" s="7">
        <f>(D7-biskup!B7)/biskup!B7</f>
        <v>1.3073421267654955E-2</v>
      </c>
      <c r="P7" s="7">
        <f>(E7-biskup!C7)/biskup!C7</f>
        <v>-5.3703996209129683E-3</v>
      </c>
      <c r="Q7" s="7">
        <f>(F7-biskup!D7)/biskup!D7</f>
        <v>-2.6693395231061404E-2</v>
      </c>
      <c r="R7" s="7">
        <f>(G7-biskup!E7)/biskup!E7</f>
        <v>-7.3732718894009217E-3</v>
      </c>
      <c r="S7" s="7">
        <f>(H7-biskup!F7)/biskup!F7</f>
        <v>-2.0100502512562814E-2</v>
      </c>
      <c r="T7" s="7">
        <f>(I7-biskup!G7)/biskup!G7</f>
        <v>-3.3870822448428067E-2</v>
      </c>
      <c r="U7" s="7">
        <f>(J7-biskup!H7)/biskup!H7</f>
        <v>-5.4960742326909354E-2</v>
      </c>
      <c r="V7" s="7">
        <f>(K7-biskup!I7)/biskup!I7</f>
        <v>6.5155807365439092E-3</v>
      </c>
      <c r="W7" s="7">
        <f>(L7-biskup!J7)/biskup!J7</f>
        <v>-4.1659152389540127E-2</v>
      </c>
      <c r="X7" s="8">
        <f t="shared" si="0"/>
        <v>-1.6524858254145049E-2</v>
      </c>
    </row>
    <row r="8" spans="1:24" x14ac:dyDescent="0.3">
      <c r="A8" s="11"/>
      <c r="B8" s="1">
        <v>0.4</v>
      </c>
      <c r="C8">
        <v>3066</v>
      </c>
      <c r="D8">
        <v>4987</v>
      </c>
      <c r="E8">
        <v>3842</v>
      </c>
      <c r="F8">
        <v>5122</v>
      </c>
      <c r="G8">
        <v>2571</v>
      </c>
      <c r="H8">
        <v>3613</v>
      </c>
      <c r="I8">
        <v>6439</v>
      </c>
      <c r="J8">
        <v>2151</v>
      </c>
      <c r="K8">
        <v>2097</v>
      </c>
      <c r="L8">
        <v>2925</v>
      </c>
      <c r="N8" s="7">
        <f>(C8-biskup!A8)/biskup!A8</f>
        <v>0</v>
      </c>
      <c r="O8" s="7">
        <f>(D8-biskup!B8)/biskup!B8</f>
        <v>1.8378599142332041E-2</v>
      </c>
      <c r="P8" s="7">
        <f>(E8-biskup!C8)/biskup!C8</f>
        <v>-1.0558846252897245E-2</v>
      </c>
      <c r="Q8" s="7">
        <f>(F8-biskup!D8)/biskup!D8</f>
        <v>0</v>
      </c>
      <c r="R8" s="7">
        <f>(G8-biskup!E8)/biskup!E8</f>
        <v>0</v>
      </c>
      <c r="S8" s="7">
        <f>(H8-biskup!F8)/biskup!F8</f>
        <v>3.3324076645376284E-3</v>
      </c>
      <c r="T8" s="7">
        <f>(I8-biskup!G8)/biskup!G8</f>
        <v>1.2899166273399402E-2</v>
      </c>
      <c r="U8" s="7">
        <f>(J8-biskup!H8)/biskup!H8</f>
        <v>0</v>
      </c>
      <c r="V8" s="7">
        <f>(K8-biskup!I8)/biskup!I8</f>
        <v>0</v>
      </c>
      <c r="W8" s="7">
        <f>(L8-biskup!J8)/biskup!J8</f>
        <v>-8.3646616541353386E-2</v>
      </c>
      <c r="X8" s="8">
        <f t="shared" si="0"/>
        <v>-5.9595289713981559E-3</v>
      </c>
    </row>
    <row r="9" spans="1:24" x14ac:dyDescent="0.3">
      <c r="A9" s="11"/>
      <c r="B9" s="1">
        <v>0.6</v>
      </c>
      <c r="C9">
        <v>2986</v>
      </c>
      <c r="D9">
        <v>3255</v>
      </c>
      <c r="E9">
        <v>3583</v>
      </c>
      <c r="F9">
        <v>3323</v>
      </c>
      <c r="G9">
        <v>2173</v>
      </c>
      <c r="H9">
        <v>3010</v>
      </c>
      <c r="I9">
        <v>4314</v>
      </c>
      <c r="J9">
        <v>1638</v>
      </c>
      <c r="K9">
        <v>1993</v>
      </c>
      <c r="L9">
        <v>2233</v>
      </c>
      <c r="N9" s="7">
        <f>(C9-biskup!A9)/biskup!A9</f>
        <v>0</v>
      </c>
      <c r="O9" s="7">
        <f>(D9-biskup!B9)/biskup!B9</f>
        <v>-1.5337423312883436E-3</v>
      </c>
      <c r="P9" s="7">
        <f>(E9-biskup!C9)/biskup!C9</f>
        <v>-4.7222222222222223E-3</v>
      </c>
      <c r="Q9" s="7">
        <f>(F9-biskup!D9)/biskup!D9</f>
        <v>-3.8968824940047962E-3</v>
      </c>
      <c r="R9" s="7">
        <f>(G9-biskup!E9)/biskup!E9</f>
        <v>-1.4959202175883953E-2</v>
      </c>
      <c r="S9" s="7">
        <f>(H9-biskup!F9)/biskup!F9</f>
        <v>-1.9893899204244032E-3</v>
      </c>
      <c r="T9" s="7">
        <f>(I9-biskup!G9)/biskup!G9</f>
        <v>3.3293413173652697E-2</v>
      </c>
      <c r="U9" s="7">
        <f>(J9-biskup!H9)/biskup!H9</f>
        <v>0</v>
      </c>
      <c r="V9" s="7">
        <f>(K9-biskup!I9)/biskup!I9</f>
        <v>5.0200803212851401E-4</v>
      </c>
      <c r="W9" s="7">
        <f>(L9-biskup!J9)/biskup!J9</f>
        <v>5.5293005671077505E-2</v>
      </c>
      <c r="X9" s="8">
        <f t="shared" si="0"/>
        <v>6.1986987733034992E-3</v>
      </c>
    </row>
    <row r="10" spans="1:24" x14ac:dyDescent="0.3">
      <c r="A10" s="11"/>
      <c r="B10" s="1">
        <v>0.8</v>
      </c>
      <c r="C10">
        <v>2986</v>
      </c>
      <c r="D10">
        <v>2980</v>
      </c>
      <c r="E10">
        <v>3583</v>
      </c>
      <c r="F10">
        <v>3040</v>
      </c>
      <c r="G10">
        <v>2173</v>
      </c>
      <c r="H10">
        <v>3010</v>
      </c>
      <c r="I10">
        <v>3878</v>
      </c>
      <c r="J10">
        <v>1638</v>
      </c>
      <c r="K10">
        <v>1993</v>
      </c>
      <c r="L10">
        <v>1995</v>
      </c>
      <c r="N10" s="7">
        <f>(C10-biskup!A10)/biskup!A10</f>
        <v>0</v>
      </c>
      <c r="O10" s="7">
        <f>(D10-biskup!B10)/biskup!B10</f>
        <v>0</v>
      </c>
      <c r="P10" s="7">
        <f>(E10-biskup!C10)/biskup!C10</f>
        <v>-4.7222222222222223E-3</v>
      </c>
      <c r="Q10" s="7">
        <f>(F10-biskup!D10)/biskup!D10</f>
        <v>0</v>
      </c>
      <c r="R10" s="7">
        <f>(G10-biskup!E10)/biskup!E10</f>
        <v>-1.4959202175883953E-2</v>
      </c>
      <c r="S10" s="7">
        <f>(H10-biskup!F10)/biskup!F10</f>
        <v>-1.9893899204244032E-3</v>
      </c>
      <c r="T10" s="7">
        <f>(I10-biskup!G10)/biskup!G10</f>
        <v>-5.6410256410256415E-3</v>
      </c>
      <c r="U10" s="7">
        <f>(J10-biskup!H10)/biskup!H10</f>
        <v>0</v>
      </c>
      <c r="V10" s="7">
        <f>(K10-biskup!I10)/biskup!I10</f>
        <v>5.0200803212851401E-4</v>
      </c>
      <c r="W10" s="7">
        <f>(L10-biskup!J10)/biskup!J10</f>
        <v>0</v>
      </c>
      <c r="X10" s="8">
        <f t="shared" si="0"/>
        <v>-2.680983192742771E-3</v>
      </c>
    </row>
    <row r="11" spans="1:24" x14ac:dyDescent="0.3">
      <c r="A11" s="11">
        <v>50</v>
      </c>
      <c r="B11" s="1">
        <v>0.2</v>
      </c>
      <c r="C11">
        <v>42803</v>
      </c>
      <c r="D11">
        <v>33621</v>
      </c>
      <c r="E11">
        <v>38214</v>
      </c>
      <c r="F11">
        <v>29927</v>
      </c>
      <c r="G11">
        <v>32604</v>
      </c>
      <c r="H11">
        <v>39617</v>
      </c>
      <c r="I11">
        <v>44322</v>
      </c>
      <c r="J11">
        <v>45071</v>
      </c>
      <c r="K11">
        <v>37249</v>
      </c>
      <c r="L11">
        <v>34358</v>
      </c>
      <c r="N11" s="7">
        <f>(C11-biskup!A11)/biskup!A11</f>
        <v>1.03864221136369E-2</v>
      </c>
      <c r="O11" s="7">
        <f>(D11-biskup!B11)/biskup!B11</f>
        <v>-4.7566667657638912E-4</v>
      </c>
      <c r="P11" s="7">
        <f>(E11-biskup!C11)/biskup!C11</f>
        <v>1.5222762413325895E-2</v>
      </c>
      <c r="Q11" s="7">
        <f>(F11-biskup!D11)/biskup!D11</f>
        <v>-7.9228270238016311E-3</v>
      </c>
      <c r="R11" s="7">
        <f>(G11-biskup!E11)/biskup!E11</f>
        <v>0</v>
      </c>
      <c r="S11" s="7">
        <f>(H11-biskup!F11)/biskup!F11</f>
        <v>7.30498374864572E-2</v>
      </c>
      <c r="T11" s="7">
        <f>(I11-biskup!G11)/biskup!G11</f>
        <v>1.0163290195812724E-3</v>
      </c>
      <c r="U11" s="7">
        <f>(J11-biskup!H11)/biskup!H11</f>
        <v>-2.1578204710734832E-2</v>
      </c>
      <c r="V11" s="7">
        <f>(K11-biskup!I11)/biskup!I11</f>
        <v>2.3408522680440694E-2</v>
      </c>
      <c r="W11" s="7">
        <f>(L11-biskup!J11)/biskup!J11</f>
        <v>-4.0198899349107468E-2</v>
      </c>
      <c r="X11" s="8">
        <f t="shared" si="0"/>
        <v>5.2908275953221636E-3</v>
      </c>
    </row>
    <row r="12" spans="1:24" x14ac:dyDescent="0.3">
      <c r="A12" s="11"/>
      <c r="B12" s="1">
        <v>0.4</v>
      </c>
      <c r="C12">
        <v>24826</v>
      </c>
      <c r="D12">
        <v>17926</v>
      </c>
      <c r="E12">
        <v>20830</v>
      </c>
      <c r="F12">
        <v>17077</v>
      </c>
      <c r="G12">
        <v>18104</v>
      </c>
      <c r="H12">
        <v>21691</v>
      </c>
      <c r="I12">
        <v>23246</v>
      </c>
      <c r="J12">
        <v>25192</v>
      </c>
      <c r="K12">
        <v>22362</v>
      </c>
      <c r="L12">
        <v>19430</v>
      </c>
      <c r="N12" s="7">
        <f>(C12-biskup!A12)/biskup!A12</f>
        <v>-1.6889174843171947E-3</v>
      </c>
      <c r="O12" s="7">
        <f>(D12-biskup!B12)/biskup!B12</f>
        <v>-7.0179988588619735E-2</v>
      </c>
      <c r="P12" s="7">
        <f>(E12-biskup!C12)/biskup!C12</f>
        <v>-2.4493045473703928E-2</v>
      </c>
      <c r="Q12" s="7">
        <f>(F12-biskup!D12)/biskup!D12</f>
        <v>-2.3892540725921691E-2</v>
      </c>
      <c r="R12" s="7">
        <f>(G12-biskup!E12)/biskup!E12</f>
        <v>-1.8274497044628815E-2</v>
      </c>
      <c r="S12" s="7">
        <f>(H12-biskup!F12)/biskup!F12</f>
        <v>9.0245150486114346E-3</v>
      </c>
      <c r="T12" s="7">
        <f>(I12-biskup!G12)/biskup!G12</f>
        <v>-2.6671691161076917E-2</v>
      </c>
      <c r="U12" s="7">
        <f>(J12-biskup!H12)/biskup!H12</f>
        <v>-8.2670655853869773E-3</v>
      </c>
      <c r="V12" s="7">
        <f>(K12-biskup!I12)/biskup!I12</f>
        <v>1.9745542432395458E-2</v>
      </c>
      <c r="W12" s="7">
        <f>(L12-biskup!J12)/biskup!J12</f>
        <v>-3.0826017557861133E-2</v>
      </c>
      <c r="X12" s="8">
        <f t="shared" si="0"/>
        <v>-1.7552370614050954E-2</v>
      </c>
    </row>
    <row r="13" spans="1:24" x14ac:dyDescent="0.3">
      <c r="A13" s="11"/>
      <c r="B13" s="1">
        <v>0.6</v>
      </c>
      <c r="C13">
        <v>18121</v>
      </c>
      <c r="D13">
        <v>14226</v>
      </c>
      <c r="E13">
        <v>16497</v>
      </c>
      <c r="F13">
        <v>14080</v>
      </c>
      <c r="G13">
        <v>14605</v>
      </c>
      <c r="H13">
        <v>14629</v>
      </c>
      <c r="I13">
        <v>17673</v>
      </c>
      <c r="J13">
        <v>21329</v>
      </c>
      <c r="K13">
        <v>14722</v>
      </c>
      <c r="L13">
        <v>14472</v>
      </c>
      <c r="N13" s="7">
        <f>(C13-biskup!A13)/biskup!A13</f>
        <v>7.2818232351306283E-3</v>
      </c>
      <c r="O13" s="7">
        <f>(D13-biskup!B13)/biskup!B13</f>
        <v>-3.5134565385426184E-4</v>
      </c>
      <c r="P13" s="7">
        <f>(E13-biskup!C13)/biskup!C13</f>
        <v>0</v>
      </c>
      <c r="Q13" s="7">
        <f>(F13-biskup!D13)/biskup!D13</f>
        <v>-1.7724211272598369E-3</v>
      </c>
      <c r="R13" s="7">
        <f>(G13-biskup!E13)/biskup!E13</f>
        <v>-3.0716723549488053E-3</v>
      </c>
      <c r="S13" s="7">
        <f>(H13-biskup!F13)/biskup!F13</f>
        <v>2.6524454424250929E-2</v>
      </c>
      <c r="T13" s="7">
        <f>(I13-biskup!G13)/biskup!G13</f>
        <v>-2.3708721422523284E-3</v>
      </c>
      <c r="U13" s="7">
        <f>(J13-biskup!H13)/biskup!H13</f>
        <v>-1.7784433940188141E-3</v>
      </c>
      <c r="V13" s="7">
        <f>(K13-biskup!I13)/biskup!I13</f>
        <v>2.9654497132466078E-2</v>
      </c>
      <c r="W13" s="7">
        <f>(L13-biskup!J13)/biskup!J13</f>
        <v>6.6077763093830427E-3</v>
      </c>
      <c r="X13" s="8">
        <f t="shared" si="0"/>
        <v>6.0723796428896627E-3</v>
      </c>
    </row>
    <row r="14" spans="1:24" x14ac:dyDescent="0.3">
      <c r="A14" s="11"/>
      <c r="B14" s="1">
        <v>0.8</v>
      </c>
      <c r="C14">
        <v>17934</v>
      </c>
      <c r="D14">
        <v>14040</v>
      </c>
      <c r="E14">
        <v>16497</v>
      </c>
      <c r="F14">
        <v>14080</v>
      </c>
      <c r="G14">
        <v>14605</v>
      </c>
      <c r="H14">
        <v>14066</v>
      </c>
      <c r="I14">
        <v>17616</v>
      </c>
      <c r="J14">
        <v>21329</v>
      </c>
      <c r="K14">
        <v>14006</v>
      </c>
      <c r="L14">
        <v>14363</v>
      </c>
      <c r="N14" s="7">
        <f>(C14-biskup!A14)/biskup!A14</f>
        <v>-3.1128404669260703E-3</v>
      </c>
      <c r="O14" s="7">
        <f>(D14-biskup!B14)/biskup!B14</f>
        <v>-6.5100481177469572E-3</v>
      </c>
      <c r="P14" s="7">
        <f>(E14-biskup!C14)/biskup!C14</f>
        <v>0</v>
      </c>
      <c r="Q14" s="7">
        <f>(F14-biskup!D14)/biskup!D14</f>
        <v>-1.7724211272598369E-3</v>
      </c>
      <c r="R14" s="7">
        <f>(G14-biskup!E14)/biskup!E14</f>
        <v>-3.0716723549488053E-3</v>
      </c>
      <c r="S14" s="7">
        <f>(H14-biskup!F14)/biskup!F14</f>
        <v>-6.3943161634103017E-4</v>
      </c>
      <c r="T14" s="7">
        <f>(I14-biskup!G14)/biskup!G14</f>
        <v>-5.5884843353090604E-3</v>
      </c>
      <c r="U14" s="7">
        <f>(J14-biskup!H14)/biskup!H14</f>
        <v>-1.7784433940188141E-3</v>
      </c>
      <c r="V14" s="7">
        <f>(K14-biskup!I14)/biskup!I14</f>
        <v>3.8704128440366975E-3</v>
      </c>
      <c r="W14" s="7">
        <f>(L14-biskup!J14)/biskup!J14</f>
        <v>-9.7377756138276417E-4</v>
      </c>
      <c r="X14" s="8">
        <f t="shared" si="0"/>
        <v>-1.9576706129896646E-3</v>
      </c>
    </row>
    <row r="15" spans="1:24" x14ac:dyDescent="0.3">
      <c r="A15" s="11">
        <v>100</v>
      </c>
      <c r="B15" s="1">
        <v>0.2</v>
      </c>
      <c r="C15">
        <v>156447</v>
      </c>
      <c r="D15">
        <v>131967</v>
      </c>
      <c r="E15">
        <v>134537</v>
      </c>
      <c r="F15">
        <v>135718</v>
      </c>
      <c r="G15">
        <v>133528</v>
      </c>
      <c r="H15">
        <v>156006</v>
      </c>
      <c r="I15">
        <v>141613</v>
      </c>
      <c r="J15">
        <v>171677</v>
      </c>
      <c r="K15">
        <v>125135</v>
      </c>
      <c r="L15">
        <v>122896</v>
      </c>
      <c r="N15" s="7">
        <f>(C15-biskup!A15)/biskup!A15</f>
        <v>2.2036732157613881E-3</v>
      </c>
      <c r="O15" s="7">
        <f>(D15-biskup!B15)/biskup!B15</f>
        <v>-4.8112816258813768E-3</v>
      </c>
      <c r="P15" s="7">
        <f>(E15-biskup!C15)/biskup!C15</f>
        <v>-2.1285727795843246E-2</v>
      </c>
      <c r="Q15" s="7">
        <f>(F15-biskup!D15)/biskup!D15</f>
        <v>-1.1270170837431245E-2</v>
      </c>
      <c r="R15" s="7">
        <f>(G15-biskup!E15)/biskup!E15</f>
        <v>-2.3639780346736278E-2</v>
      </c>
      <c r="S15" s="7">
        <f>(H15-biskup!F15)/biskup!F15</f>
        <v>2.6774078900604195E-2</v>
      </c>
      <c r="T15" s="7">
        <f>(I15-biskup!G15)/biskup!G15</f>
        <v>0</v>
      </c>
      <c r="U15" s="7">
        <f>(J15-biskup!H15)/biskup!H15</f>
        <v>2.1364063634092073E-2</v>
      </c>
      <c r="V15" s="7">
        <f>(K15-biskup!I15)/biskup!I15</f>
        <v>-1.4382395947360431E-4</v>
      </c>
      <c r="W15" s="7">
        <f>(L15-biskup!J15)/biskup!J15</f>
        <v>-1.2455201452838982E-2</v>
      </c>
      <c r="X15" s="8">
        <f t="shared" si="0"/>
        <v>-2.3264170267747073E-3</v>
      </c>
    </row>
    <row r="16" spans="1:24" x14ac:dyDescent="0.3">
      <c r="A16" s="11"/>
      <c r="B16" s="1">
        <v>0.4</v>
      </c>
      <c r="C16">
        <v>87841</v>
      </c>
      <c r="D16">
        <v>73900</v>
      </c>
      <c r="E16">
        <v>81737</v>
      </c>
      <c r="F16">
        <v>80635</v>
      </c>
      <c r="G16">
        <v>74940</v>
      </c>
      <c r="H16">
        <v>81339</v>
      </c>
      <c r="I16">
        <v>79992</v>
      </c>
      <c r="J16">
        <v>96055</v>
      </c>
      <c r="K16">
        <v>70999</v>
      </c>
      <c r="L16">
        <v>72834</v>
      </c>
      <c r="N16" s="7">
        <f>(C16-biskup!A16)/biskup!A16</f>
        <v>-1.9500379515113631E-2</v>
      </c>
      <c r="O16" s="7">
        <f>(D16-biskup!B16)/biskup!B16</f>
        <v>-1.2744809896598713E-2</v>
      </c>
      <c r="P16" s="7">
        <f>(E16-biskup!C16)/biskup!C16</f>
        <v>-4.2477419959467216E-2</v>
      </c>
      <c r="Q16" s="7">
        <f>(F16-biskup!D16)/biskup!D16</f>
        <v>-8.0873133477715714E-2</v>
      </c>
      <c r="R16" s="7">
        <f>(G16-biskup!E16)/biskup!E16</f>
        <v>-1.9417983879409611E-2</v>
      </c>
      <c r="S16" s="7">
        <f>(H16-biskup!F16)/biskup!F16</f>
        <v>-6.2093538120935383E-2</v>
      </c>
      <c r="T16" s="7">
        <f>(I16-biskup!G16)/biskup!G16</f>
        <v>1.7281538808325194E-3</v>
      </c>
      <c r="U16" s="7">
        <f>(J16-biskup!H16)/biskup!H16</f>
        <v>7.2776082465578172E-3</v>
      </c>
      <c r="V16" s="7">
        <f>(K16-biskup!I16)/biskup!I16</f>
        <v>-3.5405203450852525E-2</v>
      </c>
      <c r="W16" s="7">
        <f>(L16-biskup!J16)/biskup!J16</f>
        <v>6.0083702813574771E-3</v>
      </c>
      <c r="X16" s="8">
        <f t="shared" si="0"/>
        <v>-2.5749833589134498E-2</v>
      </c>
    </row>
    <row r="17" spans="1:24" x14ac:dyDescent="0.3">
      <c r="A17" s="11"/>
      <c r="B17" s="1">
        <v>0.6</v>
      </c>
      <c r="C17">
        <v>72017</v>
      </c>
      <c r="D17">
        <v>59230</v>
      </c>
      <c r="E17">
        <v>68537</v>
      </c>
      <c r="F17">
        <v>68759</v>
      </c>
      <c r="G17">
        <v>55606</v>
      </c>
      <c r="H17">
        <v>62398</v>
      </c>
      <c r="I17">
        <v>62662</v>
      </c>
      <c r="J17">
        <v>80708</v>
      </c>
      <c r="K17">
        <v>58740</v>
      </c>
      <c r="L17">
        <v>61374</v>
      </c>
      <c r="N17" s="7">
        <f>(C17-biskup!A17)/biskup!A17</f>
        <v>-2.7770449464724588E-5</v>
      </c>
      <c r="O17" s="7">
        <f>(D17-biskup!B17)/biskup!B17</f>
        <v>-2.0387188084446768E-3</v>
      </c>
      <c r="P17" s="7">
        <f>(E17-biskup!C17)/biskup!C17</f>
        <v>0</v>
      </c>
      <c r="Q17" s="7">
        <f>(F17-biskup!D17)/biskup!D17</f>
        <v>-6.8177550519276046E-3</v>
      </c>
      <c r="R17" s="7">
        <f>(G17-biskup!E17)/biskup!E17</f>
        <v>5.6971297317827494E-3</v>
      </c>
      <c r="S17" s="7">
        <f>(H17-biskup!F17)/biskup!F17</f>
        <v>-1.9354116348630017E-3</v>
      </c>
      <c r="T17" s="7">
        <f>(I17-biskup!G17)/biskup!G17</f>
        <v>7.2171411119862404E-3</v>
      </c>
      <c r="U17" s="7">
        <f>(J17-biskup!H17)/biskup!H17</f>
        <v>-1.682252238879818E-3</v>
      </c>
      <c r="V17" s="7">
        <f>(K17-biskup!I17)/biskup!I17</f>
        <v>-5.2747103163124673E-4</v>
      </c>
      <c r="W17" s="7">
        <f>(L17-biskup!J17)/biskup!J17</f>
        <v>-7.3267230010257416E-4</v>
      </c>
      <c r="X17" s="8">
        <f t="shared" si="0"/>
        <v>-8.4778067154465752E-5</v>
      </c>
    </row>
    <row r="18" spans="1:24" x14ac:dyDescent="0.3">
      <c r="A18" s="11"/>
      <c r="B18" s="1">
        <v>0.8</v>
      </c>
      <c r="C18">
        <v>72017</v>
      </c>
      <c r="D18">
        <v>59230</v>
      </c>
      <c r="E18">
        <v>68537</v>
      </c>
      <c r="F18">
        <v>68759</v>
      </c>
      <c r="G18">
        <v>55103</v>
      </c>
      <c r="H18">
        <v>62398</v>
      </c>
      <c r="I18">
        <v>62210</v>
      </c>
      <c r="J18">
        <v>80708</v>
      </c>
      <c r="K18">
        <v>58740</v>
      </c>
      <c r="L18">
        <v>61374</v>
      </c>
      <c r="N18" s="7">
        <f>(C18-biskup!A18)/biskup!A18</f>
        <v>-2.7770449464724588E-5</v>
      </c>
      <c r="O18" s="7">
        <f>(D18-biskup!B18)/biskup!B18</f>
        <v>-2.0387188084446768E-3</v>
      </c>
      <c r="P18" s="7">
        <f>(E18-biskup!C18)/biskup!C18</f>
        <v>0</v>
      </c>
      <c r="Q18" s="7">
        <f>(F18-biskup!D18)/biskup!D18</f>
        <v>-6.8177550519276046E-3</v>
      </c>
      <c r="R18" s="7">
        <f>(G18-biskup!E18)/biskup!E18</f>
        <v>-3.1477829838811801E-3</v>
      </c>
      <c r="S18" s="7">
        <f>(H18-biskup!F18)/biskup!F18</f>
        <v>-1.9354116348630017E-3</v>
      </c>
      <c r="T18" s="7">
        <f>(I18-biskup!G18)/biskup!G18</f>
        <v>-4.8221432819507175E-5</v>
      </c>
      <c r="U18" s="7">
        <f>(J18-biskup!H18)/biskup!H18</f>
        <v>-1.682252238879818E-3</v>
      </c>
      <c r="V18" s="7">
        <f>(K18-biskup!I18)/biskup!I18</f>
        <v>-5.2747103163124673E-4</v>
      </c>
      <c r="W18" s="7">
        <f>(L18-biskup!J18)/biskup!J18</f>
        <v>-7.3267230010257416E-4</v>
      </c>
      <c r="X18" s="8">
        <f t="shared" si="0"/>
        <v>-1.6958055932014336E-3</v>
      </c>
    </row>
    <row r="19" spans="1:24" x14ac:dyDescent="0.3">
      <c r="A19" s="11">
        <v>200</v>
      </c>
      <c r="B19" s="1">
        <v>0.2</v>
      </c>
      <c r="C19">
        <v>532564</v>
      </c>
      <c r="D19">
        <v>565282</v>
      </c>
      <c r="E19">
        <v>503142</v>
      </c>
      <c r="F19">
        <v>603628</v>
      </c>
      <c r="G19">
        <v>545197</v>
      </c>
      <c r="H19">
        <v>502271</v>
      </c>
      <c r="I19">
        <v>473859</v>
      </c>
      <c r="J19">
        <v>529468</v>
      </c>
      <c r="K19">
        <v>585558</v>
      </c>
      <c r="L19">
        <v>572746</v>
      </c>
      <c r="N19" s="7">
        <f>(C19-biskup!A19)/biskup!A19</f>
        <v>1.1198748352846016E-2</v>
      </c>
      <c r="O19" s="7">
        <f>(D19-biskup!B19)/biskup!B19</f>
        <v>-2.4018650190684434E-3</v>
      </c>
      <c r="P19" s="7">
        <f>(E19-biskup!C19)/biskup!C19</f>
        <v>-5.0530364074509504E-2</v>
      </c>
      <c r="Q19" s="7">
        <f>(F19-biskup!D19)/biskup!D19</f>
        <v>-1.3417060206158927E-4</v>
      </c>
      <c r="R19" s="7">
        <f>(G19-biskup!E19)/biskup!E19</f>
        <v>-5.0296284535352488E-3</v>
      </c>
      <c r="S19" s="7">
        <f>(H19-biskup!F19)/biskup!F19</f>
        <v>-9.9546862681075744E-6</v>
      </c>
      <c r="T19" s="7">
        <f>(I19-biskup!G19)/biskup!G19</f>
        <v>-1.207544652257579E-2</v>
      </c>
      <c r="U19" s="7">
        <f>(J19-biskup!H19)/biskup!H19</f>
        <v>-2.6897923510442725E-3</v>
      </c>
      <c r="V19" s="7">
        <f>(K19-biskup!I19)/biskup!I19</f>
        <v>1.7736937149888853E-2</v>
      </c>
      <c r="W19" s="7">
        <f>(L19-biskup!J19)/biskup!J19</f>
        <v>-2.0947307049117944E-4</v>
      </c>
      <c r="X19" s="8">
        <f t="shared" si="0"/>
        <v>-4.4145009276819261E-3</v>
      </c>
    </row>
    <row r="20" spans="1:24" x14ac:dyDescent="0.3">
      <c r="A20" s="11"/>
      <c r="B20" s="1">
        <v>0.4</v>
      </c>
      <c r="C20">
        <v>298230</v>
      </c>
      <c r="D20">
        <v>322999</v>
      </c>
      <c r="E20">
        <v>297606</v>
      </c>
      <c r="F20">
        <v>358276</v>
      </c>
      <c r="G20">
        <v>307499</v>
      </c>
      <c r="H20">
        <v>284636</v>
      </c>
      <c r="I20">
        <v>276363</v>
      </c>
      <c r="J20">
        <v>283075</v>
      </c>
      <c r="K20">
        <v>321163</v>
      </c>
      <c r="L20">
        <v>329214</v>
      </c>
      <c r="N20" s="7">
        <f>(C20-biskup!A20)/biskup!A20</f>
        <v>-1.067842321586736E-2</v>
      </c>
      <c r="O20" s="7">
        <f>(D20-biskup!B20)/biskup!B20</f>
        <v>-3.7874500318723678E-2</v>
      </c>
      <c r="P20" s="7">
        <f>(E20-biskup!C20)/biskup!C20</f>
        <v>-3.4618104438201881E-2</v>
      </c>
      <c r="Q20" s="7">
        <f>(F20-biskup!D20)/biskup!D20</f>
        <v>-7.1386607251726466E-3</v>
      </c>
      <c r="R20" s="7">
        <f>(G20-biskup!E20)/biskup!E20</f>
        <v>-4.5828316804647065E-2</v>
      </c>
      <c r="S20" s="7">
        <f>(H20-biskup!F20)/biskup!F20</f>
        <v>-2.6729081254081851E-2</v>
      </c>
      <c r="T20" s="7">
        <f>(I20-biskup!G20)/biskup!G20</f>
        <v>-1.1492402781354622E-2</v>
      </c>
      <c r="U20" s="7">
        <f>(J20-biskup!H20)/biskup!H20</f>
        <v>-1.9640098910461097E-2</v>
      </c>
      <c r="V20" s="7">
        <f>(K20-biskup!I20)/biskup!I20</f>
        <v>-3.0032587652933946E-2</v>
      </c>
      <c r="W20" s="7">
        <f>(L20-biskup!J20)/biskup!J20</f>
        <v>-1.0799019254344847E-2</v>
      </c>
      <c r="X20" s="8">
        <f t="shared" si="0"/>
        <v>-2.3483119535578901E-2</v>
      </c>
    </row>
    <row r="21" spans="1:24" x14ac:dyDescent="0.3">
      <c r="A21" s="11"/>
      <c r="B21" s="1">
        <v>0.6</v>
      </c>
      <c r="C21">
        <v>254259</v>
      </c>
      <c r="D21">
        <v>266002</v>
      </c>
      <c r="E21">
        <v>254478</v>
      </c>
      <c r="F21">
        <v>297109</v>
      </c>
      <c r="G21">
        <v>260314</v>
      </c>
      <c r="H21">
        <v>235741</v>
      </c>
      <c r="I21">
        <v>246362</v>
      </c>
      <c r="J21">
        <v>225215</v>
      </c>
      <c r="K21">
        <v>254637</v>
      </c>
      <c r="L21">
        <v>268404</v>
      </c>
      <c r="N21" s="7">
        <f>(C21-biskup!A21)/biskup!A21</f>
        <v>-3.5395724196517061E-5</v>
      </c>
      <c r="O21" s="7">
        <f>(D21-biskup!B21)/biskup!B21</f>
        <v>-9.7734073105086678E-5</v>
      </c>
      <c r="P21" s="7">
        <f>(E21-biskup!C21)/biskup!C21</f>
        <v>-6.6366381697015872E-4</v>
      </c>
      <c r="Q21" s="7">
        <f>(F21-biskup!D21)/biskup!D21</f>
        <v>-5.3823304818194969E-4</v>
      </c>
      <c r="R21" s="7">
        <f>(G21-biskup!E21)/biskup!E21</f>
        <v>-5.413603117621086E-4</v>
      </c>
      <c r="S21" s="7">
        <f>(H21-biskup!F21)/biskup!F21</f>
        <v>-1.774220867208672E-3</v>
      </c>
      <c r="T21" s="7">
        <f>(I21-biskup!G21)/biskup!G21</f>
        <v>-4.8191311021793136E-3</v>
      </c>
      <c r="U21" s="7">
        <f>(J21-biskup!H21)/biskup!H21</f>
        <v>-1.5826432358626071E-3</v>
      </c>
      <c r="V21" s="7">
        <f>(K21-biskup!I21)/biskup!I21</f>
        <v>-1.537080096773308E-3</v>
      </c>
      <c r="W21" s="7">
        <f>(L21-biskup!J21)/biskup!J21</f>
        <v>-3.0902256756154454E-3</v>
      </c>
      <c r="X21" s="8">
        <f t="shared" si="0"/>
        <v>-1.4679687951855169E-3</v>
      </c>
    </row>
    <row r="22" spans="1:24" x14ac:dyDescent="0.3">
      <c r="A22" s="11"/>
      <c r="B22" s="1">
        <v>0.8</v>
      </c>
      <c r="C22">
        <v>254259</v>
      </c>
      <c r="D22">
        <v>266002</v>
      </c>
      <c r="E22">
        <v>254478</v>
      </c>
      <c r="F22">
        <v>297109</v>
      </c>
      <c r="G22">
        <v>260314</v>
      </c>
      <c r="H22">
        <v>235741</v>
      </c>
      <c r="I22">
        <v>246362</v>
      </c>
      <c r="J22">
        <v>225215</v>
      </c>
      <c r="K22">
        <v>254637</v>
      </c>
      <c r="L22">
        <v>268404</v>
      </c>
      <c r="N22" s="7">
        <f>(C22-biskup!A22)/biskup!A22</f>
        <v>-3.5395724196517061E-5</v>
      </c>
      <c r="O22" s="7">
        <f>(D22-biskup!B22)/biskup!B22</f>
        <v>-9.7734073105086678E-5</v>
      </c>
      <c r="P22" s="7">
        <f>(E22-biskup!C22)/biskup!C22</f>
        <v>-6.6366381697015872E-4</v>
      </c>
      <c r="Q22" s="7">
        <f>(F22-biskup!D22)/biskup!D22</f>
        <v>-5.3823304818194969E-4</v>
      </c>
      <c r="R22" s="7">
        <f>(G22-biskup!E22)/biskup!E22</f>
        <v>-5.413603117621086E-4</v>
      </c>
      <c r="S22" s="7">
        <f>(H22-biskup!F22)/biskup!F22</f>
        <v>-1.774220867208672E-3</v>
      </c>
      <c r="T22" s="7">
        <f>(I22-biskup!G22)/biskup!G22</f>
        <v>-4.8191311021793136E-3</v>
      </c>
      <c r="U22" s="7">
        <f>(J22-biskup!H22)/biskup!H22</f>
        <v>-1.5826432358626071E-3</v>
      </c>
      <c r="V22" s="7">
        <f>(K22-biskup!I22)/biskup!I22</f>
        <v>-1.537080096773308E-3</v>
      </c>
      <c r="W22" s="7">
        <f>(L22-biskup!J22)/biskup!J22</f>
        <v>-3.0902256756154454E-3</v>
      </c>
      <c r="X22" s="8">
        <f t="shared" si="0"/>
        <v>-1.4679687951855169E-3</v>
      </c>
    </row>
    <row r="23" spans="1:24" x14ac:dyDescent="0.3">
      <c r="A23" s="11">
        <v>500</v>
      </c>
      <c r="B23" s="1">
        <v>0.2</v>
      </c>
      <c r="C23">
        <v>3095141</v>
      </c>
      <c r="D23">
        <v>3573117</v>
      </c>
      <c r="E23">
        <v>3251886</v>
      </c>
      <c r="F23">
        <v>3408081</v>
      </c>
      <c r="G23">
        <v>3385897</v>
      </c>
      <c r="H23">
        <v>3024029</v>
      </c>
      <c r="I23">
        <v>3364983</v>
      </c>
      <c r="J23">
        <v>3376101</v>
      </c>
      <c r="K23">
        <v>3617707</v>
      </c>
      <c r="L23">
        <v>3314333</v>
      </c>
      <c r="N23" s="7">
        <f>(C23-biskup!A23)/biskup!A23</f>
        <v>-5.765015315982073E-3</v>
      </c>
      <c r="O23" s="7">
        <f>(D23-biskup!B23)/biskup!B23</f>
        <v>1.1372748775727378E-3</v>
      </c>
      <c r="P23" s="7">
        <f>(E23-biskup!C23)/biskup!C23</f>
        <v>-1.4802117340817706E-2</v>
      </c>
      <c r="Q23" s="7">
        <f>(F23-biskup!D23)/biskup!D23</f>
        <v>-2.3057514417546945E-4</v>
      </c>
      <c r="R23" s="7">
        <f>(G23-biskup!E23)/biskup!E23</f>
        <v>2.4722083808160181E-3</v>
      </c>
      <c r="S23" s="7">
        <f>(H23-biskup!F23)/biskup!F23</f>
        <v>-1.7525979784939693E-5</v>
      </c>
      <c r="T23" s="7">
        <f>(I23-biskup!G23)/biskup!G23</f>
        <v>-4.7862187186313836E-3</v>
      </c>
      <c r="U23" s="7">
        <f>(J23-biskup!H23)/biskup!H23</f>
        <v>-1.7087800495042761E-4</v>
      </c>
      <c r="V23" s="7">
        <f>(K23-biskup!I23)/biskup!I23</f>
        <v>-2.7641054373547289E-5</v>
      </c>
      <c r="W23" s="7">
        <f>(L23-biskup!J23)/biskup!J23</f>
        <v>-2.0693697381523303E-4</v>
      </c>
      <c r="X23" s="8">
        <f t="shared" si="0"/>
        <v>-2.2397425274142025E-3</v>
      </c>
    </row>
    <row r="24" spans="1:24" x14ac:dyDescent="0.3">
      <c r="A24" s="11"/>
      <c r="B24" s="1">
        <v>0.4</v>
      </c>
      <c r="C24">
        <v>1813618</v>
      </c>
      <c r="D24">
        <v>2014811</v>
      </c>
      <c r="E24">
        <v>1888887</v>
      </c>
      <c r="F24">
        <v>1908254</v>
      </c>
      <c r="G24">
        <v>1842780</v>
      </c>
      <c r="H24">
        <v>1635662</v>
      </c>
      <c r="I24">
        <v>1933240</v>
      </c>
      <c r="J24">
        <v>1847278</v>
      </c>
      <c r="K24">
        <v>2005560</v>
      </c>
      <c r="L24">
        <v>1881106</v>
      </c>
      <c r="N24" s="7">
        <f>(C24-biskup!A24)/biskup!A24</f>
        <v>-1.4285543469163031E-2</v>
      </c>
      <c r="O24" s="7">
        <f>(D24-biskup!B24)/biskup!B24</f>
        <v>-2.4303655499908476E-2</v>
      </c>
      <c r="P24" s="7">
        <f>(E24-biskup!C24)/biskup!C24</f>
        <v>-1.0693425457653678E-2</v>
      </c>
      <c r="Q24" s="7">
        <f>(F24-biskup!D24)/biskup!D24</f>
        <v>-1.1691869140146537E-2</v>
      </c>
      <c r="R24" s="7">
        <f>(G24-biskup!E24)/biskup!E24</f>
        <v>-2.0434069149770282E-2</v>
      </c>
      <c r="S24" s="7">
        <f>(H24-biskup!F24)/biskup!F24</f>
        <v>-1.3717347509151833E-2</v>
      </c>
      <c r="T24" s="7">
        <f>(I24-biskup!G24)/biskup!G24</f>
        <v>-1.9245364188687362E-2</v>
      </c>
      <c r="U24" s="7">
        <f>(J24-biskup!H24)/biskup!H24</f>
        <v>-3.9971603650573152E-2</v>
      </c>
      <c r="V24" s="7">
        <f>(K24-biskup!I24)/biskup!I24</f>
        <v>-2.90887068313221E-2</v>
      </c>
      <c r="W24" s="7">
        <f>(L24-biskup!J24)/biskup!J24</f>
        <v>-2.4615532990870482E-2</v>
      </c>
      <c r="X24" s="8">
        <f t="shared" si="0"/>
        <v>-2.0804711788724693E-2</v>
      </c>
    </row>
    <row r="25" spans="1:24" x14ac:dyDescent="0.3">
      <c r="A25" s="11"/>
      <c r="B25" s="1">
        <v>0.6</v>
      </c>
      <c r="C25">
        <v>1579061</v>
      </c>
      <c r="D25">
        <v>1712205</v>
      </c>
      <c r="E25">
        <v>1641453</v>
      </c>
      <c r="F25">
        <v>1640808</v>
      </c>
      <c r="G25">
        <v>1468231</v>
      </c>
      <c r="H25">
        <v>1411877</v>
      </c>
      <c r="I25">
        <v>1634339</v>
      </c>
      <c r="J25">
        <v>1540461</v>
      </c>
      <c r="K25">
        <v>1680187</v>
      </c>
      <c r="L25">
        <v>1519305</v>
      </c>
      <c r="N25" s="7">
        <f>(C25-biskup!A25)/biskup!A25</f>
        <v>-1.3736116056267482E-3</v>
      </c>
      <c r="O25" s="7">
        <f>(D25-biskup!B25)/biskup!B25</f>
        <v>-1.8229707135411688E-3</v>
      </c>
      <c r="P25" s="7">
        <f>(E25-biskup!C25)/biskup!C25</f>
        <v>-2.1240805934780878E-3</v>
      </c>
      <c r="Q25" s="7">
        <f>(F25-biskup!D25)/biskup!D25</f>
        <v>-8.1660412129130709E-5</v>
      </c>
      <c r="R25" s="7">
        <f>(G25-biskup!E25)/biskup!E25</f>
        <v>-6.401852450921969E-5</v>
      </c>
      <c r="S25" s="7">
        <f>(H25-biskup!F25)/biskup!F25</f>
        <v>-1.0386706713505904E-3</v>
      </c>
      <c r="T25" s="7">
        <f>(I25-biskup!G25)/biskup!G25</f>
        <v>-3.504775792213893E-4</v>
      </c>
      <c r="U25" s="7">
        <f>(J25-biskup!H25)/biskup!H25</f>
        <v>-1.0563585782930958E-3</v>
      </c>
      <c r="V25" s="7">
        <f>(K25-biskup!I25)/biskup!I25</f>
        <v>-2.2968370985508193E-3</v>
      </c>
      <c r="W25" s="7">
        <f>(L25-biskup!J25)/biskup!J25</f>
        <v>-7.9578300773093329E-4</v>
      </c>
      <c r="X25" s="8">
        <f t="shared" si="0"/>
        <v>-1.1004468784431185E-3</v>
      </c>
    </row>
    <row r="26" spans="1:24" x14ac:dyDescent="0.3">
      <c r="A26" s="11"/>
      <c r="B26" s="1">
        <v>0.8</v>
      </c>
      <c r="C26">
        <v>1579061</v>
      </c>
      <c r="D26">
        <v>1712205</v>
      </c>
      <c r="E26">
        <v>1641453</v>
      </c>
      <c r="F26">
        <v>1640808</v>
      </c>
      <c r="G26">
        <v>1468231</v>
      </c>
      <c r="H26">
        <v>1411877</v>
      </c>
      <c r="I26">
        <v>1634339</v>
      </c>
      <c r="J26">
        <v>1540461</v>
      </c>
      <c r="K26">
        <v>1680187</v>
      </c>
      <c r="L26">
        <v>1519305</v>
      </c>
      <c r="N26" s="7">
        <f>(C26-biskup!A26)/biskup!A26</f>
        <v>-1.3736116056267482E-3</v>
      </c>
      <c r="O26" s="7">
        <f>(D26-biskup!B26)/biskup!B26</f>
        <v>-1.8171515318989671E-3</v>
      </c>
      <c r="P26" s="7">
        <f>(E26-biskup!C26)/biskup!C26</f>
        <v>-2.1240805934780878E-3</v>
      </c>
      <c r="Q26" s="7">
        <f>(F26-biskup!D26)/biskup!D26</f>
        <v>-8.1660412129130709E-5</v>
      </c>
      <c r="R26" s="7">
        <f>(G26-biskup!E26)/biskup!E26</f>
        <v>-6.401852450921969E-5</v>
      </c>
      <c r="S26" s="7">
        <f>(H26-biskup!F26)/biskup!F26</f>
        <v>-1.0386706713505904E-3</v>
      </c>
      <c r="T26" s="7">
        <f>(I26-biskup!G26)/biskup!G26</f>
        <v>-3.504775792213893E-4</v>
      </c>
      <c r="U26" s="7">
        <f>(J26-biskup!H26)/biskup!H26</f>
        <v>-1.0563585782930958E-3</v>
      </c>
      <c r="V26" s="7">
        <f>(K26-biskup!I26)/biskup!I26</f>
        <v>-2.2968370985508193E-3</v>
      </c>
      <c r="W26" s="7">
        <f>(L26-biskup!J26)/biskup!J26</f>
        <v>-7.9578300773093329E-4</v>
      </c>
      <c r="X26" s="8">
        <f t="shared" si="0"/>
        <v>-1.0998649602788984E-3</v>
      </c>
    </row>
    <row r="27" spans="1:24" x14ac:dyDescent="0.3">
      <c r="A27" s="11">
        <v>1000</v>
      </c>
      <c r="B27" s="1">
        <v>0.2</v>
      </c>
      <c r="C27">
        <v>15211579</v>
      </c>
      <c r="D27">
        <v>13367653</v>
      </c>
      <c r="E27">
        <v>12951095</v>
      </c>
      <c r="F27">
        <v>12723805</v>
      </c>
      <c r="G27">
        <v>13168581</v>
      </c>
      <c r="H27">
        <v>12209427</v>
      </c>
      <c r="I27">
        <v>14158193</v>
      </c>
      <c r="J27">
        <v>13349861</v>
      </c>
      <c r="K27">
        <v>12278781</v>
      </c>
      <c r="L27">
        <v>13394483</v>
      </c>
      <c r="N27" s="7">
        <f>(C27-biskup!A27)/biskup!A27</f>
        <v>1.3961475990283581E-3</v>
      </c>
      <c r="O27" s="7">
        <f>(D27-biskup!B27)/biskup!B27</f>
        <v>8.1801477263104946E-4</v>
      </c>
      <c r="P27" s="7">
        <f>(E27-biskup!C27)/biskup!C27</f>
        <v>2.4642280180310651E-3</v>
      </c>
      <c r="Q27" s="7">
        <f>(F27-biskup!D27)/biskup!D27</f>
        <v>1.4572670124019208E-3</v>
      </c>
      <c r="R27" s="7">
        <f>(G27-biskup!E27)/biskup!E27</f>
        <v>-8.1560651201774397E-3</v>
      </c>
      <c r="S27" s="7">
        <f>(H27-biskup!F27)/biskup!F27</f>
        <v>-2.17823028290106E-3</v>
      </c>
      <c r="T27" s="7">
        <f>(I27-biskup!G27)/biskup!G27</f>
        <v>-1.8219344381835653E-4</v>
      </c>
      <c r="U27" s="7">
        <f>(J27-biskup!H27)/biskup!H27</f>
        <v>2.6390334969792462E-3</v>
      </c>
      <c r="V27" s="7">
        <f>(K27-biskup!I27)/biskup!I27</f>
        <v>-1.2469216019757723E-2</v>
      </c>
      <c r="W27" s="7">
        <f>(L27-biskup!J27)/biskup!J27</f>
        <v>-5.6064716749255742E-5</v>
      </c>
      <c r="X27" s="8">
        <f t="shared" si="0"/>
        <v>-1.4267078684332196E-3</v>
      </c>
    </row>
    <row r="28" spans="1:24" x14ac:dyDescent="0.3">
      <c r="A28" s="11"/>
      <c r="B28" s="1">
        <v>0.4</v>
      </c>
      <c r="C28">
        <v>8277130</v>
      </c>
      <c r="D28">
        <v>7417059</v>
      </c>
      <c r="E28">
        <v>7095553</v>
      </c>
      <c r="F28">
        <v>7123625</v>
      </c>
      <c r="G28">
        <v>7512901</v>
      </c>
      <c r="H28">
        <v>7059936</v>
      </c>
      <c r="I28">
        <v>7960811</v>
      </c>
      <c r="J28">
        <v>7335369</v>
      </c>
      <c r="K28">
        <v>7152468</v>
      </c>
      <c r="L28">
        <v>7390422</v>
      </c>
      <c r="N28" s="7">
        <f>(C28-biskup!A28)/biskup!A28</f>
        <v>-3.4191217567385607E-2</v>
      </c>
      <c r="O28" s="7">
        <f>(D28-biskup!B28)/biskup!B28</f>
        <v>-2.3047955490223971E-2</v>
      </c>
      <c r="P28" s="7">
        <f>(E28-biskup!C28)/biskup!C28</f>
        <v>-2.9831949088673697E-2</v>
      </c>
      <c r="Q28" s="7">
        <f>(F28-biskup!D28)/biskup!D28</f>
        <v>-2.418996585991896E-2</v>
      </c>
      <c r="R28" s="7">
        <f>(G28-biskup!E28)/biskup!E28</f>
        <v>-2.9136121354802636E-2</v>
      </c>
      <c r="S28" s="7">
        <f>(H28-biskup!F28)/biskup!F28</f>
        <v>-1.183499286373235E-2</v>
      </c>
      <c r="T28" s="7">
        <f>(I28-biskup!G28)/biskup!G28</f>
        <v>-5.5211449670686912E-2</v>
      </c>
      <c r="U28" s="7">
        <f>(J28-biskup!H28)/biskup!H28</f>
        <v>-2.3058911711742427E-2</v>
      </c>
      <c r="V28" s="7">
        <f>(K28-biskup!I28)/biskup!I28</f>
        <v>-2.0112008445774928E-2</v>
      </c>
      <c r="W28" s="7">
        <f>(L28-biskup!J28)/biskup!J28</f>
        <v>-2.9830165649337367E-2</v>
      </c>
      <c r="X28" s="8">
        <f t="shared" si="0"/>
        <v>-2.8044473770227885E-2</v>
      </c>
    </row>
    <row r="29" spans="1:24" x14ac:dyDescent="0.3">
      <c r="A29" s="11"/>
      <c r="B29" s="1">
        <v>0.6</v>
      </c>
      <c r="C29">
        <v>6410877</v>
      </c>
      <c r="D29">
        <v>6110091</v>
      </c>
      <c r="E29">
        <v>5983312</v>
      </c>
      <c r="F29">
        <v>6085871</v>
      </c>
      <c r="G29">
        <v>6341482</v>
      </c>
      <c r="H29">
        <v>6078398</v>
      </c>
      <c r="I29">
        <v>6574314</v>
      </c>
      <c r="J29">
        <v>6067360</v>
      </c>
      <c r="K29">
        <v>6185383</v>
      </c>
      <c r="L29">
        <v>6145747</v>
      </c>
      <c r="N29" s="7">
        <f>(C29-biskup!A29)/biskup!A29</f>
        <v>-1.098013110962803E-4</v>
      </c>
      <c r="O29" s="7">
        <f>(D29-biskup!B29)/biskup!B29</f>
        <v>-4.1013657367947314E-4</v>
      </c>
      <c r="P29" s="7">
        <f>(E29-biskup!C29)/biskup!C29</f>
        <v>-3.7189639427566911E-4</v>
      </c>
      <c r="Q29" s="7">
        <f>(F29-biskup!D29)/biskup!D29</f>
        <v>-1.7809550006241052E-3</v>
      </c>
      <c r="R29" s="7">
        <f>(G29-biskup!E29)/biskup!E29</f>
        <v>-1.064861736524852E-3</v>
      </c>
      <c r="S29" s="7">
        <f>(H29-biskup!F29)/biskup!F29</f>
        <v>-6.1557260583524687E-4</v>
      </c>
      <c r="T29" s="7">
        <f>(I29-biskup!G29)/biskup!G29</f>
        <v>-2.3799099709711813E-4</v>
      </c>
      <c r="U29" s="7">
        <f>(J29-biskup!H29)/biskup!H29</f>
        <v>-3.7860452763565923E-4</v>
      </c>
      <c r="V29" s="7">
        <f>(K29-biskup!I29)/biskup!I29</f>
        <v>-4.9010926220861687E-4</v>
      </c>
      <c r="W29" s="7">
        <f>(L29-biskup!J29)/biskup!J29</f>
        <v>-2.5181807608061756E-4</v>
      </c>
      <c r="X29" s="8">
        <f t="shared" si="0"/>
        <v>-5.7117464850576377E-4</v>
      </c>
    </row>
    <row r="30" spans="1:24" x14ac:dyDescent="0.3">
      <c r="A30" s="11"/>
      <c r="B30" s="1">
        <v>0.8</v>
      </c>
      <c r="C30">
        <v>6410877</v>
      </c>
      <c r="D30">
        <v>6110091</v>
      </c>
      <c r="E30">
        <v>5983312</v>
      </c>
      <c r="F30">
        <v>6085871</v>
      </c>
      <c r="G30">
        <v>6341482</v>
      </c>
      <c r="H30">
        <v>6078398</v>
      </c>
      <c r="I30">
        <v>6574314</v>
      </c>
      <c r="J30">
        <v>6067360</v>
      </c>
      <c r="K30">
        <v>6185383</v>
      </c>
      <c r="L30">
        <v>6145747</v>
      </c>
      <c r="N30" s="7">
        <f>(C30-biskup!A30)/biskup!A30</f>
        <v>-1.098013110962803E-4</v>
      </c>
      <c r="O30" s="7">
        <f>(D30-biskup!B30)/biskup!B30</f>
        <v>-4.1013657367947314E-4</v>
      </c>
      <c r="P30" s="7">
        <f>(E30-biskup!C30)/biskup!C30</f>
        <v>-3.7189639427566911E-4</v>
      </c>
      <c r="Q30" s="7">
        <f>(F30-biskup!D30)/biskup!D30</f>
        <v>-1.7809550006241052E-3</v>
      </c>
      <c r="R30" s="7">
        <f>(G30-biskup!E30)/biskup!E30</f>
        <v>-1.064861736524852E-3</v>
      </c>
      <c r="S30" s="7">
        <f>(H30-biskup!F30)/biskup!F30</f>
        <v>-6.1557260583524687E-4</v>
      </c>
      <c r="T30" s="7">
        <f>(I30-biskup!G30)/biskup!G30</f>
        <v>-2.3799099709711813E-4</v>
      </c>
      <c r="U30" s="7">
        <f>(J30-biskup!H30)/biskup!H30</f>
        <v>-3.7860452763565923E-4</v>
      </c>
      <c r="V30" s="7">
        <f>(K30-biskup!I30)/biskup!I30</f>
        <v>-4.9010926220861687E-4</v>
      </c>
      <c r="W30" s="7">
        <f>(L30-biskup!J30)/biskup!J30</f>
        <v>-2.5181807608061756E-4</v>
      </c>
      <c r="X30" s="8">
        <f t="shared" si="0"/>
        <v>-5.7117464850576377E-4</v>
      </c>
    </row>
  </sheetData>
  <mergeCells count="7">
    <mergeCell ref="A23:A26"/>
    <mergeCell ref="A27:A30"/>
    <mergeCell ref="A3:A6"/>
    <mergeCell ref="A7:A10"/>
    <mergeCell ref="A11:A14"/>
    <mergeCell ref="A15:A18"/>
    <mergeCell ref="A19:A2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"/>
  <sheetViews>
    <sheetView topLeftCell="F1" workbookViewId="0">
      <selection activeCell="X2" sqref="X2:X29"/>
    </sheetView>
  </sheetViews>
  <sheetFormatPr defaultRowHeight="14.4" x14ac:dyDescent="0.3"/>
  <sheetData>
    <row r="1" spans="1:24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</row>
    <row r="2" spans="1:24" x14ac:dyDescent="0.3">
      <c r="A2" s="11">
        <v>10</v>
      </c>
      <c r="B2" s="1">
        <v>0.2</v>
      </c>
      <c r="C2">
        <v>2079</v>
      </c>
      <c r="D2">
        <v>1125</v>
      </c>
      <c r="E2">
        <v>1602</v>
      </c>
      <c r="F2">
        <v>2169</v>
      </c>
      <c r="G2">
        <v>1187</v>
      </c>
      <c r="H2">
        <v>1623</v>
      </c>
      <c r="I2">
        <v>2269</v>
      </c>
      <c r="J2">
        <v>1720</v>
      </c>
      <c r="K2">
        <v>1574</v>
      </c>
      <c r="L2">
        <v>1934</v>
      </c>
      <c r="N2" s="7">
        <f>(C2-biskup!A3)/biskup!A3</f>
        <v>7.3863636363636367E-2</v>
      </c>
      <c r="O2" s="7">
        <f>(D2-biskup!B3)/biskup!B3</f>
        <v>7.9654510556621885E-2</v>
      </c>
      <c r="P2" s="7">
        <f>(E2-biskup!C3)/biskup!C3</f>
        <v>1.0088272383354351E-2</v>
      </c>
      <c r="Q2" s="7">
        <f>(F2-biskup!D3)/biskup!D3</f>
        <v>1.4025245441795231E-2</v>
      </c>
      <c r="R2" s="7">
        <f>(G2-biskup!E3)/biskup!E3</f>
        <v>0</v>
      </c>
      <c r="S2" s="7">
        <f>(H2-biskup!F3)/biskup!F3</f>
        <v>6.7061143984220903E-2</v>
      </c>
      <c r="T2" s="7">
        <f>(I2-biskup!G3)/biskup!G3</f>
        <v>4.5622119815668202E-2</v>
      </c>
      <c r="U2" s="7">
        <f>(J2-biskup!H3)/biskup!H3</f>
        <v>0</v>
      </c>
      <c r="V2" s="7">
        <f>(K2-biskup!I3)/biskup!I3</f>
        <v>0</v>
      </c>
      <c r="W2" s="7">
        <f>(L2-biskup!J3)/biskup!J3</f>
        <v>3.4777956126270736E-2</v>
      </c>
      <c r="X2" s="8">
        <f>AVERAGE(N2:W2)</f>
        <v>3.2509288467156769E-2</v>
      </c>
    </row>
    <row r="3" spans="1:24" x14ac:dyDescent="0.3">
      <c r="A3" s="11"/>
      <c r="B3" s="1">
        <v>0.4</v>
      </c>
      <c r="C3">
        <v>1057</v>
      </c>
      <c r="D3">
        <v>615</v>
      </c>
      <c r="E3">
        <v>931</v>
      </c>
      <c r="F3">
        <v>1251</v>
      </c>
      <c r="G3">
        <v>856</v>
      </c>
      <c r="H3">
        <v>908</v>
      </c>
      <c r="I3">
        <v>1374</v>
      </c>
      <c r="J3">
        <v>1020</v>
      </c>
      <c r="K3">
        <v>876</v>
      </c>
      <c r="L3">
        <v>1161</v>
      </c>
      <c r="N3" s="7">
        <f>(C3-biskup!A4)/biskup!A4</f>
        <v>3.1219512195121951E-2</v>
      </c>
      <c r="O3" s="7">
        <f>(D3-biskup!B4)/biskup!B4</f>
        <v>0</v>
      </c>
      <c r="P3" s="7">
        <f>(E3-biskup!C4)/biskup!C4</f>
        <v>1.5267175572519083E-2</v>
      </c>
      <c r="Q3" s="7">
        <f>(F3-biskup!D4)/biskup!D4</f>
        <v>1.7073170731707318E-2</v>
      </c>
      <c r="R3" s="7">
        <f>(G3-biskup!E4)/biskup!E4</f>
        <v>0.35873015873015873</v>
      </c>
      <c r="S3" s="7">
        <f>(H3-biskup!F4)/biskup!F4</f>
        <v>0</v>
      </c>
      <c r="T3" s="7">
        <f>(I3-biskup!G4)/biskup!G4</f>
        <v>0</v>
      </c>
      <c r="U3" s="7">
        <f>(J3-biskup!H4)/biskup!H4</f>
        <v>0</v>
      </c>
      <c r="V3" s="7">
        <f>(K3-biskup!I4)/biskup!I4</f>
        <v>0</v>
      </c>
      <c r="W3" s="7">
        <f>(L3-biskup!J4)/biskup!J4</f>
        <v>2.2007042253521125E-2</v>
      </c>
      <c r="X3" s="8">
        <f t="shared" ref="X3:X29" si="0">AVERAGE(N3:W3)</f>
        <v>4.4429705948302825E-2</v>
      </c>
    </row>
    <row r="4" spans="1:24" x14ac:dyDescent="0.3">
      <c r="A4" s="11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582</v>
      </c>
      <c r="L4">
        <v>711</v>
      </c>
      <c r="N4" s="7">
        <f>(C4-biskup!A5)/biskup!A5</f>
        <v>0</v>
      </c>
      <c r="O4" s="7">
        <f>(D4-biskup!B5)/biskup!B5</f>
        <v>0</v>
      </c>
      <c r="P4" s="7">
        <f>(E4-biskup!C5)/biskup!C5</f>
        <v>0</v>
      </c>
      <c r="Q4" s="7">
        <f>(F4-biskup!D5)/biskup!D5</f>
        <v>0</v>
      </c>
      <c r="R4" s="7">
        <f>(G4-biskup!E5)/biskup!E5</f>
        <v>0</v>
      </c>
      <c r="S4" s="7">
        <f>(H4-biskup!F5)/biskup!F5</f>
        <v>0</v>
      </c>
      <c r="T4" s="7">
        <f>(I4-biskup!G5)/biskup!G5</f>
        <v>9.0826521344232513E-4</v>
      </c>
      <c r="U4" s="7">
        <f>(J4-biskup!H5)/biskup!H5</f>
        <v>0</v>
      </c>
      <c r="V4" s="7">
        <f>(K4-biskup!I5)/biskup!I5</f>
        <v>0</v>
      </c>
      <c r="W4" s="7">
        <f>(L4-biskup!J5)/biskup!J5</f>
        <v>1.4084507042253522E-3</v>
      </c>
      <c r="X4" s="8">
        <f t="shared" si="0"/>
        <v>2.3167159176676775E-4</v>
      </c>
    </row>
    <row r="5" spans="1:24" x14ac:dyDescent="0.3">
      <c r="A5" s="11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N5" s="7">
        <f>(C5-biskup!A6)/biskup!A6</f>
        <v>0</v>
      </c>
      <c r="O5" s="7">
        <f>(D5-biskup!B6)/biskup!B6</f>
        <v>0</v>
      </c>
      <c r="P5" s="7">
        <f>(E5-biskup!C6)/biskup!C6</f>
        <v>0</v>
      </c>
      <c r="Q5" s="7">
        <f>(F5-biskup!D6)/biskup!D6</f>
        <v>0</v>
      </c>
      <c r="R5" s="7">
        <f>(G5-biskup!E6)/biskup!E6</f>
        <v>0</v>
      </c>
      <c r="S5" s="7">
        <f>(H5-biskup!F6)/biskup!F6</f>
        <v>0</v>
      </c>
      <c r="T5" s="7">
        <f>(I5-biskup!G6)/biskup!G6</f>
        <v>0</v>
      </c>
      <c r="U5" s="7">
        <f>(J5-biskup!H6)/biskup!H6</f>
        <v>0</v>
      </c>
      <c r="V5" s="7">
        <f>(K5-biskup!I6)/biskup!I6</f>
        <v>0</v>
      </c>
      <c r="W5" s="7">
        <f>(L5-biskup!J6)/biskup!J6</f>
        <v>0</v>
      </c>
      <c r="X5" s="8">
        <f t="shared" si="0"/>
        <v>0</v>
      </c>
    </row>
    <row r="6" spans="1:24" x14ac:dyDescent="0.3">
      <c r="A6" s="11">
        <v>20</v>
      </c>
      <c r="B6" s="1">
        <v>0.2</v>
      </c>
      <c r="C6">
        <v>4454</v>
      </c>
      <c r="D6">
        <v>8555</v>
      </c>
      <c r="E6">
        <v>6221</v>
      </c>
      <c r="F6">
        <v>9269</v>
      </c>
      <c r="G6">
        <v>4404</v>
      </c>
      <c r="H6">
        <v>6527</v>
      </c>
      <c r="I6">
        <v>10601</v>
      </c>
      <c r="J6">
        <v>3972</v>
      </c>
      <c r="K6">
        <v>3608</v>
      </c>
      <c r="L6">
        <v>5314</v>
      </c>
      <c r="N6" s="7">
        <f>(C6-biskup!A7)/biskup!A7</f>
        <v>5.1907018731663281E-3</v>
      </c>
      <c r="O6" s="7">
        <f>(D6-biskup!B7)/biskup!B7</f>
        <v>-1.4007237072487452E-3</v>
      </c>
      <c r="P6" s="7">
        <f>(E6-biskup!C7)/biskup!C7</f>
        <v>-1.7374822302953719E-2</v>
      </c>
      <c r="Q6" s="7">
        <f>(F6-biskup!D7)/biskup!D7</f>
        <v>-2.2051065625659422E-2</v>
      </c>
      <c r="R6" s="7">
        <f>(G6-biskup!E7)/biskup!E7</f>
        <v>1.4746543778801843E-2</v>
      </c>
      <c r="S6" s="7">
        <f>(H6-biskup!F7)/biskup!F7</f>
        <v>-3.5323677209577298E-2</v>
      </c>
      <c r="T6" s="7">
        <f>(I6-biskup!G7)/biskup!G7</f>
        <v>-4.5040987298441582E-2</v>
      </c>
      <c r="U6" s="7">
        <f>(J6-biskup!H7)/biskup!H7</f>
        <v>-5.4960742326909354E-2</v>
      </c>
      <c r="V6" s="7">
        <f>(K6-biskup!I7)/biskup!I7</f>
        <v>2.2096317280453259E-2</v>
      </c>
      <c r="W6" s="7">
        <f>(L6-biskup!J7)/biskup!J7</f>
        <v>-4.1659152389540127E-2</v>
      </c>
      <c r="X6" s="8">
        <f t="shared" si="0"/>
        <v>-1.7577760792790883E-2</v>
      </c>
    </row>
    <row r="7" spans="1:24" x14ac:dyDescent="0.3">
      <c r="A7" s="11"/>
      <c r="B7" s="1">
        <v>0.4</v>
      </c>
      <c r="C7">
        <v>3066</v>
      </c>
      <c r="D7">
        <v>4979</v>
      </c>
      <c r="E7">
        <v>3842</v>
      </c>
      <c r="F7">
        <v>5236</v>
      </c>
      <c r="G7">
        <v>2631</v>
      </c>
      <c r="H7">
        <v>3688</v>
      </c>
      <c r="I7">
        <v>6325</v>
      </c>
      <c r="J7">
        <v>2201</v>
      </c>
      <c r="K7">
        <v>2097</v>
      </c>
      <c r="L7">
        <v>2925</v>
      </c>
      <c r="N7" s="7">
        <f>(C7-biskup!A8)/biskup!A8</f>
        <v>0</v>
      </c>
      <c r="O7" s="7">
        <f>(D7-biskup!B8)/biskup!B8</f>
        <v>1.6744945885235858E-2</v>
      </c>
      <c r="P7" s="7">
        <f>(E7-biskup!C8)/biskup!C8</f>
        <v>-1.0558846252897245E-2</v>
      </c>
      <c r="Q7" s="7">
        <f>(F7-biskup!D8)/biskup!D8</f>
        <v>2.2256930886372511E-2</v>
      </c>
      <c r="R7" s="7">
        <f>(G7-biskup!E8)/biskup!E8</f>
        <v>2.3337222870478413E-2</v>
      </c>
      <c r="S7" s="7">
        <f>(H7-biskup!F8)/biskup!F8</f>
        <v>2.4159955567897805E-2</v>
      </c>
      <c r="T7" s="7">
        <f>(I7-biskup!G8)/biskup!G8</f>
        <v>-5.03382098474123E-3</v>
      </c>
      <c r="U7" s="7">
        <f>(J7-biskup!H8)/biskup!H8</f>
        <v>2.3245002324500233E-2</v>
      </c>
      <c r="V7" s="7">
        <f>(K7-biskup!I8)/biskup!I8</f>
        <v>0</v>
      </c>
      <c r="W7" s="7">
        <f>(L7-biskup!J8)/biskup!J8</f>
        <v>-8.3646616541353386E-2</v>
      </c>
      <c r="X7" s="8">
        <f t="shared" si="0"/>
        <v>1.0504773755492969E-3</v>
      </c>
    </row>
    <row r="8" spans="1:24" x14ac:dyDescent="0.3">
      <c r="A8" s="11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3010</v>
      </c>
      <c r="I8">
        <v>4242</v>
      </c>
      <c r="J8">
        <v>1638</v>
      </c>
      <c r="K8">
        <v>1965</v>
      </c>
      <c r="L8">
        <v>2116</v>
      </c>
      <c r="N8" s="7">
        <f>(C8-biskup!A9)/biskup!A9</f>
        <v>0</v>
      </c>
      <c r="O8" s="7">
        <f>(D8-biskup!B9)/biskup!B9</f>
        <v>-6.4417177914110431E-3</v>
      </c>
      <c r="P8" s="7">
        <f>(E8-biskup!C9)/biskup!C9</f>
        <v>-4.7222222222222223E-3</v>
      </c>
      <c r="Q8" s="7">
        <f>(F8-biskup!D9)/biskup!D9</f>
        <v>0</v>
      </c>
      <c r="R8" s="7">
        <f>(G8-biskup!E9)/biskup!E9</f>
        <v>4.5330915684496827E-3</v>
      </c>
      <c r="S8" s="7">
        <f>(H8-biskup!F9)/biskup!F9</f>
        <v>-1.9893899204244032E-3</v>
      </c>
      <c r="T8" s="7">
        <f>(I8-biskup!G9)/biskup!G9</f>
        <v>1.6047904191616766E-2</v>
      </c>
      <c r="U8" s="7">
        <f>(J8-biskup!H9)/biskup!H9</f>
        <v>0</v>
      </c>
      <c r="V8" s="7">
        <f>(K8-biskup!I9)/biskup!I9</f>
        <v>-1.355421686746988E-2</v>
      </c>
      <c r="W8" s="7">
        <f>(L8-biskup!J9)/biskup!J9</f>
        <v>0</v>
      </c>
      <c r="X8" s="8">
        <f t="shared" si="0"/>
        <v>-6.1265510414610996E-4</v>
      </c>
    </row>
    <row r="9" spans="1:24" x14ac:dyDescent="0.3">
      <c r="A9" s="11"/>
      <c r="B9" s="1">
        <v>0.8</v>
      </c>
      <c r="C9">
        <v>2986</v>
      </c>
      <c r="D9">
        <v>2980</v>
      </c>
      <c r="E9">
        <v>3583</v>
      </c>
      <c r="F9">
        <v>3040</v>
      </c>
      <c r="G9">
        <v>2216</v>
      </c>
      <c r="H9">
        <v>3010</v>
      </c>
      <c r="I9">
        <v>3878</v>
      </c>
      <c r="J9">
        <v>1638</v>
      </c>
      <c r="K9">
        <v>1965</v>
      </c>
      <c r="L9">
        <v>1995</v>
      </c>
      <c r="N9" s="7">
        <f>(C9-biskup!A10)/biskup!A10</f>
        <v>0</v>
      </c>
      <c r="O9" s="7">
        <f>(D9-biskup!B10)/biskup!B10</f>
        <v>0</v>
      </c>
      <c r="P9" s="7">
        <f>(E9-biskup!C10)/biskup!C10</f>
        <v>-4.7222222222222223E-3</v>
      </c>
      <c r="Q9" s="7">
        <f>(F9-biskup!D10)/biskup!D10</f>
        <v>0</v>
      </c>
      <c r="R9" s="7">
        <f>(G9-biskup!E10)/biskup!E10</f>
        <v>4.5330915684496827E-3</v>
      </c>
      <c r="S9" s="7">
        <f>(H9-biskup!F10)/biskup!F10</f>
        <v>-1.9893899204244032E-3</v>
      </c>
      <c r="T9" s="7">
        <f>(I9-biskup!G10)/biskup!G10</f>
        <v>-5.6410256410256415E-3</v>
      </c>
      <c r="U9" s="7">
        <f>(J9-biskup!H10)/biskup!H10</f>
        <v>0</v>
      </c>
      <c r="V9" s="7">
        <f>(K9-biskup!I10)/biskup!I10</f>
        <v>-1.355421686746988E-2</v>
      </c>
      <c r="W9" s="7">
        <f>(L9-biskup!J10)/biskup!J10</f>
        <v>0</v>
      </c>
      <c r="X9" s="8">
        <f t="shared" si="0"/>
        <v>-2.1373763082692464E-3</v>
      </c>
    </row>
    <row r="10" spans="1:24" x14ac:dyDescent="0.3">
      <c r="A10" s="11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35562</v>
      </c>
      <c r="I10">
        <v>43136</v>
      </c>
      <c r="J10">
        <v>44652</v>
      </c>
      <c r="K10">
        <v>35036</v>
      </c>
      <c r="L10">
        <v>33745</v>
      </c>
      <c r="N10" s="7">
        <f>(C10-biskup!A11)/biskup!A11</f>
        <v>-3.7060642541840758E-2</v>
      </c>
      <c r="O10" s="7">
        <f>(D10-biskup!B11)/biskup!B11</f>
        <v>-5.3661146951273893E-2</v>
      </c>
      <c r="P10" s="7">
        <f>(E10-biskup!C11)/biskup!C11</f>
        <v>-7.9700326771339758E-2</v>
      </c>
      <c r="Q10" s="7">
        <f>(F10-biskup!D11)/biskup!D11</f>
        <v>-7.8764171583902406E-2</v>
      </c>
      <c r="R10" s="7">
        <f>(G10-biskup!E11)/biskup!E11</f>
        <v>9.8454177401545821E-3</v>
      </c>
      <c r="S10" s="7">
        <f>(H10-biskup!F11)/biskup!F11</f>
        <v>-3.678223185265439E-2</v>
      </c>
      <c r="T10" s="7">
        <f>(I10-biskup!G11)/biskup!G11</f>
        <v>-2.5769586918716263E-2</v>
      </c>
      <c r="U10" s="7">
        <f>(J10-biskup!H11)/biskup!H11</f>
        <v>-3.0674047541517421E-2</v>
      </c>
      <c r="V10" s="7">
        <f>(K10-biskup!I11)/biskup!I11</f>
        <v>-3.7393191746572518E-2</v>
      </c>
      <c r="W10" s="7">
        <f>(L10-biskup!J11)/biskup!J11</f>
        <v>-5.7323239377601476E-2</v>
      </c>
      <c r="X10" s="8">
        <f t="shared" si="0"/>
        <v>-4.2728316754526437E-2</v>
      </c>
    </row>
    <row r="11" spans="1:24" x14ac:dyDescent="0.3">
      <c r="A11" s="11"/>
      <c r="B11" s="1">
        <v>0.4</v>
      </c>
      <c r="C11">
        <v>24280</v>
      </c>
      <c r="D11">
        <v>18236</v>
      </c>
      <c r="E11">
        <v>21019</v>
      </c>
      <c r="F11">
        <v>17171</v>
      </c>
      <c r="G11">
        <v>18335</v>
      </c>
      <c r="H11">
        <v>21277</v>
      </c>
      <c r="I11">
        <v>23460</v>
      </c>
      <c r="J11">
        <v>25363</v>
      </c>
      <c r="K11">
        <v>20896</v>
      </c>
      <c r="L11">
        <v>19406</v>
      </c>
      <c r="N11" s="7">
        <f>(C11-biskup!A12)/biskup!A12</f>
        <v>-2.3644844780440728E-2</v>
      </c>
      <c r="O11" s="7">
        <f>(D11-biskup!B12)/biskup!B12</f>
        <v>-5.4100316406452617E-2</v>
      </c>
      <c r="P11" s="7">
        <f>(E11-biskup!C12)/biskup!C12</f>
        <v>-1.5641830187795625E-2</v>
      </c>
      <c r="Q11" s="7">
        <f>(F11-biskup!D12)/biskup!D12</f>
        <v>-1.8519577022006288E-2</v>
      </c>
      <c r="R11" s="7">
        <f>(G11-biskup!E12)/biskup!E12</f>
        <v>-5.7480613849574319E-3</v>
      </c>
      <c r="S11" s="7">
        <f>(H11-biskup!F12)/biskup!F12</f>
        <v>-1.0233986137600595E-2</v>
      </c>
      <c r="T11" s="7">
        <f>(I11-biskup!G12)/biskup!G12</f>
        <v>-1.7711342796131138E-2</v>
      </c>
      <c r="U11" s="7">
        <f>(J11-biskup!H12)/biskup!H12</f>
        <v>-1.5353121801432957E-3</v>
      </c>
      <c r="V11" s="7">
        <f>(K11-biskup!I12)/biskup!I12</f>
        <v>-4.7106571207077383E-2</v>
      </c>
      <c r="W11" s="7">
        <f>(L11-biskup!J12)/biskup!J12</f>
        <v>-3.2023144453312051E-2</v>
      </c>
      <c r="X11" s="8">
        <f t="shared" si="0"/>
        <v>-2.2626498655591715E-2</v>
      </c>
    </row>
    <row r="12" spans="1:24" x14ac:dyDescent="0.3">
      <c r="A12" s="11"/>
      <c r="B12" s="1">
        <v>0.6</v>
      </c>
      <c r="C12">
        <v>17987</v>
      </c>
      <c r="D12">
        <v>14147</v>
      </c>
      <c r="E12">
        <v>16497</v>
      </c>
      <c r="F12">
        <v>14080</v>
      </c>
      <c r="G12">
        <v>14605</v>
      </c>
      <c r="H12">
        <v>14629</v>
      </c>
      <c r="I12">
        <v>17626</v>
      </c>
      <c r="J12">
        <v>21329</v>
      </c>
      <c r="K12">
        <v>14297</v>
      </c>
      <c r="L12">
        <v>14404</v>
      </c>
      <c r="N12" s="7">
        <f>(C12-biskup!A13)/biskup!A13</f>
        <v>-1.6675931072818233E-4</v>
      </c>
      <c r="O12" s="7">
        <f>(D12-biskup!B13)/biskup!B13</f>
        <v>-5.9026069847515983E-3</v>
      </c>
      <c r="P12" s="7">
        <f>(E12-biskup!C13)/biskup!C13</f>
        <v>0</v>
      </c>
      <c r="Q12" s="7">
        <f>(F12-biskup!D13)/biskup!D13</f>
        <v>-1.7724211272598369E-3</v>
      </c>
      <c r="R12" s="7">
        <f>(G12-biskup!E13)/biskup!E13</f>
        <v>-3.0716723549488053E-3</v>
      </c>
      <c r="S12" s="7">
        <f>(H12-biskup!F13)/biskup!F13</f>
        <v>2.6524454424250929E-2</v>
      </c>
      <c r="T12" s="7">
        <f>(I12-biskup!G13)/biskup!G13</f>
        <v>-5.0239909681061247E-3</v>
      </c>
      <c r="U12" s="7">
        <f>(J12-biskup!H13)/biskup!H13</f>
        <v>-1.7784433940188141E-3</v>
      </c>
      <c r="V12" s="7">
        <f>(K12-biskup!I13)/biskup!I13</f>
        <v>-6.9939851727514332E-5</v>
      </c>
      <c r="W12" s="7">
        <f>(L12-biskup!J13)/biskup!J13</f>
        <v>1.8779995826667594E-3</v>
      </c>
      <c r="X12" s="8">
        <f t="shared" si="0"/>
        <v>1.0616620015376815E-3</v>
      </c>
    </row>
    <row r="13" spans="1:24" x14ac:dyDescent="0.3">
      <c r="A13" s="11"/>
      <c r="B13" s="1">
        <v>0.8</v>
      </c>
      <c r="C13">
        <v>17953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17616</v>
      </c>
      <c r="J13">
        <v>21329</v>
      </c>
      <c r="K13">
        <v>13963</v>
      </c>
      <c r="L13">
        <v>14363</v>
      </c>
      <c r="N13" s="7">
        <f>(C13-biskup!A14)/biskup!A14</f>
        <v>-2.0566981656475821E-3</v>
      </c>
      <c r="O13" s="7">
        <f>(D13-biskup!B14)/biskup!B14</f>
        <v>-6.5100481177469572E-3</v>
      </c>
      <c r="P13" s="7">
        <f>(E13-biskup!C14)/biskup!C14</f>
        <v>0</v>
      </c>
      <c r="Q13" s="7">
        <f>(F13-biskup!D14)/biskup!D14</f>
        <v>-1.7724211272598369E-3</v>
      </c>
      <c r="R13" s="7">
        <f>(G13-biskup!E14)/biskup!E14</f>
        <v>-3.0716723549488053E-3</v>
      </c>
      <c r="S13" s="7">
        <f>(H13-biskup!F14)/biskup!F14</f>
        <v>-6.3943161634103017E-4</v>
      </c>
      <c r="T13" s="7">
        <f>(I13-biskup!G14)/biskup!G14</f>
        <v>-5.5884843353090604E-3</v>
      </c>
      <c r="U13" s="7">
        <f>(J13-biskup!H14)/biskup!H14</f>
        <v>-1.7784433940188141E-3</v>
      </c>
      <c r="V13" s="7">
        <f>(K13-biskup!I14)/biskup!I14</f>
        <v>7.8841743119266059E-4</v>
      </c>
      <c r="W13" s="7">
        <f>(L13-biskup!J14)/biskup!J14</f>
        <v>-9.7377756138276417E-4</v>
      </c>
      <c r="X13" s="8">
        <f t="shared" si="0"/>
        <v>-2.160255924146219E-3</v>
      </c>
    </row>
    <row r="14" spans="1:24" x14ac:dyDescent="0.3">
      <c r="A14" s="11">
        <v>100</v>
      </c>
      <c r="B14" s="1">
        <v>0.2</v>
      </c>
      <c r="C14">
        <v>146051</v>
      </c>
      <c r="D14">
        <v>127917</v>
      </c>
      <c r="E14">
        <v>130818</v>
      </c>
      <c r="F14">
        <v>130793</v>
      </c>
      <c r="G14">
        <v>125800</v>
      </c>
      <c r="H14">
        <v>140743</v>
      </c>
      <c r="I14">
        <v>135929</v>
      </c>
      <c r="J14">
        <v>161340</v>
      </c>
      <c r="K14">
        <v>118391</v>
      </c>
      <c r="L14">
        <v>121156</v>
      </c>
      <c r="N14" s="7">
        <f>(C14-biskup!A15)/biskup!A15</f>
        <v>-6.4393381293120569E-2</v>
      </c>
      <c r="O14" s="7">
        <f>(D14-biskup!B15)/biskup!B15</f>
        <v>-3.5353116398325855E-2</v>
      </c>
      <c r="P14" s="7">
        <f>(E14-biskup!C15)/biskup!C15</f>
        <v>-4.8340280657340522E-2</v>
      </c>
      <c r="Q14" s="7">
        <f>(F14-biskup!D15)/biskup!D15</f>
        <v>-4.7149673988270864E-2</v>
      </c>
      <c r="R14" s="7">
        <f>(G14-biskup!E15)/biskup!E15</f>
        <v>-8.01471179649169E-2</v>
      </c>
      <c r="S14" s="7">
        <f>(H14-biskup!F15)/biskup!F15</f>
        <v>-7.3681370032513266E-2</v>
      </c>
      <c r="T14" s="7">
        <f>(I14-biskup!G15)/biskup!G15</f>
        <v>-4.013755799255718E-2</v>
      </c>
      <c r="U14" s="7">
        <f>(J14-biskup!H15)/biskup!H15</f>
        <v>-4.0134217007960209E-2</v>
      </c>
      <c r="V14" s="7">
        <f>(K14-biskup!I15)/biskup!I15</f>
        <v>-5.4029867442250683E-2</v>
      </c>
      <c r="W14" s="7">
        <f>(L14-biskup!J15)/biskup!J15</f>
        <v>-2.6437169535380809E-2</v>
      </c>
      <c r="X14" s="8">
        <f t="shared" si="0"/>
        <v>-5.0980375231263683E-2</v>
      </c>
    </row>
    <row r="15" spans="1:24" x14ac:dyDescent="0.3">
      <c r="A15" s="11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N15" s="7">
        <f>(C15-biskup!A16)/biskup!A16</f>
        <v>-1.7011206858061349E-2</v>
      </c>
      <c r="O15" s="7">
        <f>(D15-biskup!B16)/biskup!B16</f>
        <v>-1.1796296791086649E-2</v>
      </c>
      <c r="P15" s="7">
        <f>(E15-biskup!C16)/biskup!C16</f>
        <v>-4.6835279922214541E-2</v>
      </c>
      <c r="Q15" s="7">
        <f>(F15-biskup!D16)/biskup!D16</f>
        <v>-7.3988373418442943E-2</v>
      </c>
      <c r="R15" s="7">
        <f>(G15-biskup!E16)/biskup!E16</f>
        <v>-5.5466869046372866E-2</v>
      </c>
      <c r="S15" s="7">
        <f>(H15-biskup!F16)/biskup!F16</f>
        <v>-9.4587426779207603E-2</v>
      </c>
      <c r="T15" s="7">
        <f>(I15-biskup!G16)/biskup!G16</f>
        <v>-1.2610514188393819E-2</v>
      </c>
      <c r="U15" s="7">
        <f>(J15-biskup!H16)/biskup!H16</f>
        <v>1.3475110370067428E-2</v>
      </c>
      <c r="V15" s="7">
        <f>(K15-biskup!I16)/biskup!I16</f>
        <v>-4.4820324706202022E-2</v>
      </c>
      <c r="W15" s="7">
        <f>(L15-biskup!J16)/biskup!J16</f>
        <v>6.0083702813574771E-3</v>
      </c>
      <c r="X15" s="8">
        <f t="shared" si="0"/>
        <v>-3.3763281105855684E-2</v>
      </c>
    </row>
    <row r="16" spans="1:24" x14ac:dyDescent="0.3">
      <c r="A16" s="11"/>
      <c r="B16" s="1">
        <v>0.6</v>
      </c>
      <c r="C16">
        <v>72017</v>
      </c>
      <c r="D16">
        <v>59230</v>
      </c>
      <c r="E16">
        <v>68537</v>
      </c>
      <c r="F16">
        <v>68759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N16" s="7">
        <f>(C16-biskup!A17)/biskup!A17</f>
        <v>-2.7770449464724588E-5</v>
      </c>
      <c r="O16" s="7">
        <f>(D16-biskup!B17)/biskup!B17</f>
        <v>-2.0387188084446768E-3</v>
      </c>
      <c r="P16" s="7">
        <f>(E16-biskup!C17)/biskup!C17</f>
        <v>0</v>
      </c>
      <c r="Q16" s="7">
        <f>(F16-biskup!D17)/biskup!D17</f>
        <v>-6.8177550519276046E-3</v>
      </c>
      <c r="R16" s="7">
        <f>(G16-biskup!E17)/biskup!E17</f>
        <v>7.2706227053227473E-3</v>
      </c>
      <c r="S16" s="7">
        <f>(H16-biskup!F17)/biskup!F17</f>
        <v>-1.9354116348630017E-3</v>
      </c>
      <c r="T16" s="7">
        <f>(I16-biskup!G17)/biskup!G17</f>
        <v>1.8806358799607799E-3</v>
      </c>
      <c r="U16" s="7">
        <f>(J16-biskup!H17)/biskup!H17</f>
        <v>-1.682252238879818E-3</v>
      </c>
      <c r="V16" s="7">
        <f>(K16-biskup!I17)/biskup!I17</f>
        <v>-2.0418233482499872E-4</v>
      </c>
      <c r="W16" s="7">
        <f>(L16-biskup!J17)/biskup!J17</f>
        <v>-7.3267230010257416E-4</v>
      </c>
      <c r="X16" s="8">
        <f t="shared" si="0"/>
        <v>-4.2875042332238717E-4</v>
      </c>
    </row>
    <row r="17" spans="1:24" x14ac:dyDescent="0.3">
      <c r="A17" s="11"/>
      <c r="B17" s="1">
        <v>0.8</v>
      </c>
      <c r="C17">
        <v>72017</v>
      </c>
      <c r="D17">
        <v>59230</v>
      </c>
      <c r="E17">
        <v>68537</v>
      </c>
      <c r="F17">
        <v>68759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N17" s="7">
        <f>(C17-biskup!A18)/biskup!A18</f>
        <v>-2.7770449464724588E-5</v>
      </c>
      <c r="O17" s="7">
        <f>(D17-biskup!B18)/biskup!B18</f>
        <v>-2.0387188084446768E-3</v>
      </c>
      <c r="P17" s="7">
        <f>(E17-biskup!C18)/biskup!C18</f>
        <v>0</v>
      </c>
      <c r="Q17" s="7">
        <f>(F17-biskup!D18)/biskup!D18</f>
        <v>-6.8177550519276046E-3</v>
      </c>
      <c r="R17" s="7">
        <f>(G17-biskup!E18)/biskup!E18</f>
        <v>-3.1477829838811801E-3</v>
      </c>
      <c r="S17" s="7">
        <f>(H17-biskup!F18)/biskup!F18</f>
        <v>-1.9354116348630017E-3</v>
      </c>
      <c r="T17" s="7">
        <f>(I17-biskup!G18)/biskup!G18</f>
        <v>-2.5718097503737162E-4</v>
      </c>
      <c r="U17" s="7">
        <f>(J17-biskup!H18)/biskup!H18</f>
        <v>-1.682252238879818E-3</v>
      </c>
      <c r="V17" s="7">
        <f>(K17-biskup!I18)/biskup!I18</f>
        <v>-2.0418233482499872E-4</v>
      </c>
      <c r="W17" s="7">
        <f>(L17-biskup!J18)/biskup!J18</f>
        <v>-7.3267230010257416E-4</v>
      </c>
      <c r="X17" s="8">
        <f t="shared" si="0"/>
        <v>-1.6843726777425951E-3</v>
      </c>
    </row>
    <row r="18" spans="1:24" x14ac:dyDescent="0.3">
      <c r="A18" s="11">
        <v>200</v>
      </c>
      <c r="B18" s="1">
        <v>0.2</v>
      </c>
      <c r="C18">
        <v>502940</v>
      </c>
      <c r="D18">
        <v>545351</v>
      </c>
      <c r="E18">
        <v>492219</v>
      </c>
      <c r="F18">
        <v>591730</v>
      </c>
      <c r="G18">
        <v>521340</v>
      </c>
      <c r="H18">
        <v>481752</v>
      </c>
      <c r="I18">
        <v>459309</v>
      </c>
      <c r="J18">
        <v>502979</v>
      </c>
      <c r="K18">
        <v>535309</v>
      </c>
      <c r="L18">
        <v>541096</v>
      </c>
      <c r="N18" s="7">
        <f>(C18-biskup!A19)/biskup!A19</f>
        <v>-4.5049424113195083E-2</v>
      </c>
      <c r="O18" s="7">
        <f>(D18-biskup!B19)/biskup!B19</f>
        <v>-3.7575686984574058E-2</v>
      </c>
      <c r="P18" s="7">
        <f>(E18-biskup!C19)/biskup!C19</f>
        <v>-7.1142948261904176E-2</v>
      </c>
      <c r="Q18" s="7">
        <f>(F18-biskup!D19)/biskup!D19</f>
        <v>-1.9842341260441702E-2</v>
      </c>
      <c r="R18" s="7">
        <f>(G18-biskup!E19)/biskup!E19</f>
        <v>-4.8568034119714644E-2</v>
      </c>
      <c r="S18" s="7">
        <f>(H18-biskup!F19)/biskup!F19</f>
        <v>-4.0861996193327969E-2</v>
      </c>
      <c r="T18" s="7">
        <f>(I18-biskup!G19)/biskup!G19</f>
        <v>-4.241000227248562E-2</v>
      </c>
      <c r="U18" s="7">
        <f>(J18-biskup!H19)/biskup!H19</f>
        <v>-5.2584687019679936E-2</v>
      </c>
      <c r="V18" s="7">
        <f>(K18-biskup!I19)/biskup!I19</f>
        <v>-6.9599011389529564E-2</v>
      </c>
      <c r="W18" s="7">
        <f>(L18-biskup!J19)/biskup!J19</f>
        <v>-5.5457995412539755E-2</v>
      </c>
      <c r="X18" s="8">
        <f t="shared" si="0"/>
        <v>-4.8309212702739253E-2</v>
      </c>
    </row>
    <row r="19" spans="1:24" x14ac:dyDescent="0.3">
      <c r="A19" s="11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N19" s="7">
        <f>(C19-biskup!A20)/biskup!A20</f>
        <v>-6.6910157273701353E-3</v>
      </c>
      <c r="O19" s="7">
        <f>(D19-biskup!B20)/biskup!B20</f>
        <v>-3.6033647688210796E-2</v>
      </c>
      <c r="P19" s="7">
        <f>(E19-biskup!C20)/biskup!C20</f>
        <v>-2.819857401436366E-2</v>
      </c>
      <c r="Q19" s="7">
        <f>(F19-biskup!D20)/biskup!D20</f>
        <v>-1.4715174087991754E-3</v>
      </c>
      <c r="R19" s="7">
        <f>(G19-biskup!E20)/biskup!E20</f>
        <v>-2.558119329253913E-2</v>
      </c>
      <c r="S19" s="7">
        <f>(H19-biskup!F20)/biskup!F20</f>
        <v>-1.3485927653332331E-2</v>
      </c>
      <c r="T19" s="7">
        <f>(I19-biskup!G20)/biskup!G20</f>
        <v>-1.2146965404755773E-2</v>
      </c>
      <c r="U19" s="7">
        <f>(J19-biskup!H20)/biskup!H20</f>
        <v>-1.5903250607800627E-2</v>
      </c>
      <c r="V19" s="7">
        <f>(K19-biskup!I20)/biskup!I20</f>
        <v>-4.0711914879480046E-2</v>
      </c>
      <c r="W19" s="7">
        <f>(L19-biskup!J20)/biskup!J20</f>
        <v>-1.8397995240499027E-2</v>
      </c>
      <c r="X19" s="8">
        <f t="shared" si="0"/>
        <v>-1.9862200191715071E-2</v>
      </c>
    </row>
    <row r="20" spans="1:24" x14ac:dyDescent="0.3">
      <c r="A20" s="11"/>
      <c r="B20" s="1">
        <v>0.6</v>
      </c>
      <c r="C20">
        <v>254260</v>
      </c>
      <c r="D20">
        <v>266002</v>
      </c>
      <c r="E20">
        <v>254476</v>
      </c>
      <c r="F20">
        <v>297109</v>
      </c>
      <c r="G20">
        <v>260307</v>
      </c>
      <c r="H20">
        <v>235741</v>
      </c>
      <c r="I20">
        <v>246387</v>
      </c>
      <c r="J20">
        <v>225215</v>
      </c>
      <c r="K20">
        <v>254662</v>
      </c>
      <c r="L20">
        <v>268366</v>
      </c>
      <c r="N20" s="7">
        <f>(C20-biskup!A21)/biskup!A21</f>
        <v>-3.1462865952459612E-5</v>
      </c>
      <c r="O20" s="7">
        <f>(D20-biskup!B21)/biskup!B21</f>
        <v>-9.7734073105086678E-5</v>
      </c>
      <c r="P20" s="7">
        <f>(E20-biskup!C21)/biskup!C21</f>
        <v>-6.715178266384446E-4</v>
      </c>
      <c r="Q20" s="7">
        <f>(F20-biskup!D21)/biskup!D21</f>
        <v>-5.3823304818194969E-4</v>
      </c>
      <c r="R20" s="7">
        <f>(G20-biskup!E21)/biskup!E21</f>
        <v>-5.6823635560845443E-4</v>
      </c>
      <c r="S20" s="7">
        <f>(H20-biskup!F21)/biskup!F21</f>
        <v>-1.774220867208672E-3</v>
      </c>
      <c r="T20" s="7">
        <f>(I20-biskup!G21)/biskup!G21</f>
        <v>-4.7181434428712815E-3</v>
      </c>
      <c r="U20" s="7">
        <f>(J20-biskup!H21)/biskup!H21</f>
        <v>-1.5826432358626071E-3</v>
      </c>
      <c r="V20" s="7">
        <f>(K20-biskup!I21)/biskup!I21</f>
        <v>-1.4390520293770513E-3</v>
      </c>
      <c r="W20" s="7">
        <f>(L20-biskup!J21)/biskup!J21</f>
        <v>-3.2313657906074969E-3</v>
      </c>
      <c r="X20" s="8">
        <f t="shared" si="0"/>
        <v>-1.4652609535413502E-3</v>
      </c>
    </row>
    <row r="21" spans="1:24" x14ac:dyDescent="0.3">
      <c r="A21" s="11"/>
      <c r="B21" s="1">
        <v>0.8</v>
      </c>
      <c r="C21">
        <v>254260</v>
      </c>
      <c r="D21">
        <v>266002</v>
      </c>
      <c r="E21">
        <v>254476</v>
      </c>
      <c r="F21">
        <v>297109</v>
      </c>
      <c r="G21">
        <v>260307</v>
      </c>
      <c r="H21">
        <v>235741</v>
      </c>
      <c r="I21">
        <v>246387</v>
      </c>
      <c r="J21">
        <v>225215</v>
      </c>
      <c r="K21">
        <v>254662</v>
      </c>
      <c r="L21">
        <v>268366</v>
      </c>
      <c r="N21" s="7">
        <f>(C21-biskup!A22)/biskup!A22</f>
        <v>-3.1462865952459612E-5</v>
      </c>
      <c r="O21" s="7">
        <f>(D21-biskup!B22)/biskup!B22</f>
        <v>-9.7734073105086678E-5</v>
      </c>
      <c r="P21" s="7">
        <f>(E21-biskup!C22)/biskup!C22</f>
        <v>-6.715178266384446E-4</v>
      </c>
      <c r="Q21" s="7">
        <f>(F21-biskup!D22)/biskup!D22</f>
        <v>-5.3823304818194969E-4</v>
      </c>
      <c r="R21" s="7">
        <f>(G21-biskup!E22)/biskup!E22</f>
        <v>-5.6823635560845443E-4</v>
      </c>
      <c r="S21" s="7">
        <f>(H21-biskup!F22)/biskup!F22</f>
        <v>-1.774220867208672E-3</v>
      </c>
      <c r="T21" s="7">
        <f>(I21-biskup!G22)/biskup!G22</f>
        <v>-4.7181434428712815E-3</v>
      </c>
      <c r="U21" s="7">
        <f>(J21-biskup!H22)/biskup!H22</f>
        <v>-1.5826432358626071E-3</v>
      </c>
      <c r="V21" s="7">
        <f>(K21-biskup!I22)/biskup!I22</f>
        <v>-1.4390520293770513E-3</v>
      </c>
      <c r="W21" s="7">
        <f>(L21-biskup!J22)/biskup!J22</f>
        <v>-3.2313657906074969E-3</v>
      </c>
      <c r="X21" s="8">
        <f t="shared" si="0"/>
        <v>-1.4652609535413502E-3</v>
      </c>
    </row>
    <row r="22" spans="1:24" x14ac:dyDescent="0.3">
      <c r="A22" s="11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3416845</v>
      </c>
      <c r="L22">
        <v>3155277</v>
      </c>
      <c r="N22" s="7">
        <f>(C22-biskup!A23)/biskup!A23</f>
        <v>-3.9142806114057807E-2</v>
      </c>
      <c r="O22" s="7">
        <f>(D22-biskup!B23)/biskup!B23</f>
        <v>-4.7176593935990954E-2</v>
      </c>
      <c r="P22" s="7">
        <f>(E22-biskup!C23)/biskup!C23</f>
        <v>-5.179468628890941E-2</v>
      </c>
      <c r="Q22" s="7">
        <f>(F22-biskup!D23)/biskup!D23</f>
        <v>-4.4701362652165663E-2</v>
      </c>
      <c r="R22" s="7">
        <f>(G22-biskup!E23)/biskup!E23</f>
        <v>-6.5864664503558351E-2</v>
      </c>
      <c r="S22" s="7">
        <f>(H22-biskup!F23)/biskup!F23</f>
        <v>-5.6882716804636912E-2</v>
      </c>
      <c r="T22" s="7">
        <f>(I22-biskup!G23)/biskup!G23</f>
        <v>-5.3949436377864916E-2</v>
      </c>
      <c r="U22" s="7">
        <f>(J22-biskup!H23)/biskup!H23</f>
        <v>-5.9966926073495901E-2</v>
      </c>
      <c r="V22" s="7">
        <f>(K22-biskup!I23)/biskup!I23</f>
        <v>-5.5548015690168102E-2</v>
      </c>
      <c r="W22" s="7">
        <f>(L22-biskup!J23)/biskup!J23</f>
        <v>-4.8187355788911014E-2</v>
      </c>
      <c r="X22" s="8">
        <f t="shared" si="0"/>
        <v>-5.23214564229759E-2</v>
      </c>
    </row>
    <row r="23" spans="1:24" x14ac:dyDescent="0.3">
      <c r="A23" s="11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1997360</v>
      </c>
      <c r="L23">
        <v>1883977</v>
      </c>
      <c r="N23" s="7">
        <f>(C23-biskup!A24)/biskup!A24</f>
        <v>5.9079233567874807E-4</v>
      </c>
      <c r="O23" s="7">
        <f>(D23-biskup!B24)/biskup!B24</f>
        <v>-1.1898316608539088E-2</v>
      </c>
      <c r="P23" s="7">
        <f>(E23-biskup!C24)/biskup!C24</f>
        <v>-6.78310001969304E-3</v>
      </c>
      <c r="Q23" s="7">
        <f>(F23-biskup!D24)/biskup!D24</f>
        <v>-7.3341554327182781E-3</v>
      </c>
      <c r="R23" s="7">
        <f>(G23-biskup!E24)/biskup!E24</f>
        <v>-2.0407490666965764E-2</v>
      </c>
      <c r="S23" s="7">
        <f>(H23-biskup!F24)/biskup!F24</f>
        <v>-1.2724228191925886E-2</v>
      </c>
      <c r="T23" s="7">
        <f>(I23-biskup!G24)/biskup!G24</f>
        <v>-1.2120683287540027E-2</v>
      </c>
      <c r="U23" s="7">
        <f>(J23-biskup!H24)/biskup!H24</f>
        <v>-4.6500581283250984E-2</v>
      </c>
      <c r="V23" s="7">
        <f>(K23-biskup!I24)/biskup!I24</f>
        <v>-3.3058407365827755E-2</v>
      </c>
      <c r="W23" s="7">
        <f>(L23-biskup!J24)/biskup!J24</f>
        <v>-2.3126872168575931E-2</v>
      </c>
      <c r="X23" s="8">
        <f t="shared" si="0"/>
        <v>-1.7336304268935801E-2</v>
      </c>
    </row>
    <row r="24" spans="1:24" x14ac:dyDescent="0.3">
      <c r="A24" s="11"/>
      <c r="B24" s="1">
        <v>0.6</v>
      </c>
      <c r="C24">
        <v>1579036</v>
      </c>
      <c r="D24">
        <v>1712208</v>
      </c>
      <c r="E24">
        <v>1641438</v>
      </c>
      <c r="F24">
        <v>1640790</v>
      </c>
      <c r="G24">
        <v>1468236</v>
      </c>
      <c r="H24">
        <v>1411834</v>
      </c>
      <c r="I24">
        <v>1634330</v>
      </c>
      <c r="J24">
        <v>1540377</v>
      </c>
      <c r="K24">
        <v>1680197</v>
      </c>
      <c r="L24">
        <v>1519181</v>
      </c>
      <c r="N24" s="7">
        <f>(C24-biskup!A25)/biskup!A25</f>
        <v>-1.3894220522845146E-3</v>
      </c>
      <c r="O24" s="7">
        <f>(D24-biskup!B25)/biskup!B25</f>
        <v>-1.8212217809730129E-3</v>
      </c>
      <c r="P24" s="7">
        <f>(E24-biskup!C25)/biskup!C25</f>
        <v>-2.1331994283098482E-3</v>
      </c>
      <c r="Q24" s="7">
        <f>(F24-biskup!D25)/biskup!D25</f>
        <v>-9.2629721221103493E-5</v>
      </c>
      <c r="R24" s="7">
        <f>(G24-biskup!E25)/biskup!E25</f>
        <v>-6.061328384383566E-5</v>
      </c>
      <c r="S24" s="7">
        <f>(H24-biskup!F25)/biskup!F25</f>
        <v>-1.0690949485086798E-3</v>
      </c>
      <c r="T24" s="7">
        <f>(I24-biskup!G25)/biskup!G25</f>
        <v>-3.559824626646572E-4</v>
      </c>
      <c r="U24" s="7">
        <f>(J24-biskup!H25)/biskup!H25</f>
        <v>-1.1108301071921871E-3</v>
      </c>
      <c r="V24" s="7">
        <f>(K24-biskup!I25)/biskup!I25</f>
        <v>-2.2908990502091679E-3</v>
      </c>
      <c r="W24" s="7">
        <f>(L24-biskup!J25)/biskup!J25</f>
        <v>-8.7733432422567356E-4</v>
      </c>
      <c r="X24" s="8">
        <f t="shared" si="0"/>
        <v>-1.1201227159432679E-3</v>
      </c>
    </row>
    <row r="25" spans="1:24" x14ac:dyDescent="0.3">
      <c r="A25" s="11"/>
      <c r="B25" s="1">
        <v>0.8</v>
      </c>
      <c r="C25">
        <v>1579036</v>
      </c>
      <c r="D25">
        <v>1712208</v>
      </c>
      <c r="E25">
        <v>1641438</v>
      </c>
      <c r="F25">
        <v>1640790</v>
      </c>
      <c r="G25">
        <v>1468236</v>
      </c>
      <c r="H25">
        <v>1411834</v>
      </c>
      <c r="I25">
        <v>1634330</v>
      </c>
      <c r="J25">
        <v>1540377</v>
      </c>
      <c r="K25">
        <v>1680197</v>
      </c>
      <c r="L25">
        <v>1519181</v>
      </c>
      <c r="N25" s="7">
        <f>(C25-biskup!A26)/biskup!A26</f>
        <v>-1.3894220522845146E-3</v>
      </c>
      <c r="O25" s="7">
        <f>(D25-biskup!B26)/biskup!B26</f>
        <v>-1.8154025891348679E-3</v>
      </c>
      <c r="P25" s="7">
        <f>(E25-biskup!C26)/biskup!C26</f>
        <v>-2.1331994283098482E-3</v>
      </c>
      <c r="Q25" s="7">
        <f>(F25-biskup!D26)/biskup!D26</f>
        <v>-9.2629721221103493E-5</v>
      </c>
      <c r="R25" s="7">
        <f>(G25-biskup!E26)/biskup!E26</f>
        <v>-6.061328384383566E-5</v>
      </c>
      <c r="S25" s="7">
        <f>(H25-biskup!F26)/biskup!F26</f>
        <v>-1.0690949485086798E-3</v>
      </c>
      <c r="T25" s="7">
        <f>(I25-biskup!G26)/biskup!G26</f>
        <v>-3.559824626646572E-4</v>
      </c>
      <c r="U25" s="7">
        <f>(J25-biskup!H26)/biskup!H26</f>
        <v>-1.1108301071921871E-3</v>
      </c>
      <c r="V25" s="7">
        <f>(K25-biskup!I26)/biskup!I26</f>
        <v>-2.2908990502091679E-3</v>
      </c>
      <c r="W25" s="7">
        <f>(L25-biskup!J26)/biskup!J26</f>
        <v>-8.7733432422567356E-4</v>
      </c>
      <c r="X25" s="8">
        <f t="shared" si="0"/>
        <v>-1.1195407967594534E-3</v>
      </c>
    </row>
    <row r="26" spans="1:24" x14ac:dyDescent="0.3">
      <c r="A26" s="11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N26" s="7">
        <f>(C26-biskup!A27)/biskup!A27</f>
        <v>-6.1308904173571536E-2</v>
      </c>
      <c r="O26" s="7">
        <f>(D26-biskup!B27)/biskup!B27</f>
        <v>-6.7983421387589935E-2</v>
      </c>
      <c r="P26" s="7">
        <f>(E26-biskup!C27)/biskup!C27</f>
        <v>-6.0881819924811474E-2</v>
      </c>
      <c r="Q26" s="7">
        <f>(F26-biskup!D27)/biskup!D27</f>
        <v>-5.8710269501916129E-2</v>
      </c>
      <c r="R26" s="7">
        <f>(G26-biskup!E27)/biskup!E27</f>
        <v>-5.3851932549152402E-2</v>
      </c>
      <c r="S26" s="7">
        <f>(H26-biskup!F27)/biskup!F27</f>
        <v>-3.7411164359827657E-2</v>
      </c>
      <c r="T26" s="7">
        <f>(I26-biskup!G27)/biskup!G27</f>
        <v>-5.4189838365462109E-2</v>
      </c>
      <c r="U26" s="7">
        <f>(J26-biskup!H27)/biskup!H27</f>
        <v>-6.7143041578859738E-2</v>
      </c>
      <c r="V26" s="7">
        <f>(K26-biskup!I27)/biskup!I27</f>
        <v>-4.2919630256861505E-2</v>
      </c>
      <c r="W26" s="7">
        <f>(L26-biskup!J27)/biskup!J27</f>
        <v>-6.0809762636472045E-2</v>
      </c>
      <c r="X26" s="8">
        <f t="shared" si="0"/>
        <v>-5.6520978473452457E-2</v>
      </c>
    </row>
    <row r="27" spans="1:24" x14ac:dyDescent="0.3">
      <c r="A27" s="11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N27" s="7">
        <f>(C27-biskup!A28)/biskup!A28</f>
        <v>-3.5813242095766307E-2</v>
      </c>
      <c r="O27" s="7">
        <f>(D27-biskup!B28)/biskup!B28</f>
        <v>-2.4083513785491121E-2</v>
      </c>
      <c r="P27" s="7">
        <f>(E27-biskup!C28)/biskup!C28</f>
        <v>-2.4881674700864238E-2</v>
      </c>
      <c r="Q27" s="7">
        <f>(F27-biskup!D28)/biskup!D28</f>
        <v>-1.7110313296166402E-2</v>
      </c>
      <c r="R27" s="7">
        <f>(G27-biskup!E28)/biskup!E28</f>
        <v>-2.6352071438328011E-2</v>
      </c>
      <c r="S27" s="7">
        <f>(H27-biskup!F28)/biskup!F28</f>
        <v>-1.4778659529419241E-2</v>
      </c>
      <c r="T27" s="7">
        <f>(I27-biskup!G28)/biskup!G28</f>
        <v>-5.3016226870467018E-2</v>
      </c>
      <c r="U27" s="7">
        <f>(J27-biskup!H28)/biskup!H28</f>
        <v>-2.0084019366300117E-2</v>
      </c>
      <c r="V27" s="7">
        <f>(K27-biskup!I28)/biskup!I28</f>
        <v>-2.0104199446766672E-2</v>
      </c>
      <c r="W27" s="7">
        <f>(L27-biskup!J28)/biskup!J28</f>
        <v>-2.6390919623852895E-2</v>
      </c>
      <c r="X27" s="8">
        <f t="shared" si="0"/>
        <v>-2.6261484015342194E-2</v>
      </c>
    </row>
    <row r="28" spans="1:24" x14ac:dyDescent="0.3">
      <c r="A28" s="11"/>
      <c r="B28" s="1">
        <v>0.6</v>
      </c>
      <c r="C28">
        <v>6410881</v>
      </c>
      <c r="D28">
        <v>6110091</v>
      </c>
      <c r="E28">
        <v>5983306</v>
      </c>
      <c r="F28">
        <v>6085854</v>
      </c>
      <c r="G28">
        <v>6341478</v>
      </c>
      <c r="H28">
        <v>6078389</v>
      </c>
      <c r="I28">
        <v>6574297</v>
      </c>
      <c r="J28">
        <v>6067325</v>
      </c>
      <c r="K28">
        <v>6185333</v>
      </c>
      <c r="L28">
        <v>6145745</v>
      </c>
      <c r="N28" s="7">
        <f>(C28-biskup!A29)/biskup!A29</f>
        <v>-1.0917744001050599E-4</v>
      </c>
      <c r="O28" s="7">
        <f>(D28-biskup!B29)/biskup!B29</f>
        <v>-4.1013657367947314E-4</v>
      </c>
      <c r="P28" s="7">
        <f>(E28-biskup!C29)/biskup!C29</f>
        <v>-3.7289881043274639E-4</v>
      </c>
      <c r="Q28" s="7">
        <f>(F28-biskup!D29)/biskup!D29</f>
        <v>-1.7837433810818884E-3</v>
      </c>
      <c r="R28" s="7">
        <f>(G28-biskup!E29)/biskup!E29</f>
        <v>-1.0654918322269378E-3</v>
      </c>
      <c r="S28" s="7">
        <f>(H28-biskup!F29)/biskup!F29</f>
        <v>-6.1705234767619696E-4</v>
      </c>
      <c r="T28" s="7">
        <f>(I28-biskup!G29)/biskup!G29</f>
        <v>-2.4057620281638394E-4</v>
      </c>
      <c r="U28" s="7">
        <f>(J28-biskup!H29)/biskup!H29</f>
        <v>-3.8437091513228585E-4</v>
      </c>
      <c r="V28" s="7">
        <f>(K28-biskup!I29)/biskup!I29</f>
        <v>-4.9818887418040417E-4</v>
      </c>
      <c r="W28" s="7">
        <f>(L28-biskup!J29)/biskup!J29</f>
        <v>-2.521434224321429E-4</v>
      </c>
      <c r="X28" s="8">
        <f t="shared" si="0"/>
        <v>-5.733779799668965E-4</v>
      </c>
    </row>
    <row r="29" spans="1:24" x14ac:dyDescent="0.3">
      <c r="A29" s="11"/>
      <c r="B29" s="1">
        <v>0.8</v>
      </c>
      <c r="C29">
        <v>6410881</v>
      </c>
      <c r="D29">
        <v>6110091</v>
      </c>
      <c r="E29">
        <v>5983306</v>
      </c>
      <c r="F29">
        <v>6085854</v>
      </c>
      <c r="G29">
        <v>6341478</v>
      </c>
      <c r="H29">
        <v>6078389</v>
      </c>
      <c r="I29">
        <v>6574297</v>
      </c>
      <c r="J29">
        <v>6067325</v>
      </c>
      <c r="K29">
        <v>6185333</v>
      </c>
      <c r="L29">
        <v>6145745</v>
      </c>
      <c r="N29" s="7">
        <f>(C29-biskup!A30)/biskup!A30</f>
        <v>-1.0917744001050599E-4</v>
      </c>
      <c r="O29" s="7">
        <f>(D29-biskup!B30)/biskup!B30</f>
        <v>-4.1013657367947314E-4</v>
      </c>
      <c r="P29" s="7">
        <f>(E29-biskup!C30)/biskup!C30</f>
        <v>-3.7289881043274639E-4</v>
      </c>
      <c r="Q29" s="7">
        <f>(F29-biskup!D30)/biskup!D30</f>
        <v>-1.7837433810818884E-3</v>
      </c>
      <c r="R29" s="7">
        <f>(G29-biskup!E30)/biskup!E30</f>
        <v>-1.0654918322269378E-3</v>
      </c>
      <c r="S29" s="7">
        <f>(H29-biskup!F30)/biskup!F30</f>
        <v>-6.1705234767619696E-4</v>
      </c>
      <c r="T29" s="7">
        <f>(I29-biskup!G30)/biskup!G30</f>
        <v>-2.4057620281638394E-4</v>
      </c>
      <c r="U29" s="7">
        <f>(J29-biskup!H30)/biskup!H30</f>
        <v>-3.8437091513228585E-4</v>
      </c>
      <c r="V29" s="7">
        <f>(K29-biskup!I30)/biskup!I30</f>
        <v>-4.9818887418040417E-4</v>
      </c>
      <c r="W29" s="7">
        <f>(L29-biskup!J30)/biskup!J30</f>
        <v>-2.521434224321429E-4</v>
      </c>
      <c r="X29" s="8">
        <f t="shared" si="0"/>
        <v>-5.733779799668965E-4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9"/>
  <sheetViews>
    <sheetView topLeftCell="F1" workbookViewId="0">
      <selection activeCell="X2" sqref="X2:X29"/>
    </sheetView>
  </sheetViews>
  <sheetFormatPr defaultRowHeight="14.4" x14ac:dyDescent="0.3"/>
  <sheetData>
    <row r="1" spans="1:24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</row>
    <row r="2" spans="1:24" x14ac:dyDescent="0.3">
      <c r="A2" s="11">
        <v>10</v>
      </c>
      <c r="B2" s="1">
        <v>0.2</v>
      </c>
      <c r="C2">
        <v>2079</v>
      </c>
      <c r="D2">
        <v>1125</v>
      </c>
      <c r="E2">
        <v>1602</v>
      </c>
      <c r="F2">
        <v>2169</v>
      </c>
      <c r="G2">
        <v>1187</v>
      </c>
      <c r="H2">
        <v>1623</v>
      </c>
      <c r="I2">
        <v>2269</v>
      </c>
      <c r="J2">
        <v>1720</v>
      </c>
      <c r="K2">
        <v>1574</v>
      </c>
      <c r="L2">
        <v>1934</v>
      </c>
      <c r="N2" s="7">
        <f>(C2-biskup!A3)/biskup!A3</f>
        <v>7.3863636363636367E-2</v>
      </c>
      <c r="O2" s="7">
        <f>(D2-biskup!B3)/biskup!B3</f>
        <v>7.9654510556621885E-2</v>
      </c>
      <c r="P2" s="7">
        <f>(E2-biskup!C3)/biskup!C3</f>
        <v>1.0088272383354351E-2</v>
      </c>
      <c r="Q2" s="7">
        <f>(F2-biskup!D3)/biskup!D3</f>
        <v>1.4025245441795231E-2</v>
      </c>
      <c r="R2" s="7">
        <f>(G2-biskup!E3)/biskup!E3</f>
        <v>0</v>
      </c>
      <c r="S2" s="7">
        <f>(H2-biskup!F3)/biskup!F3</f>
        <v>6.7061143984220903E-2</v>
      </c>
      <c r="T2" s="7">
        <f>(I2-biskup!G3)/biskup!G3</f>
        <v>4.5622119815668202E-2</v>
      </c>
      <c r="U2" s="7">
        <f>(J2-biskup!H3)/biskup!H3</f>
        <v>0</v>
      </c>
      <c r="V2" s="7">
        <f>(K2-biskup!I3)/biskup!I3</f>
        <v>0</v>
      </c>
      <c r="W2" s="7">
        <f>(L2-biskup!J3)/biskup!J3</f>
        <v>3.4777956126270736E-2</v>
      </c>
      <c r="X2" s="8">
        <f>AVERAGE(N2:W2)</f>
        <v>3.2509288467156769E-2</v>
      </c>
    </row>
    <row r="3" spans="1:24" x14ac:dyDescent="0.3">
      <c r="A3" s="11"/>
      <c r="B3" s="1">
        <v>0.4</v>
      </c>
      <c r="C3">
        <v>1057</v>
      </c>
      <c r="D3">
        <v>615</v>
      </c>
      <c r="E3">
        <v>931</v>
      </c>
      <c r="F3">
        <v>1251</v>
      </c>
      <c r="G3">
        <v>856</v>
      </c>
      <c r="H3">
        <v>908</v>
      </c>
      <c r="I3">
        <v>1374</v>
      </c>
      <c r="J3">
        <v>1392</v>
      </c>
      <c r="K3">
        <v>876</v>
      </c>
      <c r="L3">
        <v>1161</v>
      </c>
      <c r="N3" s="7">
        <f>(C3-biskup!A4)/biskup!A4</f>
        <v>3.1219512195121951E-2</v>
      </c>
      <c r="O3" s="7">
        <f>(D3-biskup!B4)/biskup!B4</f>
        <v>0</v>
      </c>
      <c r="P3" s="7">
        <f>(E3-biskup!C4)/biskup!C4</f>
        <v>1.5267175572519083E-2</v>
      </c>
      <c r="Q3" s="7">
        <f>(F3-biskup!D4)/biskup!D4</f>
        <v>1.7073170731707318E-2</v>
      </c>
      <c r="R3" s="7">
        <f>(G3-biskup!E4)/biskup!E4</f>
        <v>0.35873015873015873</v>
      </c>
      <c r="S3" s="7">
        <f>(H3-biskup!F4)/biskup!F4</f>
        <v>0</v>
      </c>
      <c r="T3" s="7">
        <f>(I3-biskup!G4)/biskup!G4</f>
        <v>0</v>
      </c>
      <c r="U3" s="7">
        <f>(J3-biskup!H4)/biskup!H4</f>
        <v>0.36470588235294116</v>
      </c>
      <c r="V3" s="7">
        <f>(K3-biskup!I4)/biskup!I4</f>
        <v>0</v>
      </c>
      <c r="W3" s="7">
        <f>(L3-biskup!J4)/biskup!J4</f>
        <v>2.2007042253521125E-2</v>
      </c>
      <c r="X3" s="8">
        <f t="shared" ref="X3:X29" si="0">AVERAGE(N3:W3)</f>
        <v>8.0900294183596927E-2</v>
      </c>
    </row>
    <row r="4" spans="1:24" x14ac:dyDescent="0.3">
      <c r="A4" s="11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982</v>
      </c>
      <c r="K4">
        <v>582</v>
      </c>
      <c r="L4">
        <v>711</v>
      </c>
      <c r="N4" s="7">
        <f>(C4-biskup!A5)/biskup!A5</f>
        <v>0</v>
      </c>
      <c r="O4" s="7">
        <f>(D4-biskup!B5)/biskup!B5</f>
        <v>0</v>
      </c>
      <c r="P4" s="7">
        <f>(E4-biskup!C5)/biskup!C5</f>
        <v>0</v>
      </c>
      <c r="Q4" s="7">
        <f>(F4-biskup!D5)/biskup!D5</f>
        <v>0</v>
      </c>
      <c r="R4" s="7">
        <f>(G4-biskup!E5)/biskup!E5</f>
        <v>0</v>
      </c>
      <c r="S4" s="7">
        <f>(H4-biskup!F5)/biskup!F5</f>
        <v>0</v>
      </c>
      <c r="T4" s="7">
        <f>(I4-biskup!G5)/biskup!G5</f>
        <v>9.0826521344232513E-4</v>
      </c>
      <c r="U4" s="7">
        <f>(J4-biskup!H5)/biskup!H5</f>
        <v>0.60983606557377046</v>
      </c>
      <c r="V4" s="7">
        <f>(K4-biskup!I5)/biskup!I5</f>
        <v>0</v>
      </c>
      <c r="W4" s="7">
        <f>(L4-biskup!J5)/biskup!J5</f>
        <v>1.4084507042253522E-3</v>
      </c>
      <c r="X4" s="8">
        <f t="shared" si="0"/>
        <v>6.1215278149143813E-2</v>
      </c>
    </row>
    <row r="5" spans="1:24" x14ac:dyDescent="0.3">
      <c r="A5" s="11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N5" s="7">
        <f>(C5-biskup!A6)/biskup!A6</f>
        <v>0</v>
      </c>
      <c r="O5" s="7">
        <f>(D5-biskup!B6)/biskup!B6</f>
        <v>0</v>
      </c>
      <c r="P5" s="7">
        <f>(E5-biskup!C6)/biskup!C6</f>
        <v>0</v>
      </c>
      <c r="Q5" s="7">
        <f>(F5-biskup!D6)/biskup!D6</f>
        <v>0</v>
      </c>
      <c r="R5" s="7">
        <f>(G5-biskup!E6)/biskup!E6</f>
        <v>0</v>
      </c>
      <c r="S5" s="7">
        <f>(H5-biskup!F6)/biskup!F6</f>
        <v>0</v>
      </c>
      <c r="T5" s="7">
        <f>(I5-biskup!G6)/biskup!G6</f>
        <v>0</v>
      </c>
      <c r="U5" s="7">
        <f>(J5-biskup!H6)/biskup!H6</f>
        <v>0</v>
      </c>
      <c r="V5" s="7">
        <f>(K5-biskup!I6)/biskup!I6</f>
        <v>0</v>
      </c>
      <c r="W5" s="7">
        <f>(L5-biskup!J6)/biskup!J6</f>
        <v>0</v>
      </c>
      <c r="X5" s="8">
        <f t="shared" si="0"/>
        <v>0</v>
      </c>
    </row>
    <row r="6" spans="1:24" x14ac:dyDescent="0.3">
      <c r="A6" s="11">
        <v>20</v>
      </c>
      <c r="B6" s="1">
        <v>0.2</v>
      </c>
      <c r="C6">
        <v>4454</v>
      </c>
      <c r="D6">
        <v>8488</v>
      </c>
      <c r="E6">
        <v>6221</v>
      </c>
      <c r="F6">
        <v>9352</v>
      </c>
      <c r="G6">
        <v>4373</v>
      </c>
      <c r="H6">
        <v>6527</v>
      </c>
      <c r="I6">
        <v>10601</v>
      </c>
      <c r="J6">
        <v>3972</v>
      </c>
      <c r="K6">
        <v>3608</v>
      </c>
      <c r="L6">
        <v>4987</v>
      </c>
      <c r="N6" s="7">
        <f>(C6-biskup!A7)/biskup!A7</f>
        <v>5.1907018731663281E-3</v>
      </c>
      <c r="O6" s="7">
        <f>(D6-biskup!B7)/biskup!B7</f>
        <v>-9.2214310727209061E-3</v>
      </c>
      <c r="P6" s="7">
        <f>(E6-biskup!C7)/biskup!C7</f>
        <v>-1.7374822302953719E-2</v>
      </c>
      <c r="Q6" s="7">
        <f>(F6-biskup!D7)/biskup!D7</f>
        <v>-1.3293943870014771E-2</v>
      </c>
      <c r="R6" s="7">
        <f>(G6-biskup!E7)/biskup!E7</f>
        <v>7.6036866359447007E-3</v>
      </c>
      <c r="S6" s="7">
        <f>(H6-biskup!F7)/biskup!F7</f>
        <v>-3.5323677209577298E-2</v>
      </c>
      <c r="T6" s="7">
        <f>(I6-biskup!G7)/biskup!G7</f>
        <v>-4.5040987298441582E-2</v>
      </c>
      <c r="U6" s="7">
        <f>(J6-biskup!H7)/biskup!H7</f>
        <v>-5.4960742326909354E-2</v>
      </c>
      <c r="V6" s="7">
        <f>(K6-biskup!I7)/biskup!I7</f>
        <v>2.2096317280453259E-2</v>
      </c>
      <c r="W6" s="7">
        <f>(L6-biskup!J7)/biskup!J7</f>
        <v>-0.1006311992786294</v>
      </c>
      <c r="X6" s="8">
        <f t="shared" si="0"/>
        <v>-2.4095609756968277E-2</v>
      </c>
    </row>
    <row r="7" spans="1:24" x14ac:dyDescent="0.3">
      <c r="A7" s="11"/>
      <c r="B7" s="1">
        <v>0.4</v>
      </c>
      <c r="C7">
        <v>3066</v>
      </c>
      <c r="D7">
        <v>4936</v>
      </c>
      <c r="E7">
        <v>3842</v>
      </c>
      <c r="F7">
        <v>5237</v>
      </c>
      <c r="G7">
        <v>2571</v>
      </c>
      <c r="H7">
        <v>3688</v>
      </c>
      <c r="I7">
        <v>6325</v>
      </c>
      <c r="J7">
        <v>2201</v>
      </c>
      <c r="K7">
        <v>2097</v>
      </c>
      <c r="L7">
        <v>3067</v>
      </c>
      <c r="N7" s="7">
        <f>(C7-biskup!A8)/biskup!A8</f>
        <v>0</v>
      </c>
      <c r="O7" s="7">
        <f>(D7-biskup!B8)/biskup!B8</f>
        <v>7.9640596283438846E-3</v>
      </c>
      <c r="P7" s="7">
        <f>(E7-biskup!C8)/biskup!C8</f>
        <v>-1.0558846252897245E-2</v>
      </c>
      <c r="Q7" s="7">
        <f>(F7-biskup!D8)/biskup!D8</f>
        <v>2.2452167122217884E-2</v>
      </c>
      <c r="R7" s="7">
        <f>(G7-biskup!E8)/biskup!E8</f>
        <v>0</v>
      </c>
      <c r="S7" s="7">
        <f>(H7-biskup!F8)/biskup!F8</f>
        <v>2.4159955567897805E-2</v>
      </c>
      <c r="T7" s="7">
        <f>(I7-biskup!G8)/biskup!G8</f>
        <v>-5.03382098474123E-3</v>
      </c>
      <c r="U7" s="7">
        <f>(J7-biskup!H8)/biskup!H8</f>
        <v>2.3245002324500233E-2</v>
      </c>
      <c r="V7" s="7">
        <f>(K7-biskup!I8)/biskup!I8</f>
        <v>0</v>
      </c>
      <c r="W7" s="7">
        <f>(L7-biskup!J8)/biskup!J8</f>
        <v>-3.9160401002506263E-2</v>
      </c>
      <c r="X7" s="8">
        <f t="shared" si="0"/>
        <v>2.3068116402815064E-3</v>
      </c>
    </row>
    <row r="8" spans="1:24" x14ac:dyDescent="0.3">
      <c r="A8" s="11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3010</v>
      </c>
      <c r="I8">
        <v>4242</v>
      </c>
      <c r="J8">
        <v>1638</v>
      </c>
      <c r="K8">
        <v>1965</v>
      </c>
      <c r="L8">
        <v>2184</v>
      </c>
      <c r="N8" s="7">
        <f>(C8-biskup!A9)/biskup!A9</f>
        <v>0</v>
      </c>
      <c r="O8" s="7">
        <f>(D8-biskup!B9)/biskup!B9</f>
        <v>-6.4417177914110431E-3</v>
      </c>
      <c r="P8" s="7">
        <f>(E8-biskup!C9)/biskup!C9</f>
        <v>-4.7222222222222223E-3</v>
      </c>
      <c r="Q8" s="7">
        <f>(F8-biskup!D9)/biskup!D9</f>
        <v>-5.695443645083933E-3</v>
      </c>
      <c r="R8" s="7">
        <f>(G8-biskup!E9)/biskup!E9</f>
        <v>4.5330915684496827E-3</v>
      </c>
      <c r="S8" s="7">
        <f>(H8-biskup!F9)/biskup!F9</f>
        <v>-1.9893899204244032E-3</v>
      </c>
      <c r="T8" s="7">
        <f>(I8-biskup!G9)/biskup!G9</f>
        <v>1.6047904191616766E-2</v>
      </c>
      <c r="U8" s="7">
        <f>(J8-biskup!H9)/biskup!H9</f>
        <v>0</v>
      </c>
      <c r="V8" s="7">
        <f>(K8-biskup!I9)/biskup!I9</f>
        <v>-1.355421686746988E-2</v>
      </c>
      <c r="W8" s="7">
        <f>(L8-biskup!J9)/biskup!J9</f>
        <v>3.2136105860113423E-2</v>
      </c>
      <c r="X8" s="8">
        <f t="shared" si="0"/>
        <v>2.031411117356839E-3</v>
      </c>
    </row>
    <row r="9" spans="1:24" x14ac:dyDescent="0.3">
      <c r="A9" s="11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3010</v>
      </c>
      <c r="I9">
        <v>3878</v>
      </c>
      <c r="J9">
        <v>1638</v>
      </c>
      <c r="K9">
        <v>1965</v>
      </c>
      <c r="L9">
        <v>1995</v>
      </c>
      <c r="N9" s="7">
        <f>(C9-biskup!A10)/biskup!A10</f>
        <v>0</v>
      </c>
      <c r="O9" s="7">
        <f>(D9-biskup!B10)/biskup!B10</f>
        <v>0</v>
      </c>
      <c r="P9" s="7">
        <f>(E9-biskup!C10)/biskup!C10</f>
        <v>-4.7222222222222223E-3</v>
      </c>
      <c r="Q9" s="7">
        <f>(F9-biskup!D10)/biskup!D10</f>
        <v>0</v>
      </c>
      <c r="R9" s="7">
        <f>(G9-biskup!E10)/biskup!E10</f>
        <v>-1.4959202175883953E-2</v>
      </c>
      <c r="S9" s="7">
        <f>(H9-biskup!F10)/biskup!F10</f>
        <v>-1.9893899204244032E-3</v>
      </c>
      <c r="T9" s="7">
        <f>(I9-biskup!G10)/biskup!G10</f>
        <v>-5.6410256410256415E-3</v>
      </c>
      <c r="U9" s="7">
        <f>(J9-biskup!H10)/biskup!H10</f>
        <v>0</v>
      </c>
      <c r="V9" s="7">
        <f>(K9-biskup!I10)/biskup!I10</f>
        <v>-1.355421686746988E-2</v>
      </c>
      <c r="W9" s="7">
        <f>(L9-biskup!J10)/biskup!J10</f>
        <v>0</v>
      </c>
      <c r="X9" s="8">
        <f t="shared" si="0"/>
        <v>-4.0866056827026107E-3</v>
      </c>
    </row>
    <row r="10" spans="1:24" x14ac:dyDescent="0.3">
      <c r="A10" s="11">
        <v>50</v>
      </c>
      <c r="B10" s="1">
        <v>0.2</v>
      </c>
      <c r="C10">
        <v>41047</v>
      </c>
      <c r="D10">
        <v>30863</v>
      </c>
      <c r="E10">
        <v>34471</v>
      </c>
      <c r="F10">
        <v>27947</v>
      </c>
      <c r="G10">
        <v>32667</v>
      </c>
      <c r="H10">
        <v>35655</v>
      </c>
      <c r="I10">
        <v>43589</v>
      </c>
      <c r="J10">
        <v>44406</v>
      </c>
      <c r="K10">
        <v>34388</v>
      </c>
      <c r="L10">
        <v>33287</v>
      </c>
      <c r="N10" s="7">
        <f>(C10-biskup!A11)/biskup!A11</f>
        <v>-3.106484432169582E-2</v>
      </c>
      <c r="O10" s="7">
        <f>(D10-biskup!B11)/biskup!B11</f>
        <v>-8.2468710051431457E-2</v>
      </c>
      <c r="P10" s="7">
        <f>(E10-biskup!C11)/biskup!C11</f>
        <v>-8.4216678621715682E-2</v>
      </c>
      <c r="Q10" s="7">
        <f>(F10-biskup!D11)/biskup!D11</f>
        <v>-7.3559636677053633E-2</v>
      </c>
      <c r="R10" s="7">
        <f>(G10-biskup!E11)/biskup!E11</f>
        <v>1.9322782480677217E-3</v>
      </c>
      <c r="S10" s="7">
        <f>(H10-biskup!F11)/biskup!F11</f>
        <v>-3.426327193932828E-2</v>
      </c>
      <c r="T10" s="7">
        <f>(I10-biskup!G11)/biskup!G11</f>
        <v>-1.5538541454931455E-2</v>
      </c>
      <c r="U10" s="7">
        <f>(J10-biskup!H11)/biskup!H11</f>
        <v>-3.6014327580592642E-2</v>
      </c>
      <c r="V10" s="7">
        <f>(K10-biskup!I11)/biskup!I11</f>
        <v>-5.5196856883809105E-2</v>
      </c>
      <c r="W10" s="7">
        <f>(L10-biskup!J11)/biskup!J11</f>
        <v>-7.0117607620750338E-2</v>
      </c>
      <c r="X10" s="8">
        <f t="shared" si="0"/>
        <v>-4.8050819690324063E-2</v>
      </c>
    </row>
    <row r="11" spans="1:24" x14ac:dyDescent="0.3">
      <c r="A11" s="11"/>
      <c r="B11" s="1">
        <v>0.4</v>
      </c>
      <c r="C11">
        <v>24280</v>
      </c>
      <c r="D11">
        <v>18096</v>
      </c>
      <c r="E11">
        <v>20996</v>
      </c>
      <c r="F11">
        <v>17040</v>
      </c>
      <c r="G11">
        <v>18335</v>
      </c>
      <c r="H11">
        <v>21102</v>
      </c>
      <c r="I11">
        <v>23141</v>
      </c>
      <c r="J11">
        <v>25327</v>
      </c>
      <c r="K11">
        <v>20725</v>
      </c>
      <c r="L11">
        <v>19617</v>
      </c>
      <c r="N11" s="7">
        <f>(C11-biskup!A12)/biskup!A12</f>
        <v>-2.3644844780440728E-2</v>
      </c>
      <c r="O11" s="7">
        <f>(D11-biskup!B12)/biskup!B12</f>
        <v>-6.1362103843560348E-2</v>
      </c>
      <c r="P11" s="7">
        <f>(E11-biskup!C12)/biskup!C12</f>
        <v>-1.6718962206715683E-2</v>
      </c>
      <c r="Q11" s="7">
        <f>(F11-biskup!D12)/biskup!D12</f>
        <v>-2.6007430694484138E-2</v>
      </c>
      <c r="R11" s="7">
        <f>(G11-biskup!E12)/biskup!E12</f>
        <v>-5.7480613849574319E-3</v>
      </c>
      <c r="S11" s="7">
        <f>(H11-biskup!F12)/biskup!F12</f>
        <v>-1.8374656928873797E-2</v>
      </c>
      <c r="T11" s="7">
        <f>(I11-biskup!G12)/biskup!G12</f>
        <v>-3.1068123770045638E-2</v>
      </c>
      <c r="U11" s="7">
        <f>(J11-biskup!H12)/biskup!H12</f>
        <v>-2.9525234233524918E-3</v>
      </c>
      <c r="V11" s="7">
        <f>(K11-biskup!I12)/biskup!I12</f>
        <v>-5.4904464407861737E-2</v>
      </c>
      <c r="W11" s="7">
        <f>(L11-biskup!J12)/biskup!J12</f>
        <v>-2.1498403830806066E-2</v>
      </c>
      <c r="X11" s="8">
        <f t="shared" si="0"/>
        <v>-2.6227957527109807E-2</v>
      </c>
    </row>
    <row r="12" spans="1:24" x14ac:dyDescent="0.3">
      <c r="A12" s="11"/>
      <c r="B12" s="1">
        <v>0.6</v>
      </c>
      <c r="C12">
        <v>17987</v>
      </c>
      <c r="D12">
        <v>14147</v>
      </c>
      <c r="E12">
        <v>16497</v>
      </c>
      <c r="F12">
        <v>14080</v>
      </c>
      <c r="G12">
        <v>14605</v>
      </c>
      <c r="H12">
        <v>14607</v>
      </c>
      <c r="I12">
        <v>17616</v>
      </c>
      <c r="J12">
        <v>21329</v>
      </c>
      <c r="K12">
        <v>14297</v>
      </c>
      <c r="L12">
        <v>14366</v>
      </c>
      <c r="N12" s="7">
        <f>(C12-biskup!A13)/biskup!A13</f>
        <v>-1.6675931072818233E-4</v>
      </c>
      <c r="O12" s="7">
        <f>(D12-biskup!B13)/biskup!B13</f>
        <v>-5.9026069847515983E-3</v>
      </c>
      <c r="P12" s="7">
        <f>(E12-biskup!C13)/biskup!C13</f>
        <v>0</v>
      </c>
      <c r="Q12" s="7">
        <f>(F12-biskup!D13)/biskup!D13</f>
        <v>-1.7724211272598369E-3</v>
      </c>
      <c r="R12" s="7">
        <f>(G12-biskup!E13)/biskup!E13</f>
        <v>-3.0716723549488053E-3</v>
      </c>
      <c r="S12" s="7">
        <f>(H12-biskup!F13)/biskup!F13</f>
        <v>2.4980703108553787E-2</v>
      </c>
      <c r="T12" s="7">
        <f>(I12-biskup!G13)/biskup!G13</f>
        <v>-5.5884843353090604E-3</v>
      </c>
      <c r="U12" s="7">
        <f>(J12-biskup!H13)/biskup!H13</f>
        <v>-1.7784433940188141E-3</v>
      </c>
      <c r="V12" s="7">
        <f>(K12-biskup!I13)/biskup!I13</f>
        <v>-6.9939851727514332E-5</v>
      </c>
      <c r="W12" s="7">
        <f>(L12-biskup!J13)/biskup!J13</f>
        <v>-7.6511094108645751E-4</v>
      </c>
      <c r="X12" s="8">
        <f t="shared" si="0"/>
        <v>5.8652648087235168E-4</v>
      </c>
    </row>
    <row r="13" spans="1:24" x14ac:dyDescent="0.3">
      <c r="A13" s="11"/>
      <c r="B13" s="1">
        <v>0.8</v>
      </c>
      <c r="C13">
        <v>17953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17616</v>
      </c>
      <c r="J13">
        <v>21329</v>
      </c>
      <c r="K13">
        <v>13963</v>
      </c>
      <c r="L13">
        <v>14363</v>
      </c>
      <c r="N13" s="7">
        <f>(C13-biskup!A14)/biskup!A14</f>
        <v>-2.0566981656475821E-3</v>
      </c>
      <c r="O13" s="7">
        <f>(D13-biskup!B14)/biskup!B14</f>
        <v>-6.5100481177469572E-3</v>
      </c>
      <c r="P13" s="7">
        <f>(E13-biskup!C14)/biskup!C14</f>
        <v>0</v>
      </c>
      <c r="Q13" s="7">
        <f>(F13-biskup!D14)/biskup!D14</f>
        <v>-1.7724211272598369E-3</v>
      </c>
      <c r="R13" s="7">
        <f>(G13-biskup!E14)/biskup!E14</f>
        <v>-3.0716723549488053E-3</v>
      </c>
      <c r="S13" s="7">
        <f>(H13-biskup!F14)/biskup!F14</f>
        <v>-6.3943161634103017E-4</v>
      </c>
      <c r="T13" s="7">
        <f>(I13-biskup!G14)/biskup!G14</f>
        <v>-5.5884843353090604E-3</v>
      </c>
      <c r="U13" s="7">
        <f>(J13-biskup!H14)/biskup!H14</f>
        <v>-1.7784433940188141E-3</v>
      </c>
      <c r="V13" s="7">
        <f>(K13-biskup!I14)/biskup!I14</f>
        <v>7.8841743119266059E-4</v>
      </c>
      <c r="W13" s="7">
        <f>(L13-biskup!J14)/biskup!J14</f>
        <v>-9.7377756138276417E-4</v>
      </c>
      <c r="X13" s="8">
        <f t="shared" si="0"/>
        <v>-2.160255924146219E-3</v>
      </c>
    </row>
    <row r="14" spans="1:24" x14ac:dyDescent="0.3">
      <c r="A14" s="11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140000</v>
      </c>
      <c r="I14">
        <v>135788</v>
      </c>
      <c r="J14">
        <v>162857</v>
      </c>
      <c r="K14">
        <v>117391</v>
      </c>
      <c r="L14">
        <v>120046</v>
      </c>
      <c r="N14" s="7">
        <f>(C14-biskup!A15)/biskup!A15</f>
        <v>-5.3477511642953689E-2</v>
      </c>
      <c r="O14" s="7">
        <f>(D14-biskup!B15)/biskup!B15</f>
        <v>-4.4304513404471925E-2</v>
      </c>
      <c r="P14" s="7">
        <f>(E14-biskup!C15)/biskup!C15</f>
        <v>-4.1458428813571653E-2</v>
      </c>
      <c r="Q14" s="7">
        <f>(F14-biskup!D15)/biskup!D15</f>
        <v>-4.5903908498160492E-2</v>
      </c>
      <c r="R14" s="7">
        <f>(G14-biskup!E15)/biskup!E15</f>
        <v>-8.5667697662345263E-2</v>
      </c>
      <c r="S14" s="7">
        <f>(H14-biskup!F15)/biskup!F15</f>
        <v>-7.8571522594742593E-2</v>
      </c>
      <c r="T14" s="7">
        <f>(I14-biskup!G15)/biskup!G15</f>
        <v>-4.1133229293920756E-2</v>
      </c>
      <c r="U14" s="7">
        <f>(J14-biskup!H15)/biskup!H15</f>
        <v>-3.1109075116309507E-2</v>
      </c>
      <c r="V14" s="7">
        <f>(K14-biskup!I15)/biskup!I15</f>
        <v>-6.2020087413006478E-2</v>
      </c>
      <c r="W14" s="7">
        <f>(L14-biskup!J15)/biskup!J15</f>
        <v>-3.5356700898381631E-2</v>
      </c>
      <c r="X14" s="8">
        <f t="shared" si="0"/>
        <v>-5.1900267533786404E-2</v>
      </c>
    </row>
    <row r="15" spans="1:24" x14ac:dyDescent="0.3">
      <c r="A15" s="11"/>
      <c r="B15" s="1">
        <v>0.4</v>
      </c>
      <c r="C15">
        <v>87399</v>
      </c>
      <c r="D15">
        <v>74270</v>
      </c>
      <c r="E15">
        <v>80914</v>
      </c>
      <c r="F15">
        <v>80939</v>
      </c>
      <c r="G15">
        <v>71460</v>
      </c>
      <c r="H15">
        <v>78400</v>
      </c>
      <c r="I15">
        <v>78856</v>
      </c>
      <c r="J15">
        <v>98199</v>
      </c>
      <c r="K15">
        <v>70782</v>
      </c>
      <c r="L15">
        <v>73624</v>
      </c>
      <c r="N15" s="7">
        <f>(C15-biskup!A16)/biskup!A16</f>
        <v>-2.4434075992320399E-2</v>
      </c>
      <c r="O15" s="7">
        <f>(D15-biskup!B16)/biskup!B16</f>
        <v>-7.8018542763245782E-3</v>
      </c>
      <c r="P15" s="7">
        <f>(E15-biskup!C16)/biskup!C16</f>
        <v>-5.2118599393179713E-2</v>
      </c>
      <c r="Q15" s="7">
        <f>(F15-biskup!D16)/biskup!D16</f>
        <v>-7.7407956229340019E-2</v>
      </c>
      <c r="R15" s="7">
        <f>(G15-biskup!E16)/biskup!E16</f>
        <v>-6.4953417774521099E-2</v>
      </c>
      <c r="S15" s="7">
        <f>(H15-biskup!F16)/biskup!F16</f>
        <v>-9.5982657626493245E-2</v>
      </c>
      <c r="T15" s="7">
        <f>(I15-biskup!G16)/biskup!G16</f>
        <v>-1.2497808500513437E-2</v>
      </c>
      <c r="U15" s="7">
        <f>(J15-biskup!H16)/biskup!H16</f>
        <v>2.9760593953503004E-2</v>
      </c>
      <c r="V15" s="7">
        <f>(K15-biskup!I16)/biskup!I16</f>
        <v>-3.8353372732830647E-2</v>
      </c>
      <c r="W15" s="7">
        <f>(L15-biskup!J16)/biskup!J16</f>
        <v>1.6920123206121632E-2</v>
      </c>
      <c r="X15" s="8">
        <f t="shared" si="0"/>
        <v>-3.2686902536589853E-2</v>
      </c>
    </row>
    <row r="16" spans="1:24" x14ac:dyDescent="0.3">
      <c r="A16" s="11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62407</v>
      </c>
      <c r="I16">
        <v>62197</v>
      </c>
      <c r="J16">
        <v>80708</v>
      </c>
      <c r="K16">
        <v>58732</v>
      </c>
      <c r="L16">
        <v>61374</v>
      </c>
      <c r="N16" s="7">
        <f>(C16-biskup!A17)/biskup!A17</f>
        <v>-2.7770449464724588E-5</v>
      </c>
      <c r="O16" s="7">
        <f>(D16-biskup!B17)/biskup!B17</f>
        <v>-2.0387188084446768E-3</v>
      </c>
      <c r="P16" s="7">
        <f>(E16-biskup!C17)/biskup!C17</f>
        <v>0</v>
      </c>
      <c r="Q16" s="7">
        <f>(F16-biskup!D17)/biskup!D17</f>
        <v>-6.2833123889587039E-3</v>
      </c>
      <c r="R16" s="7">
        <f>(G16-biskup!E17)/biskup!E17</f>
        <v>-9.0430630663218249E-5</v>
      </c>
      <c r="S16" s="7">
        <f>(H16-biskup!F17)/biskup!F17</f>
        <v>-1.791455397559142E-3</v>
      </c>
      <c r="T16" s="7">
        <f>(I16-biskup!G17)/biskup!G17</f>
        <v>-2.5718097503737162E-4</v>
      </c>
      <c r="U16" s="7">
        <f>(J16-biskup!H17)/biskup!H17</f>
        <v>-1.682252238879818E-3</v>
      </c>
      <c r="V16" s="7">
        <f>(K16-biskup!I17)/biskup!I17</f>
        <v>-6.6359258818124585E-4</v>
      </c>
      <c r="W16" s="7">
        <f>(L16-biskup!J17)/biskup!J17</f>
        <v>-7.3267230010257416E-4</v>
      </c>
      <c r="X16" s="8">
        <f t="shared" si="0"/>
        <v>-1.3567385777291476E-3</v>
      </c>
    </row>
    <row r="17" spans="1:24" x14ac:dyDescent="0.3">
      <c r="A17" s="11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62407</v>
      </c>
      <c r="I17">
        <v>62197</v>
      </c>
      <c r="J17">
        <v>80708</v>
      </c>
      <c r="K17">
        <v>58732</v>
      </c>
      <c r="L17">
        <v>61374</v>
      </c>
      <c r="N17" s="7">
        <f>(C17-biskup!A18)/biskup!A18</f>
        <v>-2.7770449464724588E-5</v>
      </c>
      <c r="O17" s="7">
        <f>(D17-biskup!B18)/biskup!B18</f>
        <v>-2.0387188084446768E-3</v>
      </c>
      <c r="P17" s="7">
        <f>(E17-biskup!C18)/biskup!C18</f>
        <v>0</v>
      </c>
      <c r="Q17" s="7">
        <f>(F17-biskup!D18)/biskup!D18</f>
        <v>-6.2833123889587039E-3</v>
      </c>
      <c r="R17" s="7">
        <f>(G17-biskup!E18)/biskup!E18</f>
        <v>-3.1477829838811801E-3</v>
      </c>
      <c r="S17" s="7">
        <f>(H17-biskup!F18)/biskup!F18</f>
        <v>-1.791455397559142E-3</v>
      </c>
      <c r="T17" s="7">
        <f>(I17-biskup!G18)/biskup!G18</f>
        <v>-2.5718097503737162E-4</v>
      </c>
      <c r="U17" s="7">
        <f>(J17-biskup!H18)/biskup!H18</f>
        <v>-1.682252238879818E-3</v>
      </c>
      <c r="V17" s="7">
        <f>(K17-biskup!I18)/biskup!I18</f>
        <v>-6.6359258818124585E-4</v>
      </c>
      <c r="W17" s="7">
        <f>(L17-biskup!J18)/biskup!J18</f>
        <v>-7.3267230010257416E-4</v>
      </c>
      <c r="X17" s="8">
        <f t="shared" si="0"/>
        <v>-1.6624738130509437E-3</v>
      </c>
    </row>
    <row r="18" spans="1:24" x14ac:dyDescent="0.3">
      <c r="A18" s="11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460007</v>
      </c>
      <c r="J18">
        <v>495157</v>
      </c>
      <c r="K18">
        <v>535712</v>
      </c>
      <c r="L18">
        <v>542035</v>
      </c>
      <c r="N18" s="7">
        <f>(C18-biskup!A19)/biskup!A19</f>
        <v>-4.3361447292971256E-2</v>
      </c>
      <c r="O18" s="7">
        <f>(D18-biskup!B19)/biskup!B19</f>
        <v>-3.7912759885854054E-2</v>
      </c>
      <c r="P18" s="7">
        <f>(E18-biskup!C19)/biskup!C19</f>
        <v>-7.1818523208263901E-2</v>
      </c>
      <c r="Q18" s="7">
        <f>(F18-biskup!D19)/biskup!D19</f>
        <v>-2.2105020796443321E-2</v>
      </c>
      <c r="R18" s="7">
        <f>(G18-biskup!E19)/biskup!E19</f>
        <v>-4.9221374825943104E-2</v>
      </c>
      <c r="S18" s="7">
        <f>(H18-biskup!F19)/biskup!F19</f>
        <v>-3.9052234229786015E-2</v>
      </c>
      <c r="T18" s="7">
        <f>(I18-biskup!G19)/biskup!G19</f>
        <v>-4.0954777536166921E-2</v>
      </c>
      <c r="U18" s="7">
        <f>(J18-biskup!H19)/biskup!H19</f>
        <v>-6.7318269491576502E-2</v>
      </c>
      <c r="V18" s="7">
        <f>(K18-biskup!I19)/biskup!I19</f>
        <v>-6.8898571833291913E-2</v>
      </c>
      <c r="W18" s="7">
        <f>(L18-biskup!J19)/biskup!J19</f>
        <v>-5.3818868635946274E-2</v>
      </c>
      <c r="X18" s="8">
        <f t="shared" si="0"/>
        <v>-4.9446184773624322E-2</v>
      </c>
    </row>
    <row r="19" spans="1:24" x14ac:dyDescent="0.3">
      <c r="A19" s="11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284959</v>
      </c>
      <c r="I19">
        <v>275700</v>
      </c>
      <c r="J19">
        <v>281593</v>
      </c>
      <c r="K19">
        <v>320428</v>
      </c>
      <c r="L19">
        <v>325529</v>
      </c>
      <c r="N19" s="7">
        <f>(C19-biskup!A20)/biskup!A20</f>
        <v>-7.1521219178036751E-3</v>
      </c>
      <c r="O19" s="7">
        <f>(D19-biskup!B20)/biskup!B20</f>
        <v>-3.5283008751496807E-2</v>
      </c>
      <c r="P19" s="7">
        <f>(E19-biskup!C20)/biskup!C20</f>
        <v>-3.1140723632565412E-2</v>
      </c>
      <c r="Q19" s="7">
        <f>(F19-biskup!D20)/biskup!D20</f>
        <v>9.1727356367707542E-4</v>
      </c>
      <c r="R19" s="7">
        <f>(G19-biskup!E20)/biskup!E20</f>
        <v>-3.3065647225290755E-2</v>
      </c>
      <c r="S19" s="7">
        <f>(H19-biskup!F20)/biskup!F20</f>
        <v>-2.5624630282472739E-2</v>
      </c>
      <c r="T19" s="7">
        <f>(I19-biskup!G20)/biskup!G20</f>
        <v>-1.3863850974332561E-2</v>
      </c>
      <c r="U19" s="7">
        <f>(J19-biskup!H20)/biskup!H20</f>
        <v>-2.4772637543030898E-2</v>
      </c>
      <c r="V19" s="7">
        <f>(K19-biskup!I20)/biskup!I20</f>
        <v>-3.2252413872252778E-2</v>
      </c>
      <c r="W19" s="7">
        <f>(L19-biskup!J20)/biskup!J20</f>
        <v>-2.1871469435830869E-2</v>
      </c>
      <c r="X19" s="8">
        <f t="shared" si="0"/>
        <v>-2.2410923007139944E-2</v>
      </c>
    </row>
    <row r="20" spans="1:24" x14ac:dyDescent="0.3">
      <c r="A20" s="11"/>
      <c r="B20" s="1">
        <v>0.6</v>
      </c>
      <c r="C20">
        <v>254260</v>
      </c>
      <c r="D20">
        <v>266002</v>
      </c>
      <c r="E20">
        <v>254476</v>
      </c>
      <c r="F20">
        <v>297109</v>
      </c>
      <c r="G20">
        <v>260282</v>
      </c>
      <c r="H20">
        <v>235761</v>
      </c>
      <c r="I20">
        <v>246311</v>
      </c>
      <c r="J20">
        <v>225215</v>
      </c>
      <c r="K20">
        <v>254662</v>
      </c>
      <c r="L20">
        <v>268353</v>
      </c>
      <c r="N20" s="7">
        <f>(C20-biskup!A21)/biskup!A21</f>
        <v>-3.1462865952459612E-5</v>
      </c>
      <c r="O20" s="7">
        <f>(D20-biskup!B21)/biskup!B21</f>
        <v>-9.7734073105086678E-5</v>
      </c>
      <c r="P20" s="7">
        <f>(E20-biskup!C21)/biskup!C21</f>
        <v>-6.715178266384446E-4</v>
      </c>
      <c r="Q20" s="7">
        <f>(F20-biskup!D21)/biskup!D21</f>
        <v>-5.3823304818194969E-4</v>
      </c>
      <c r="R20" s="7">
        <f>(G20-biskup!E21)/biskup!E21</f>
        <v>-6.6422222648826088E-4</v>
      </c>
      <c r="S20" s="7">
        <f>(H20-biskup!F21)/biskup!F21</f>
        <v>-1.6895325203252032E-3</v>
      </c>
      <c r="T20" s="7">
        <f>(I20-biskup!G21)/biskup!G21</f>
        <v>-5.0251459271677002E-3</v>
      </c>
      <c r="U20" s="7">
        <f>(J20-biskup!H21)/biskup!H21</f>
        <v>-1.5826432358626071E-3</v>
      </c>
      <c r="V20" s="7">
        <f>(K20-biskup!I21)/biskup!I21</f>
        <v>-1.4390520293770513E-3</v>
      </c>
      <c r="W20" s="7">
        <f>(L20-biskup!J21)/biskup!J21</f>
        <v>-3.279650566788988E-3</v>
      </c>
      <c r="X20" s="8">
        <f t="shared" si="0"/>
        <v>-1.501919431988775E-3</v>
      </c>
    </row>
    <row r="21" spans="1:24" x14ac:dyDescent="0.3">
      <c r="A21" s="11"/>
      <c r="B21" s="1">
        <v>0.8</v>
      </c>
      <c r="C21">
        <v>254260</v>
      </c>
      <c r="D21">
        <v>266002</v>
      </c>
      <c r="E21">
        <v>254476</v>
      </c>
      <c r="F21">
        <v>297109</v>
      </c>
      <c r="G21">
        <v>260282</v>
      </c>
      <c r="H21">
        <v>235761</v>
      </c>
      <c r="I21">
        <v>246311</v>
      </c>
      <c r="J21">
        <v>225215</v>
      </c>
      <c r="K21">
        <v>254662</v>
      </c>
      <c r="L21">
        <v>268353</v>
      </c>
      <c r="N21" s="7">
        <f>(C21-biskup!A22)/biskup!A22</f>
        <v>-3.1462865952459612E-5</v>
      </c>
      <c r="O21" s="7">
        <f>(D21-biskup!B22)/biskup!B22</f>
        <v>-9.7734073105086678E-5</v>
      </c>
      <c r="P21" s="7">
        <f>(E21-biskup!C22)/biskup!C22</f>
        <v>-6.715178266384446E-4</v>
      </c>
      <c r="Q21" s="7">
        <f>(F21-biskup!D22)/biskup!D22</f>
        <v>-5.3823304818194969E-4</v>
      </c>
      <c r="R21" s="7">
        <f>(G21-biskup!E22)/biskup!E22</f>
        <v>-6.6422222648826088E-4</v>
      </c>
      <c r="S21" s="7">
        <f>(H21-biskup!F22)/biskup!F22</f>
        <v>-1.6895325203252032E-3</v>
      </c>
      <c r="T21" s="7">
        <f>(I21-biskup!G22)/biskup!G22</f>
        <v>-5.0251459271677002E-3</v>
      </c>
      <c r="U21" s="7">
        <f>(J21-biskup!H22)/biskup!H22</f>
        <v>-1.5826432358626071E-3</v>
      </c>
      <c r="V21" s="7">
        <f>(K21-biskup!I22)/biskup!I22</f>
        <v>-1.4390520293770513E-3</v>
      </c>
      <c r="W21" s="7">
        <f>(L21-biskup!J22)/biskup!J22</f>
        <v>-3.279650566788988E-3</v>
      </c>
      <c r="X21" s="8">
        <f t="shared" si="0"/>
        <v>-1.501919431988775E-3</v>
      </c>
    </row>
    <row r="22" spans="1:24" x14ac:dyDescent="0.3">
      <c r="A22" s="11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N22" s="7">
        <f>(C22-biskup!A23)/biskup!A23</f>
        <v>-4.2096143764647834E-2</v>
      </c>
      <c r="O22" s="7">
        <f>(D22-biskup!B23)/biskup!B23</f>
        <v>-4.5783229076131575E-2</v>
      </c>
      <c r="P22" s="7">
        <f>(E22-biskup!C23)/biskup!C23</f>
        <v>-4.6767334879651373E-2</v>
      </c>
      <c r="Q22" s="7">
        <f>(F22-biskup!D23)/biskup!D23</f>
        <v>-4.5767112650625559E-2</v>
      </c>
      <c r="R22" s="7">
        <f>(G22-biskup!E23)/biskup!E23</f>
        <v>-6.6307885574945366E-2</v>
      </c>
      <c r="S22" s="7">
        <f>(H22-biskup!F23)/biskup!F23</f>
        <v>-6.2579321592470039E-2</v>
      </c>
      <c r="T22" s="7">
        <f>(I22-biskup!G23)/biskup!G23</f>
        <v>-5.0707951044107268E-2</v>
      </c>
      <c r="U22" s="7">
        <f>(J22-biskup!H23)/biskup!H23</f>
        <v>-6.774350411854492E-2</v>
      </c>
      <c r="V22" s="7">
        <f>(K22-biskup!I23)/biskup!I23</f>
        <v>-5.7487864886103655E-2</v>
      </c>
      <c r="W22" s="7">
        <f>(L22-biskup!J23)/biskup!J23</f>
        <v>-4.7106517338211334E-2</v>
      </c>
      <c r="X22" s="8">
        <f t="shared" si="0"/>
        <v>-5.3234686492543884E-2</v>
      </c>
    </row>
    <row r="23" spans="1:24" x14ac:dyDescent="0.3">
      <c r="A23" s="11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N23" s="7">
        <f>(C23-biskup!A24)/biskup!A24</f>
        <v>-1.6821548104192505E-3</v>
      </c>
      <c r="O23" s="7">
        <f>(D23-biskup!B24)/biskup!B24</f>
        <v>-2.3301717483503615E-2</v>
      </c>
      <c r="P23" s="7">
        <f>(E23-biskup!C24)/biskup!C24</f>
        <v>-8.5706623984446693E-3</v>
      </c>
      <c r="Q23" s="7">
        <f>(F23-biskup!D24)/biskup!D24</f>
        <v>-1.3784752559651838E-2</v>
      </c>
      <c r="R23" s="7">
        <f>(G23-biskup!E24)/biskup!E24</f>
        <v>-2.3919571384754902E-2</v>
      </c>
      <c r="S23" s="7">
        <f>(H23-biskup!F24)/biskup!F24</f>
        <v>-1.3705287772452064E-2</v>
      </c>
      <c r="T23" s="7">
        <f>(I23-biskup!G24)/biskup!G24</f>
        <v>-1.1932978080090261E-2</v>
      </c>
      <c r="U23" s="7">
        <f>(J23-biskup!H24)/biskup!H24</f>
        <v>-4.4740361014057338E-2</v>
      </c>
      <c r="V23" s="7">
        <f>(K23-biskup!I24)/biskup!I24</f>
        <v>-2.8070139767346503E-2</v>
      </c>
      <c r="W23" s="7">
        <f>(L23-biskup!J24)/biskup!J24</f>
        <v>-2.9421662270511087E-2</v>
      </c>
      <c r="X23" s="8">
        <f t="shared" si="0"/>
        <v>-1.9912928754123156E-2</v>
      </c>
    </row>
    <row r="24" spans="1:24" x14ac:dyDescent="0.3">
      <c r="A24" s="11"/>
      <c r="B24" s="1">
        <v>0.6</v>
      </c>
      <c r="C24">
        <v>1579051</v>
      </c>
      <c r="D24">
        <v>1712246</v>
      </c>
      <c r="E24">
        <v>1641438</v>
      </c>
      <c r="F24">
        <v>1640783</v>
      </c>
      <c r="G24">
        <v>1468236</v>
      </c>
      <c r="H24">
        <v>1411831</v>
      </c>
      <c r="I24">
        <v>1634337</v>
      </c>
      <c r="J24">
        <v>1540378</v>
      </c>
      <c r="K24">
        <v>1680187</v>
      </c>
      <c r="L24">
        <v>1519188</v>
      </c>
      <c r="N24" s="7">
        <f>(C24-biskup!A25)/biskup!A25</f>
        <v>-1.3799357842898547E-3</v>
      </c>
      <c r="O24" s="7">
        <f>(D24-biskup!B25)/biskup!B25</f>
        <v>-1.7990686351097046E-3</v>
      </c>
      <c r="P24" s="7">
        <f>(E24-biskup!C25)/biskup!C25</f>
        <v>-2.1331994283098482E-3</v>
      </c>
      <c r="Q24" s="7">
        <f>(F24-biskup!D25)/biskup!D25</f>
        <v>-9.6895563645759569E-5</v>
      </c>
      <c r="R24" s="7">
        <f>(G24-biskup!E25)/biskup!E25</f>
        <v>-6.061328384383566E-5</v>
      </c>
      <c r="S24" s="7">
        <f>(H24-biskup!F25)/biskup!F25</f>
        <v>-1.0712175724964534E-3</v>
      </c>
      <c r="T24" s="7">
        <f>(I24-biskup!G25)/biskup!G25</f>
        <v>-3.5170088665322657E-4</v>
      </c>
      <c r="U24" s="7">
        <f>(J24-biskup!H25)/biskup!H25</f>
        <v>-1.1101816366100553E-3</v>
      </c>
      <c r="V24" s="7">
        <f>(K24-biskup!I25)/biskup!I25</f>
        <v>-2.2968370985508193E-3</v>
      </c>
      <c r="W24" s="7">
        <f>(L24-biskup!J25)/biskup!J25</f>
        <v>-8.7273062087516405E-4</v>
      </c>
      <c r="X24" s="8">
        <f t="shared" si="0"/>
        <v>-1.1172380510384721E-3</v>
      </c>
    </row>
    <row r="25" spans="1:24" x14ac:dyDescent="0.3">
      <c r="A25" s="11"/>
      <c r="B25" s="1">
        <v>0.8</v>
      </c>
      <c r="C25">
        <v>1579051</v>
      </c>
      <c r="D25">
        <v>1712246</v>
      </c>
      <c r="E25">
        <v>1641438</v>
      </c>
      <c r="F25">
        <v>1640783</v>
      </c>
      <c r="G25">
        <v>1468236</v>
      </c>
      <c r="H25">
        <v>1411831</v>
      </c>
      <c r="I25">
        <v>1634337</v>
      </c>
      <c r="J25">
        <v>1540378</v>
      </c>
      <c r="K25">
        <v>1680187</v>
      </c>
      <c r="L25">
        <v>1519188</v>
      </c>
      <c r="N25" s="7">
        <f>(C25-biskup!A26)/biskup!A26</f>
        <v>-1.3799357842898547E-3</v>
      </c>
      <c r="O25" s="7">
        <f>(D25-biskup!B26)/biskup!B26</f>
        <v>-1.793249314122946E-3</v>
      </c>
      <c r="P25" s="7">
        <f>(E25-biskup!C26)/biskup!C26</f>
        <v>-2.1331994283098482E-3</v>
      </c>
      <c r="Q25" s="7">
        <f>(F25-biskup!D26)/biskup!D26</f>
        <v>-9.6895563645759569E-5</v>
      </c>
      <c r="R25" s="7">
        <f>(G25-biskup!E26)/biskup!E26</f>
        <v>-6.061328384383566E-5</v>
      </c>
      <c r="S25" s="7">
        <f>(H25-biskup!F26)/biskup!F26</f>
        <v>-1.0712175724964534E-3</v>
      </c>
      <c r="T25" s="7">
        <f>(I25-biskup!G26)/biskup!G26</f>
        <v>-3.5170088665322657E-4</v>
      </c>
      <c r="U25" s="7">
        <f>(J25-biskup!H26)/biskup!H26</f>
        <v>-1.1101816366100553E-3</v>
      </c>
      <c r="V25" s="7">
        <f>(K25-biskup!I26)/biskup!I26</f>
        <v>-2.2968370985508193E-3</v>
      </c>
      <c r="W25" s="7">
        <f>(L25-biskup!J26)/biskup!J26</f>
        <v>-8.7273062087516405E-4</v>
      </c>
      <c r="X25" s="8">
        <f t="shared" si="0"/>
        <v>-1.1166561189397963E-3</v>
      </c>
    </row>
    <row r="26" spans="1:24" x14ac:dyDescent="0.3">
      <c r="A26" s="11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N26" s="7">
        <f>(C26-biskup!A27)/biskup!A27</f>
        <v>-6.7252998626564156E-2</v>
      </c>
      <c r="O26" s="7">
        <f>(D26-biskup!B27)/biskup!B27</f>
        <v>-7.1223137225160021E-2</v>
      </c>
      <c r="P26" s="7">
        <f>(E26-biskup!C27)/biskup!C27</f>
        <v>-6.2822024080483249E-2</v>
      </c>
      <c r="Q26" s="7">
        <f>(F26-biskup!D27)/biskup!D27</f>
        <v>-6.2956138742208956E-2</v>
      </c>
      <c r="R26" s="7">
        <f>(G26-biskup!E27)/biskup!E27</f>
        <v>-5.0487132959369636E-2</v>
      </c>
      <c r="S26" s="7">
        <f>(H26-biskup!F27)/biskup!F27</f>
        <v>-3.9899869892972256E-2</v>
      </c>
      <c r="T26" s="7">
        <f>(I26-biskup!G27)/biskup!G27</f>
        <v>-5.3609149726501513E-2</v>
      </c>
      <c r="U26" s="7">
        <f>(J26-biskup!H27)/biskup!H27</f>
        <v>-6.8100928573579786E-2</v>
      </c>
      <c r="V26" s="7">
        <f>(K26-biskup!I27)/biskup!I27</f>
        <v>-4.5176297776845911E-2</v>
      </c>
      <c r="W26" s="7">
        <f>(L26-biskup!J27)/biskup!J27</f>
        <v>-6.3007932522865975E-2</v>
      </c>
      <c r="X26" s="8">
        <f t="shared" si="0"/>
        <v>-5.8453561012655156E-2</v>
      </c>
    </row>
    <row r="27" spans="1:24" x14ac:dyDescent="0.3">
      <c r="A27" s="11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N27" s="7">
        <f>(C27-biskup!A28)/biskup!A28</f>
        <v>-4.1499487640478804E-2</v>
      </c>
      <c r="O27" s="7">
        <f>(D27-biskup!B28)/biskup!B28</f>
        <v>-2.5523574691387295E-2</v>
      </c>
      <c r="P27" s="7">
        <f>(E27-biskup!C28)/biskup!C28</f>
        <v>-3.2342567464836026E-2</v>
      </c>
      <c r="Q27" s="7">
        <f>(F27-biskup!D28)/biskup!D28</f>
        <v>-1.9916257283858822E-2</v>
      </c>
      <c r="R27" s="7">
        <f>(G27-biskup!E28)/biskup!E28</f>
        <v>-3.5658815354712436E-2</v>
      </c>
      <c r="S27" s="7">
        <f>(H27-biskup!F28)/biskup!F28</f>
        <v>-1.8684326147237081E-2</v>
      </c>
      <c r="T27" s="7">
        <f>(I27-biskup!G28)/biskup!G28</f>
        <v>-5.8972891603441907E-2</v>
      </c>
      <c r="U27" s="7">
        <f>(J27-biskup!H28)/biskup!H28</f>
        <v>-1.9488028711966306E-2</v>
      </c>
      <c r="V27" s="7">
        <f>(K27-biskup!I28)/biskup!I28</f>
        <v>-1.8807768611413388E-2</v>
      </c>
      <c r="W27" s="7">
        <f>(L27-biskup!J28)/biskup!J28</f>
        <v>-2.932462969589866E-2</v>
      </c>
      <c r="X27" s="8">
        <f t="shared" si="0"/>
        <v>-3.0021834720523072E-2</v>
      </c>
    </row>
    <row r="28" spans="1:24" x14ac:dyDescent="0.3">
      <c r="A28" s="11"/>
      <c r="B28" s="1">
        <v>0.6</v>
      </c>
      <c r="C28">
        <v>6410889</v>
      </c>
      <c r="D28">
        <v>6110098</v>
      </c>
      <c r="E28">
        <v>5983303</v>
      </c>
      <c r="F28">
        <v>6085858</v>
      </c>
      <c r="G28">
        <v>6341494</v>
      </c>
      <c r="H28">
        <v>6078394</v>
      </c>
      <c r="I28">
        <v>6574297</v>
      </c>
      <c r="J28">
        <v>6067319</v>
      </c>
      <c r="K28">
        <v>6185326</v>
      </c>
      <c r="L28">
        <v>6145752</v>
      </c>
      <c r="N28" s="7">
        <f>(C28-biskup!A29)/biskup!A29</f>
        <v>-1.0792969783895734E-4</v>
      </c>
      <c r="O28" s="7">
        <f>(D28-biskup!B29)/biskup!B29</f>
        <v>-4.0899139776572909E-4</v>
      </c>
      <c r="P28" s="7">
        <f>(E28-biskup!C29)/biskup!C29</f>
        <v>-3.7340001851128503E-4</v>
      </c>
      <c r="Q28" s="7">
        <f>(F28-biskup!D29)/biskup!D29</f>
        <v>-1.7830872915624099E-3</v>
      </c>
      <c r="R28" s="7">
        <f>(G28-biskup!E29)/biskup!E29</f>
        <v>-1.062971449418595E-3</v>
      </c>
      <c r="S28" s="7">
        <f>(H28-biskup!F29)/biskup!F29</f>
        <v>-6.1623026887566918E-4</v>
      </c>
      <c r="T28" s="7">
        <f>(I28-biskup!G29)/biskup!G29</f>
        <v>-2.4057620281638394E-4</v>
      </c>
      <c r="U28" s="7">
        <f>(J28-biskup!H29)/biskup!H29</f>
        <v>-3.8535943870313615E-4</v>
      </c>
      <c r="V28" s="7">
        <f>(K28-biskup!I29)/biskup!I29</f>
        <v>-4.9932001985645441E-4</v>
      </c>
      <c r="W28" s="7">
        <f>(L28-biskup!J29)/biskup!J29</f>
        <v>-2.510047102018042E-4</v>
      </c>
      <c r="X28" s="8">
        <f t="shared" si="0"/>
        <v>-5.7288704955504237E-4</v>
      </c>
    </row>
    <row r="29" spans="1:24" x14ac:dyDescent="0.3">
      <c r="A29" s="11"/>
      <c r="B29" s="1">
        <v>0.8</v>
      </c>
      <c r="C29">
        <v>6410889</v>
      </c>
      <c r="D29">
        <v>6110098</v>
      </c>
      <c r="E29">
        <v>5983303</v>
      </c>
      <c r="F29">
        <v>6085858</v>
      </c>
      <c r="G29">
        <v>6341494</v>
      </c>
      <c r="H29">
        <v>6078394</v>
      </c>
      <c r="I29">
        <v>6574297</v>
      </c>
      <c r="J29">
        <v>6067319</v>
      </c>
      <c r="K29">
        <v>6185326</v>
      </c>
      <c r="L29">
        <v>6145752</v>
      </c>
      <c r="N29" s="7">
        <f>(C29-biskup!A30)/biskup!A30</f>
        <v>-1.0792969783895734E-4</v>
      </c>
      <c r="O29" s="7">
        <f>(D29-biskup!B30)/biskup!B30</f>
        <v>-4.0899139776572909E-4</v>
      </c>
      <c r="P29" s="7">
        <f>(E29-biskup!C30)/biskup!C30</f>
        <v>-3.7340001851128503E-4</v>
      </c>
      <c r="Q29" s="7">
        <f>(F29-biskup!D30)/biskup!D30</f>
        <v>-1.7830872915624099E-3</v>
      </c>
      <c r="R29" s="7">
        <f>(G29-biskup!E30)/biskup!E30</f>
        <v>-1.062971449418595E-3</v>
      </c>
      <c r="S29" s="7">
        <f>(H29-biskup!F30)/biskup!F30</f>
        <v>-6.1623026887566918E-4</v>
      </c>
      <c r="T29" s="7">
        <f>(I29-biskup!G30)/biskup!G30</f>
        <v>-2.4057620281638394E-4</v>
      </c>
      <c r="U29" s="7">
        <f>(J29-biskup!H30)/biskup!H30</f>
        <v>-3.8535943870313615E-4</v>
      </c>
      <c r="V29" s="7">
        <f>(K29-biskup!I30)/biskup!I30</f>
        <v>-4.9932001985645441E-4</v>
      </c>
      <c r="W29" s="7">
        <f>(L29-biskup!J30)/biskup!J30</f>
        <v>-2.510047102018042E-4</v>
      </c>
      <c r="X29" s="8">
        <f t="shared" si="0"/>
        <v>-5.7288704955504237E-4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9"/>
  <sheetViews>
    <sheetView topLeftCell="F1" workbookViewId="0">
      <selection sqref="A1:B1048576"/>
    </sheetView>
  </sheetViews>
  <sheetFormatPr defaultRowHeight="14.4" x14ac:dyDescent="0.3"/>
  <sheetData>
    <row r="1" spans="1:24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</row>
    <row r="2" spans="1:24" x14ac:dyDescent="0.3">
      <c r="A2" s="11">
        <v>10</v>
      </c>
      <c r="B2" s="1">
        <v>0.2</v>
      </c>
      <c r="C2">
        <v>2079</v>
      </c>
      <c r="D2">
        <v>1125</v>
      </c>
      <c r="E2">
        <v>1602</v>
      </c>
      <c r="F2">
        <v>2169</v>
      </c>
      <c r="G2">
        <v>1187</v>
      </c>
      <c r="H2">
        <v>1623</v>
      </c>
      <c r="I2">
        <v>2269</v>
      </c>
      <c r="J2">
        <v>1720</v>
      </c>
      <c r="K2">
        <v>1574</v>
      </c>
      <c r="L2">
        <v>1934</v>
      </c>
      <c r="N2" s="7">
        <f>(C2-biskup!A3)/biskup!A3</f>
        <v>7.3863636363636367E-2</v>
      </c>
      <c r="O2" s="7">
        <f>(D2-biskup!B3)/biskup!B3</f>
        <v>7.9654510556621885E-2</v>
      </c>
      <c r="P2" s="7">
        <f>(E2-biskup!C3)/biskup!C3</f>
        <v>1.0088272383354351E-2</v>
      </c>
      <c r="Q2" s="7">
        <f>(F2-biskup!D3)/biskup!D3</f>
        <v>1.4025245441795231E-2</v>
      </c>
      <c r="R2" s="7">
        <f>(G2-biskup!E3)/biskup!E3</f>
        <v>0</v>
      </c>
      <c r="S2" s="7">
        <f>(H2-biskup!F3)/biskup!F3</f>
        <v>6.7061143984220903E-2</v>
      </c>
      <c r="T2" s="7">
        <f>(I2-biskup!G3)/biskup!G3</f>
        <v>4.5622119815668202E-2</v>
      </c>
      <c r="U2" s="7">
        <f>(J2-biskup!H3)/biskup!H3</f>
        <v>0</v>
      </c>
      <c r="V2" s="7">
        <f>(K2-biskup!I3)/biskup!I3</f>
        <v>0</v>
      </c>
      <c r="W2" s="7">
        <f>(L2-biskup!J3)/biskup!J3</f>
        <v>3.4777956126270736E-2</v>
      </c>
      <c r="X2" s="8">
        <f>AVERAGE(N2:W2)</f>
        <v>3.2509288467156769E-2</v>
      </c>
    </row>
    <row r="3" spans="1:24" x14ac:dyDescent="0.3">
      <c r="A3" s="11"/>
      <c r="B3" s="1">
        <v>0.4</v>
      </c>
      <c r="C3">
        <v>1057</v>
      </c>
      <c r="D3">
        <v>615</v>
      </c>
      <c r="E3">
        <v>931</v>
      </c>
      <c r="F3">
        <v>1251</v>
      </c>
      <c r="G3">
        <v>856</v>
      </c>
      <c r="H3">
        <v>908</v>
      </c>
      <c r="I3">
        <v>1374</v>
      </c>
      <c r="J3">
        <v>1392</v>
      </c>
      <c r="K3">
        <v>876</v>
      </c>
      <c r="L3">
        <v>1161</v>
      </c>
      <c r="N3" s="7">
        <f>(C3-biskup!A4)/biskup!A4</f>
        <v>3.1219512195121951E-2</v>
      </c>
      <c r="O3" s="7">
        <f>(D3-biskup!B4)/biskup!B4</f>
        <v>0</v>
      </c>
      <c r="P3" s="7">
        <f>(E3-biskup!C4)/biskup!C4</f>
        <v>1.5267175572519083E-2</v>
      </c>
      <c r="Q3" s="7">
        <f>(F3-biskup!D4)/biskup!D4</f>
        <v>1.7073170731707318E-2</v>
      </c>
      <c r="R3" s="7">
        <f>(G3-biskup!E4)/biskup!E4</f>
        <v>0.35873015873015873</v>
      </c>
      <c r="S3" s="7">
        <f>(H3-biskup!F4)/biskup!F4</f>
        <v>0</v>
      </c>
      <c r="T3" s="7">
        <f>(I3-biskup!G4)/biskup!G4</f>
        <v>0</v>
      </c>
      <c r="U3" s="7">
        <f>(J3-biskup!H4)/biskup!H4</f>
        <v>0.36470588235294116</v>
      </c>
      <c r="V3" s="7">
        <f>(K3-biskup!I4)/biskup!I4</f>
        <v>0</v>
      </c>
      <c r="W3" s="7">
        <f>(L3-biskup!J4)/biskup!J4</f>
        <v>2.2007042253521125E-2</v>
      </c>
      <c r="X3" s="8">
        <f t="shared" ref="X3:X29" si="0">AVERAGE(N3:W3)</f>
        <v>8.0900294183596927E-2</v>
      </c>
    </row>
    <row r="4" spans="1:24" x14ac:dyDescent="0.3">
      <c r="A4" s="11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982</v>
      </c>
      <c r="K4">
        <v>582</v>
      </c>
      <c r="L4">
        <v>711</v>
      </c>
      <c r="N4" s="7">
        <f>(C4-biskup!A5)/biskup!A5</f>
        <v>0</v>
      </c>
      <c r="O4" s="7">
        <f>(D4-biskup!B5)/biskup!B5</f>
        <v>0</v>
      </c>
      <c r="P4" s="7">
        <f>(E4-biskup!C5)/biskup!C5</f>
        <v>0</v>
      </c>
      <c r="Q4" s="7">
        <f>(F4-biskup!D5)/biskup!D5</f>
        <v>0</v>
      </c>
      <c r="R4" s="7">
        <f>(G4-biskup!E5)/biskup!E5</f>
        <v>0</v>
      </c>
      <c r="S4" s="7">
        <f>(H4-biskup!F5)/biskup!F5</f>
        <v>0</v>
      </c>
      <c r="T4" s="7">
        <f>(I4-biskup!G5)/biskup!G5</f>
        <v>9.0826521344232513E-4</v>
      </c>
      <c r="U4" s="7">
        <f>(J4-biskup!H5)/biskup!H5</f>
        <v>0.60983606557377046</v>
      </c>
      <c r="V4" s="7">
        <f>(K4-biskup!I5)/biskup!I5</f>
        <v>0</v>
      </c>
      <c r="W4" s="7">
        <f>(L4-biskup!J5)/biskup!J5</f>
        <v>1.4084507042253522E-3</v>
      </c>
      <c r="X4" s="8">
        <f t="shared" si="0"/>
        <v>6.1215278149143813E-2</v>
      </c>
    </row>
    <row r="5" spans="1:24" x14ac:dyDescent="0.3">
      <c r="A5" s="11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N5" s="7">
        <f>(C5-biskup!A6)/biskup!A6</f>
        <v>0</v>
      </c>
      <c r="O5" s="7">
        <f>(D5-biskup!B6)/biskup!B6</f>
        <v>0</v>
      </c>
      <c r="P5" s="7">
        <f>(E5-biskup!C6)/biskup!C6</f>
        <v>0</v>
      </c>
      <c r="Q5" s="7">
        <f>(F5-biskup!D6)/biskup!D6</f>
        <v>0</v>
      </c>
      <c r="R5" s="7">
        <f>(G5-biskup!E6)/biskup!E6</f>
        <v>0</v>
      </c>
      <c r="S5" s="7">
        <f>(H5-biskup!F6)/biskup!F6</f>
        <v>0</v>
      </c>
      <c r="T5" s="7">
        <f>(I5-biskup!G6)/biskup!G6</f>
        <v>0</v>
      </c>
      <c r="U5" s="7">
        <f>(J5-biskup!H6)/biskup!H6</f>
        <v>0</v>
      </c>
      <c r="V5" s="7">
        <f>(K5-biskup!I6)/biskup!I6</f>
        <v>0</v>
      </c>
      <c r="W5" s="7">
        <f>(L5-biskup!J6)/biskup!J6</f>
        <v>0</v>
      </c>
      <c r="X5" s="8">
        <f t="shared" si="0"/>
        <v>0</v>
      </c>
    </row>
    <row r="6" spans="1:24" x14ac:dyDescent="0.3">
      <c r="A6" s="11">
        <v>20</v>
      </c>
      <c r="B6" s="1">
        <v>0.2</v>
      </c>
      <c r="C6">
        <v>4454</v>
      </c>
      <c r="D6">
        <v>8488</v>
      </c>
      <c r="E6">
        <v>6221</v>
      </c>
      <c r="F6">
        <v>9352</v>
      </c>
      <c r="G6">
        <v>4373</v>
      </c>
      <c r="H6">
        <v>6527</v>
      </c>
      <c r="I6">
        <v>10601</v>
      </c>
      <c r="J6">
        <v>3972</v>
      </c>
      <c r="K6">
        <v>3608</v>
      </c>
      <c r="L6">
        <v>4987</v>
      </c>
      <c r="N6" s="7">
        <f>(C6-biskup!A7)/biskup!A7</f>
        <v>5.1907018731663281E-3</v>
      </c>
      <c r="O6" s="7">
        <f>(D6-biskup!B7)/biskup!B7</f>
        <v>-9.2214310727209061E-3</v>
      </c>
      <c r="P6" s="7">
        <f>(E6-biskup!C7)/biskup!C7</f>
        <v>-1.7374822302953719E-2</v>
      </c>
      <c r="Q6" s="7">
        <f>(F6-biskup!D7)/biskup!D7</f>
        <v>-1.3293943870014771E-2</v>
      </c>
      <c r="R6" s="7">
        <f>(G6-biskup!E7)/biskup!E7</f>
        <v>7.6036866359447007E-3</v>
      </c>
      <c r="S6" s="7">
        <f>(H6-biskup!F7)/biskup!F7</f>
        <v>-3.5323677209577298E-2</v>
      </c>
      <c r="T6" s="7">
        <f>(I6-biskup!G7)/biskup!G7</f>
        <v>-4.5040987298441582E-2</v>
      </c>
      <c r="U6" s="7">
        <f>(J6-biskup!H7)/biskup!H7</f>
        <v>-5.4960742326909354E-2</v>
      </c>
      <c r="V6" s="7">
        <f>(K6-biskup!I7)/biskup!I7</f>
        <v>2.2096317280453259E-2</v>
      </c>
      <c r="W6" s="7">
        <f>(L6-biskup!J7)/biskup!J7</f>
        <v>-0.1006311992786294</v>
      </c>
      <c r="X6" s="8">
        <f t="shared" si="0"/>
        <v>-2.4095609756968277E-2</v>
      </c>
    </row>
    <row r="7" spans="1:24" x14ac:dyDescent="0.3">
      <c r="A7" s="11"/>
      <c r="B7" s="1">
        <v>0.4</v>
      </c>
      <c r="C7">
        <v>3066</v>
      </c>
      <c r="D7">
        <v>4936</v>
      </c>
      <c r="E7">
        <v>3842</v>
      </c>
      <c r="F7">
        <v>5237</v>
      </c>
      <c r="G7">
        <v>2571</v>
      </c>
      <c r="H7">
        <v>3688</v>
      </c>
      <c r="I7">
        <v>6325</v>
      </c>
      <c r="J7">
        <v>2201</v>
      </c>
      <c r="K7">
        <v>2097</v>
      </c>
      <c r="L7">
        <v>3067</v>
      </c>
      <c r="N7" s="7">
        <f>(C7-biskup!A8)/biskup!A8</f>
        <v>0</v>
      </c>
      <c r="O7" s="7">
        <f>(D7-biskup!B8)/biskup!B8</f>
        <v>7.9640596283438846E-3</v>
      </c>
      <c r="P7" s="7">
        <f>(E7-biskup!C8)/biskup!C8</f>
        <v>-1.0558846252897245E-2</v>
      </c>
      <c r="Q7" s="7">
        <f>(F7-biskup!D8)/biskup!D8</f>
        <v>2.2452167122217884E-2</v>
      </c>
      <c r="R7" s="7">
        <f>(G7-biskup!E8)/biskup!E8</f>
        <v>0</v>
      </c>
      <c r="S7" s="7">
        <f>(H7-biskup!F8)/biskup!F8</f>
        <v>2.4159955567897805E-2</v>
      </c>
      <c r="T7" s="7">
        <f>(I7-biskup!G8)/biskup!G8</f>
        <v>-5.03382098474123E-3</v>
      </c>
      <c r="U7" s="7">
        <f>(J7-biskup!H8)/biskup!H8</f>
        <v>2.3245002324500233E-2</v>
      </c>
      <c r="V7" s="7">
        <f>(K7-biskup!I8)/biskup!I8</f>
        <v>0</v>
      </c>
      <c r="W7" s="7">
        <f>(L7-biskup!J8)/biskup!J8</f>
        <v>-3.9160401002506263E-2</v>
      </c>
      <c r="X7" s="8">
        <f t="shared" si="0"/>
        <v>2.3068116402815064E-3</v>
      </c>
    </row>
    <row r="8" spans="1:24" x14ac:dyDescent="0.3">
      <c r="A8" s="11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3010</v>
      </c>
      <c r="I8">
        <v>4242</v>
      </c>
      <c r="J8">
        <v>1638</v>
      </c>
      <c r="K8">
        <v>1965</v>
      </c>
      <c r="L8">
        <v>2184</v>
      </c>
      <c r="N8" s="7">
        <f>(C8-biskup!A9)/biskup!A9</f>
        <v>0</v>
      </c>
      <c r="O8" s="7">
        <f>(D8-biskup!B9)/biskup!B9</f>
        <v>-6.4417177914110431E-3</v>
      </c>
      <c r="P8" s="7">
        <f>(E8-biskup!C9)/biskup!C9</f>
        <v>-4.7222222222222223E-3</v>
      </c>
      <c r="Q8" s="7">
        <f>(F8-biskup!D9)/biskup!D9</f>
        <v>-5.695443645083933E-3</v>
      </c>
      <c r="R8" s="7">
        <f>(G8-biskup!E9)/biskup!E9</f>
        <v>4.5330915684496827E-3</v>
      </c>
      <c r="S8" s="7">
        <f>(H8-biskup!F9)/biskup!F9</f>
        <v>-1.9893899204244032E-3</v>
      </c>
      <c r="T8" s="7">
        <f>(I8-biskup!G9)/biskup!G9</f>
        <v>1.6047904191616766E-2</v>
      </c>
      <c r="U8" s="7">
        <f>(J8-biskup!H9)/biskup!H9</f>
        <v>0</v>
      </c>
      <c r="V8" s="7">
        <f>(K8-biskup!I9)/biskup!I9</f>
        <v>-1.355421686746988E-2</v>
      </c>
      <c r="W8" s="7">
        <f>(L8-biskup!J9)/biskup!J9</f>
        <v>3.2136105860113423E-2</v>
      </c>
      <c r="X8" s="8">
        <f t="shared" si="0"/>
        <v>2.031411117356839E-3</v>
      </c>
    </row>
    <row r="9" spans="1:24" x14ac:dyDescent="0.3">
      <c r="A9" s="11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3010</v>
      </c>
      <c r="I9">
        <v>3878</v>
      </c>
      <c r="J9">
        <v>1638</v>
      </c>
      <c r="K9">
        <v>1965</v>
      </c>
      <c r="L9">
        <v>1995</v>
      </c>
      <c r="N9" s="7">
        <f>(C9-biskup!A10)/biskup!A10</f>
        <v>0</v>
      </c>
      <c r="O9" s="7">
        <f>(D9-biskup!B10)/biskup!B10</f>
        <v>0</v>
      </c>
      <c r="P9" s="7">
        <f>(E9-biskup!C10)/biskup!C10</f>
        <v>-4.7222222222222223E-3</v>
      </c>
      <c r="Q9" s="7">
        <f>(F9-biskup!D10)/biskup!D10</f>
        <v>0</v>
      </c>
      <c r="R9" s="7">
        <f>(G9-biskup!E10)/biskup!E10</f>
        <v>-1.4959202175883953E-2</v>
      </c>
      <c r="S9" s="7">
        <f>(H9-biskup!F10)/biskup!F10</f>
        <v>-1.9893899204244032E-3</v>
      </c>
      <c r="T9" s="7">
        <f>(I9-biskup!G10)/biskup!G10</f>
        <v>-5.6410256410256415E-3</v>
      </c>
      <c r="U9" s="7">
        <f>(J9-biskup!H10)/biskup!H10</f>
        <v>0</v>
      </c>
      <c r="V9" s="7">
        <f>(K9-biskup!I10)/biskup!I10</f>
        <v>-1.355421686746988E-2</v>
      </c>
      <c r="W9" s="7">
        <f>(L9-biskup!J10)/biskup!J10</f>
        <v>0</v>
      </c>
      <c r="X9" s="8">
        <f t="shared" si="0"/>
        <v>-4.0866056827026107E-3</v>
      </c>
    </row>
    <row r="10" spans="1:24" x14ac:dyDescent="0.3">
      <c r="A10" s="11">
        <v>50</v>
      </c>
      <c r="B10" s="1">
        <v>0.2</v>
      </c>
      <c r="C10">
        <v>41047</v>
      </c>
      <c r="D10">
        <v>30863</v>
      </c>
      <c r="E10">
        <v>34471</v>
      </c>
      <c r="F10">
        <v>27947</v>
      </c>
      <c r="G10">
        <v>32667</v>
      </c>
      <c r="H10">
        <v>35655</v>
      </c>
      <c r="I10">
        <v>43589</v>
      </c>
      <c r="J10">
        <v>44406</v>
      </c>
      <c r="K10">
        <v>34388</v>
      </c>
      <c r="L10">
        <v>33287</v>
      </c>
      <c r="N10" s="7">
        <f>(C10-biskup!A11)/biskup!A11</f>
        <v>-3.106484432169582E-2</v>
      </c>
      <c r="O10" s="7">
        <f>(D10-biskup!B11)/biskup!B11</f>
        <v>-8.2468710051431457E-2</v>
      </c>
      <c r="P10" s="7">
        <f>(E10-biskup!C11)/biskup!C11</f>
        <v>-8.4216678621715682E-2</v>
      </c>
      <c r="Q10" s="7">
        <f>(F10-biskup!D11)/biskup!D11</f>
        <v>-7.3559636677053633E-2</v>
      </c>
      <c r="R10" s="7">
        <f>(G10-biskup!E11)/biskup!E11</f>
        <v>1.9322782480677217E-3</v>
      </c>
      <c r="S10" s="7">
        <f>(H10-biskup!F11)/biskup!F11</f>
        <v>-3.426327193932828E-2</v>
      </c>
      <c r="T10" s="7">
        <f>(I10-biskup!G11)/biskup!G11</f>
        <v>-1.5538541454931455E-2</v>
      </c>
      <c r="U10" s="7">
        <f>(J10-biskup!H11)/biskup!H11</f>
        <v>-3.6014327580592642E-2</v>
      </c>
      <c r="V10" s="7">
        <f>(K10-biskup!I11)/biskup!I11</f>
        <v>-5.5196856883809105E-2</v>
      </c>
      <c r="W10" s="7">
        <f>(L10-biskup!J11)/biskup!J11</f>
        <v>-7.0117607620750338E-2</v>
      </c>
      <c r="X10" s="8">
        <f t="shared" si="0"/>
        <v>-4.8050819690324063E-2</v>
      </c>
    </row>
    <row r="11" spans="1:24" x14ac:dyDescent="0.3">
      <c r="A11" s="11"/>
      <c r="B11" s="1">
        <v>0.4</v>
      </c>
      <c r="C11">
        <v>24280</v>
      </c>
      <c r="D11">
        <v>18096</v>
      </c>
      <c r="E11">
        <v>20996</v>
      </c>
      <c r="F11">
        <v>17040</v>
      </c>
      <c r="G11">
        <v>18335</v>
      </c>
      <c r="H11">
        <v>21102</v>
      </c>
      <c r="I11">
        <v>23141</v>
      </c>
      <c r="J11">
        <v>25327</v>
      </c>
      <c r="K11">
        <v>20725</v>
      </c>
      <c r="L11">
        <v>19617</v>
      </c>
      <c r="N11" s="7">
        <f>(C11-biskup!A12)/biskup!A12</f>
        <v>-2.3644844780440728E-2</v>
      </c>
      <c r="O11" s="7">
        <f>(D11-biskup!B12)/biskup!B12</f>
        <v>-6.1362103843560348E-2</v>
      </c>
      <c r="P11" s="7">
        <f>(E11-biskup!C12)/biskup!C12</f>
        <v>-1.6718962206715683E-2</v>
      </c>
      <c r="Q11" s="7">
        <f>(F11-biskup!D12)/biskup!D12</f>
        <v>-2.6007430694484138E-2</v>
      </c>
      <c r="R11" s="7">
        <f>(G11-biskup!E12)/biskup!E12</f>
        <v>-5.7480613849574319E-3</v>
      </c>
      <c r="S11" s="7">
        <f>(H11-biskup!F12)/biskup!F12</f>
        <v>-1.8374656928873797E-2</v>
      </c>
      <c r="T11" s="7">
        <f>(I11-biskup!G12)/biskup!G12</f>
        <v>-3.1068123770045638E-2</v>
      </c>
      <c r="U11" s="7">
        <f>(J11-biskup!H12)/biskup!H12</f>
        <v>-2.9525234233524918E-3</v>
      </c>
      <c r="V11" s="7">
        <f>(K11-biskup!I12)/biskup!I12</f>
        <v>-5.4904464407861737E-2</v>
      </c>
      <c r="W11" s="7">
        <f>(L11-biskup!J12)/biskup!J12</f>
        <v>-2.1498403830806066E-2</v>
      </c>
      <c r="X11" s="8">
        <f t="shared" si="0"/>
        <v>-2.6227957527109807E-2</v>
      </c>
    </row>
    <row r="12" spans="1:24" x14ac:dyDescent="0.3">
      <c r="A12" s="11"/>
      <c r="B12" s="1">
        <v>0.6</v>
      </c>
      <c r="C12">
        <v>17987</v>
      </c>
      <c r="D12">
        <v>14147</v>
      </c>
      <c r="E12">
        <v>16497</v>
      </c>
      <c r="F12">
        <v>14080</v>
      </c>
      <c r="G12">
        <v>14605</v>
      </c>
      <c r="H12">
        <v>14607</v>
      </c>
      <c r="I12">
        <v>17616</v>
      </c>
      <c r="J12">
        <v>21329</v>
      </c>
      <c r="K12">
        <v>14297</v>
      </c>
      <c r="L12">
        <v>14366</v>
      </c>
      <c r="N12" s="7">
        <f>(C12-biskup!A13)/biskup!A13</f>
        <v>-1.6675931072818233E-4</v>
      </c>
      <c r="O12" s="7">
        <f>(D12-biskup!B13)/biskup!B13</f>
        <v>-5.9026069847515983E-3</v>
      </c>
      <c r="P12" s="7">
        <f>(E12-biskup!C13)/biskup!C13</f>
        <v>0</v>
      </c>
      <c r="Q12" s="7">
        <f>(F12-biskup!D13)/biskup!D13</f>
        <v>-1.7724211272598369E-3</v>
      </c>
      <c r="R12" s="7">
        <f>(G12-biskup!E13)/biskup!E13</f>
        <v>-3.0716723549488053E-3</v>
      </c>
      <c r="S12" s="7">
        <f>(H12-biskup!F13)/biskup!F13</f>
        <v>2.4980703108553787E-2</v>
      </c>
      <c r="T12" s="7">
        <f>(I12-biskup!G13)/biskup!G13</f>
        <v>-5.5884843353090604E-3</v>
      </c>
      <c r="U12" s="7">
        <f>(J12-biskup!H13)/biskup!H13</f>
        <v>-1.7784433940188141E-3</v>
      </c>
      <c r="V12" s="7">
        <f>(K12-biskup!I13)/biskup!I13</f>
        <v>-6.9939851727514332E-5</v>
      </c>
      <c r="W12" s="7">
        <f>(L12-biskup!J13)/biskup!J13</f>
        <v>-7.6511094108645751E-4</v>
      </c>
      <c r="X12" s="8">
        <f t="shared" si="0"/>
        <v>5.8652648087235168E-4</v>
      </c>
    </row>
    <row r="13" spans="1:24" x14ac:dyDescent="0.3">
      <c r="A13" s="11"/>
      <c r="B13" s="1">
        <v>0.8</v>
      </c>
      <c r="C13">
        <v>17953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17616</v>
      </c>
      <c r="J13">
        <v>21329</v>
      </c>
      <c r="K13">
        <v>13963</v>
      </c>
      <c r="L13">
        <v>14363</v>
      </c>
      <c r="N13" s="7">
        <f>(C13-biskup!A14)/biskup!A14</f>
        <v>-2.0566981656475821E-3</v>
      </c>
      <c r="O13" s="7">
        <f>(D13-biskup!B14)/biskup!B14</f>
        <v>-6.5100481177469572E-3</v>
      </c>
      <c r="P13" s="7">
        <f>(E13-biskup!C14)/biskup!C14</f>
        <v>0</v>
      </c>
      <c r="Q13" s="7">
        <f>(F13-biskup!D14)/biskup!D14</f>
        <v>-1.7724211272598369E-3</v>
      </c>
      <c r="R13" s="7">
        <f>(G13-biskup!E14)/biskup!E14</f>
        <v>-3.0716723549488053E-3</v>
      </c>
      <c r="S13" s="7">
        <f>(H13-biskup!F14)/biskup!F14</f>
        <v>-6.3943161634103017E-4</v>
      </c>
      <c r="T13" s="7">
        <f>(I13-biskup!G14)/biskup!G14</f>
        <v>-5.5884843353090604E-3</v>
      </c>
      <c r="U13" s="7">
        <f>(J13-biskup!H14)/biskup!H14</f>
        <v>-1.7784433940188141E-3</v>
      </c>
      <c r="V13" s="7">
        <f>(K13-biskup!I14)/biskup!I14</f>
        <v>7.8841743119266059E-4</v>
      </c>
      <c r="W13" s="7">
        <f>(L13-biskup!J14)/biskup!J14</f>
        <v>-9.7377756138276417E-4</v>
      </c>
      <c r="X13" s="8">
        <f t="shared" si="0"/>
        <v>-2.160255924146219E-3</v>
      </c>
    </row>
    <row r="14" spans="1:24" x14ac:dyDescent="0.3">
      <c r="A14" s="11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140000</v>
      </c>
      <c r="I14">
        <v>135788</v>
      </c>
      <c r="J14">
        <v>162857</v>
      </c>
      <c r="K14">
        <v>117391</v>
      </c>
      <c r="L14">
        <v>120046</v>
      </c>
      <c r="N14" s="7">
        <f>(C14-biskup!A15)/biskup!A15</f>
        <v>-5.3477511642953689E-2</v>
      </c>
      <c r="O14" s="7">
        <f>(D14-biskup!B15)/biskup!B15</f>
        <v>-4.4304513404471925E-2</v>
      </c>
      <c r="P14" s="7">
        <f>(E14-biskup!C15)/biskup!C15</f>
        <v>-4.1458428813571653E-2</v>
      </c>
      <c r="Q14" s="7">
        <f>(F14-biskup!D15)/biskup!D15</f>
        <v>-4.5903908498160492E-2</v>
      </c>
      <c r="R14" s="7">
        <f>(G14-biskup!E15)/biskup!E15</f>
        <v>-8.5667697662345263E-2</v>
      </c>
      <c r="S14" s="7">
        <f>(H14-biskup!F15)/biskup!F15</f>
        <v>-7.8571522594742593E-2</v>
      </c>
      <c r="T14" s="7">
        <f>(I14-biskup!G15)/biskup!G15</f>
        <v>-4.1133229293920756E-2</v>
      </c>
      <c r="U14" s="7">
        <f>(J14-biskup!H15)/biskup!H15</f>
        <v>-3.1109075116309507E-2</v>
      </c>
      <c r="V14" s="7">
        <f>(K14-biskup!I15)/biskup!I15</f>
        <v>-6.2020087413006478E-2</v>
      </c>
      <c r="W14" s="7">
        <f>(L14-biskup!J15)/biskup!J15</f>
        <v>-3.5356700898381631E-2</v>
      </c>
      <c r="X14" s="8">
        <f t="shared" si="0"/>
        <v>-5.1900267533786404E-2</v>
      </c>
    </row>
    <row r="15" spans="1:24" x14ac:dyDescent="0.3">
      <c r="A15" s="11"/>
      <c r="B15" s="1">
        <v>0.4</v>
      </c>
      <c r="C15">
        <v>87399</v>
      </c>
      <c r="D15">
        <v>74270</v>
      </c>
      <c r="E15">
        <v>80914</v>
      </c>
      <c r="F15">
        <v>80939</v>
      </c>
      <c r="G15">
        <v>71460</v>
      </c>
      <c r="H15">
        <v>78400</v>
      </c>
      <c r="I15">
        <v>78856</v>
      </c>
      <c r="J15">
        <v>98199</v>
      </c>
      <c r="K15">
        <v>70782</v>
      </c>
      <c r="L15">
        <v>73624</v>
      </c>
      <c r="N15" s="7">
        <f>(C15-biskup!A16)/biskup!A16</f>
        <v>-2.4434075992320399E-2</v>
      </c>
      <c r="O15" s="7">
        <f>(D15-biskup!B16)/biskup!B16</f>
        <v>-7.8018542763245782E-3</v>
      </c>
      <c r="P15" s="7">
        <f>(E15-biskup!C16)/biskup!C16</f>
        <v>-5.2118599393179713E-2</v>
      </c>
      <c r="Q15" s="7">
        <f>(F15-biskup!D16)/biskup!D16</f>
        <v>-7.7407956229340019E-2</v>
      </c>
      <c r="R15" s="7">
        <f>(G15-biskup!E16)/biskup!E16</f>
        <v>-6.4953417774521099E-2</v>
      </c>
      <c r="S15" s="7">
        <f>(H15-biskup!F16)/biskup!F16</f>
        <v>-9.5982657626493245E-2</v>
      </c>
      <c r="T15" s="7">
        <f>(I15-biskup!G16)/biskup!G16</f>
        <v>-1.2497808500513437E-2</v>
      </c>
      <c r="U15" s="7">
        <f>(J15-biskup!H16)/biskup!H16</f>
        <v>2.9760593953503004E-2</v>
      </c>
      <c r="V15" s="7">
        <f>(K15-biskup!I16)/biskup!I16</f>
        <v>-3.8353372732830647E-2</v>
      </c>
      <c r="W15" s="7">
        <f>(L15-biskup!J16)/biskup!J16</f>
        <v>1.6920123206121632E-2</v>
      </c>
      <c r="X15" s="8">
        <f t="shared" si="0"/>
        <v>-3.2686902536589853E-2</v>
      </c>
    </row>
    <row r="16" spans="1:24" x14ac:dyDescent="0.3">
      <c r="A16" s="11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62407</v>
      </c>
      <c r="I16">
        <v>62197</v>
      </c>
      <c r="J16">
        <v>80708</v>
      </c>
      <c r="K16">
        <v>58732</v>
      </c>
      <c r="L16">
        <v>61374</v>
      </c>
      <c r="N16" s="7">
        <f>(C16-biskup!A17)/biskup!A17</f>
        <v>-2.7770449464724588E-5</v>
      </c>
      <c r="O16" s="7">
        <f>(D16-biskup!B17)/biskup!B17</f>
        <v>-2.0387188084446768E-3</v>
      </c>
      <c r="P16" s="7">
        <f>(E16-biskup!C17)/biskup!C17</f>
        <v>0</v>
      </c>
      <c r="Q16" s="7">
        <f>(F16-biskup!D17)/biskup!D17</f>
        <v>-6.2833123889587039E-3</v>
      </c>
      <c r="R16" s="7">
        <f>(G16-biskup!E17)/biskup!E17</f>
        <v>-9.0430630663218249E-5</v>
      </c>
      <c r="S16" s="7">
        <f>(H16-biskup!F17)/biskup!F17</f>
        <v>-1.791455397559142E-3</v>
      </c>
      <c r="T16" s="7">
        <f>(I16-biskup!G17)/biskup!G17</f>
        <v>-2.5718097503737162E-4</v>
      </c>
      <c r="U16" s="7">
        <f>(J16-biskup!H17)/biskup!H17</f>
        <v>-1.682252238879818E-3</v>
      </c>
      <c r="V16" s="7">
        <f>(K16-biskup!I17)/biskup!I17</f>
        <v>-6.6359258818124585E-4</v>
      </c>
      <c r="W16" s="7">
        <f>(L16-biskup!J17)/biskup!J17</f>
        <v>-7.3267230010257416E-4</v>
      </c>
      <c r="X16" s="8">
        <f t="shared" si="0"/>
        <v>-1.3567385777291476E-3</v>
      </c>
    </row>
    <row r="17" spans="1:24" x14ac:dyDescent="0.3">
      <c r="A17" s="11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62407</v>
      </c>
      <c r="I17">
        <v>62197</v>
      </c>
      <c r="J17">
        <v>80708</v>
      </c>
      <c r="K17">
        <v>58732</v>
      </c>
      <c r="L17">
        <v>61374</v>
      </c>
      <c r="N17" s="7">
        <f>(C17-biskup!A18)/biskup!A18</f>
        <v>-2.7770449464724588E-5</v>
      </c>
      <c r="O17" s="7">
        <f>(D17-biskup!B18)/biskup!B18</f>
        <v>-2.0387188084446768E-3</v>
      </c>
      <c r="P17" s="7">
        <f>(E17-biskup!C18)/biskup!C18</f>
        <v>0</v>
      </c>
      <c r="Q17" s="7">
        <f>(F17-biskup!D18)/biskup!D18</f>
        <v>-6.2833123889587039E-3</v>
      </c>
      <c r="R17" s="7">
        <f>(G17-biskup!E18)/biskup!E18</f>
        <v>-3.1477829838811801E-3</v>
      </c>
      <c r="S17" s="7">
        <f>(H17-biskup!F18)/biskup!F18</f>
        <v>-1.791455397559142E-3</v>
      </c>
      <c r="T17" s="7">
        <f>(I17-biskup!G18)/biskup!G18</f>
        <v>-2.5718097503737162E-4</v>
      </c>
      <c r="U17" s="7">
        <f>(J17-biskup!H18)/biskup!H18</f>
        <v>-1.682252238879818E-3</v>
      </c>
      <c r="V17" s="7">
        <f>(K17-biskup!I18)/biskup!I18</f>
        <v>-6.6359258818124585E-4</v>
      </c>
      <c r="W17" s="7">
        <f>(L17-biskup!J18)/biskup!J18</f>
        <v>-7.3267230010257416E-4</v>
      </c>
      <c r="X17" s="8">
        <f t="shared" si="0"/>
        <v>-1.6624738130509437E-3</v>
      </c>
    </row>
    <row r="18" spans="1:24" x14ac:dyDescent="0.3">
      <c r="A18" s="11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460007</v>
      </c>
      <c r="J18">
        <v>495157</v>
      </c>
      <c r="K18">
        <v>535712</v>
      </c>
      <c r="L18">
        <v>542035</v>
      </c>
      <c r="N18" s="7">
        <f>(C18-biskup!A19)/biskup!A19</f>
        <v>-4.3361447292971256E-2</v>
      </c>
      <c r="O18" s="7">
        <f>(D18-biskup!B19)/biskup!B19</f>
        <v>-3.7912759885854054E-2</v>
      </c>
      <c r="P18" s="7">
        <f>(E18-biskup!C19)/biskup!C19</f>
        <v>-7.1818523208263901E-2</v>
      </c>
      <c r="Q18" s="7">
        <f>(F18-biskup!D19)/biskup!D19</f>
        <v>-2.2105020796443321E-2</v>
      </c>
      <c r="R18" s="7">
        <f>(G18-biskup!E19)/biskup!E19</f>
        <v>-4.9221374825943104E-2</v>
      </c>
      <c r="S18" s="7">
        <f>(H18-biskup!F19)/biskup!F19</f>
        <v>-3.9052234229786015E-2</v>
      </c>
      <c r="T18" s="7">
        <f>(I18-biskup!G19)/biskup!G19</f>
        <v>-4.0954777536166921E-2</v>
      </c>
      <c r="U18" s="7">
        <f>(J18-biskup!H19)/biskup!H19</f>
        <v>-6.7318269491576502E-2</v>
      </c>
      <c r="V18" s="7">
        <f>(K18-biskup!I19)/biskup!I19</f>
        <v>-6.8898571833291913E-2</v>
      </c>
      <c r="W18" s="7">
        <f>(L18-biskup!J19)/biskup!J19</f>
        <v>-5.3818868635946274E-2</v>
      </c>
      <c r="X18" s="8">
        <f t="shared" si="0"/>
        <v>-4.9446184773624322E-2</v>
      </c>
    </row>
    <row r="19" spans="1:24" x14ac:dyDescent="0.3">
      <c r="A19" s="11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284959</v>
      </c>
      <c r="I19">
        <v>275700</v>
      </c>
      <c r="J19">
        <v>281593</v>
      </c>
      <c r="K19">
        <v>320428</v>
      </c>
      <c r="L19">
        <v>325529</v>
      </c>
      <c r="N19" s="7">
        <f>(C19-biskup!A20)/biskup!A20</f>
        <v>-7.1521219178036751E-3</v>
      </c>
      <c r="O19" s="7">
        <f>(D19-biskup!B20)/biskup!B20</f>
        <v>-3.5283008751496807E-2</v>
      </c>
      <c r="P19" s="7">
        <f>(E19-biskup!C20)/biskup!C20</f>
        <v>-3.1140723632565412E-2</v>
      </c>
      <c r="Q19" s="7">
        <f>(F19-biskup!D20)/biskup!D20</f>
        <v>9.1727356367707542E-4</v>
      </c>
      <c r="R19" s="7">
        <f>(G19-biskup!E20)/biskup!E20</f>
        <v>-3.3065647225290755E-2</v>
      </c>
      <c r="S19" s="7">
        <f>(H19-biskup!F20)/biskup!F20</f>
        <v>-2.5624630282472739E-2</v>
      </c>
      <c r="T19" s="7">
        <f>(I19-biskup!G20)/biskup!G20</f>
        <v>-1.3863850974332561E-2</v>
      </c>
      <c r="U19" s="7">
        <f>(J19-biskup!H20)/biskup!H20</f>
        <v>-2.4772637543030898E-2</v>
      </c>
      <c r="V19" s="7">
        <f>(K19-biskup!I20)/biskup!I20</f>
        <v>-3.2252413872252778E-2</v>
      </c>
      <c r="W19" s="7">
        <f>(L19-biskup!J20)/biskup!J20</f>
        <v>-2.1871469435830869E-2</v>
      </c>
      <c r="X19" s="8">
        <f t="shared" si="0"/>
        <v>-2.2410923007139944E-2</v>
      </c>
    </row>
    <row r="20" spans="1:24" x14ac:dyDescent="0.3">
      <c r="A20" s="11"/>
      <c r="B20" s="1">
        <v>0.6</v>
      </c>
      <c r="C20">
        <v>254260</v>
      </c>
      <c r="D20">
        <v>266002</v>
      </c>
      <c r="E20">
        <v>254476</v>
      </c>
      <c r="F20">
        <v>297109</v>
      </c>
      <c r="G20">
        <v>260282</v>
      </c>
      <c r="H20">
        <v>235761</v>
      </c>
      <c r="I20">
        <v>246311</v>
      </c>
      <c r="J20">
        <v>225215</v>
      </c>
      <c r="K20">
        <v>254662</v>
      </c>
      <c r="L20">
        <v>268353</v>
      </c>
      <c r="N20" s="7">
        <f>(C20-biskup!A21)/biskup!A21</f>
        <v>-3.1462865952459612E-5</v>
      </c>
      <c r="O20" s="7">
        <f>(D20-biskup!B21)/biskup!B21</f>
        <v>-9.7734073105086678E-5</v>
      </c>
      <c r="P20" s="7">
        <f>(E20-biskup!C21)/biskup!C21</f>
        <v>-6.715178266384446E-4</v>
      </c>
      <c r="Q20" s="7">
        <f>(F20-biskup!D21)/biskup!D21</f>
        <v>-5.3823304818194969E-4</v>
      </c>
      <c r="R20" s="7">
        <f>(G20-biskup!E21)/biskup!E21</f>
        <v>-6.6422222648826088E-4</v>
      </c>
      <c r="S20" s="7">
        <f>(H20-biskup!F21)/biskup!F21</f>
        <v>-1.6895325203252032E-3</v>
      </c>
      <c r="T20" s="7">
        <f>(I20-biskup!G21)/biskup!G21</f>
        <v>-5.0251459271677002E-3</v>
      </c>
      <c r="U20" s="7">
        <f>(J20-biskup!H21)/biskup!H21</f>
        <v>-1.5826432358626071E-3</v>
      </c>
      <c r="V20" s="7">
        <f>(K20-biskup!I21)/biskup!I21</f>
        <v>-1.4390520293770513E-3</v>
      </c>
      <c r="W20" s="7">
        <f>(L20-biskup!J21)/biskup!J21</f>
        <v>-3.279650566788988E-3</v>
      </c>
      <c r="X20" s="8">
        <f t="shared" si="0"/>
        <v>-1.501919431988775E-3</v>
      </c>
    </row>
    <row r="21" spans="1:24" x14ac:dyDescent="0.3">
      <c r="A21" s="11"/>
      <c r="B21" s="1">
        <v>0.8</v>
      </c>
      <c r="C21">
        <v>254260</v>
      </c>
      <c r="D21">
        <v>266002</v>
      </c>
      <c r="E21">
        <v>254476</v>
      </c>
      <c r="F21">
        <v>297109</v>
      </c>
      <c r="G21">
        <v>260282</v>
      </c>
      <c r="H21">
        <v>235761</v>
      </c>
      <c r="I21">
        <v>246311</v>
      </c>
      <c r="J21">
        <v>225215</v>
      </c>
      <c r="K21">
        <v>254662</v>
      </c>
      <c r="L21">
        <v>268353</v>
      </c>
      <c r="N21" s="7">
        <f>(C21-biskup!A22)/biskup!A22</f>
        <v>-3.1462865952459612E-5</v>
      </c>
      <c r="O21" s="7">
        <f>(D21-biskup!B22)/biskup!B22</f>
        <v>-9.7734073105086678E-5</v>
      </c>
      <c r="P21" s="7">
        <f>(E21-biskup!C22)/biskup!C22</f>
        <v>-6.715178266384446E-4</v>
      </c>
      <c r="Q21" s="7">
        <f>(F21-biskup!D22)/biskup!D22</f>
        <v>-5.3823304818194969E-4</v>
      </c>
      <c r="R21" s="7">
        <f>(G21-biskup!E22)/biskup!E22</f>
        <v>-6.6422222648826088E-4</v>
      </c>
      <c r="S21" s="7">
        <f>(H21-biskup!F22)/biskup!F22</f>
        <v>-1.6895325203252032E-3</v>
      </c>
      <c r="T21" s="7">
        <f>(I21-biskup!G22)/biskup!G22</f>
        <v>-5.0251459271677002E-3</v>
      </c>
      <c r="U21" s="7">
        <f>(J21-biskup!H22)/biskup!H22</f>
        <v>-1.5826432358626071E-3</v>
      </c>
      <c r="V21" s="7">
        <f>(K21-biskup!I22)/biskup!I22</f>
        <v>-1.4390520293770513E-3</v>
      </c>
      <c r="W21" s="7">
        <f>(L21-biskup!J22)/biskup!J22</f>
        <v>-3.279650566788988E-3</v>
      </c>
      <c r="X21" s="8">
        <f t="shared" si="0"/>
        <v>-1.501919431988775E-3</v>
      </c>
    </row>
    <row r="22" spans="1:24" x14ac:dyDescent="0.3">
      <c r="A22" s="11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N22" s="7">
        <f>(C22-biskup!A23)/biskup!A23</f>
        <v>-4.2096143764647834E-2</v>
      </c>
      <c r="O22" s="7">
        <f>(D22-biskup!B23)/biskup!B23</f>
        <v>-4.5783229076131575E-2</v>
      </c>
      <c r="P22" s="7">
        <f>(E22-biskup!C23)/biskup!C23</f>
        <v>-4.6767334879651373E-2</v>
      </c>
      <c r="Q22" s="7">
        <f>(F22-biskup!D23)/biskup!D23</f>
        <v>-4.5767112650625559E-2</v>
      </c>
      <c r="R22" s="7">
        <f>(G22-biskup!E23)/biskup!E23</f>
        <v>-6.6307885574945366E-2</v>
      </c>
      <c r="S22" s="7">
        <f>(H22-biskup!F23)/biskup!F23</f>
        <v>-6.2579321592470039E-2</v>
      </c>
      <c r="T22" s="7">
        <f>(I22-biskup!G23)/biskup!G23</f>
        <v>-5.0707951044107268E-2</v>
      </c>
      <c r="U22" s="7">
        <f>(J22-biskup!H23)/biskup!H23</f>
        <v>-6.774350411854492E-2</v>
      </c>
      <c r="V22" s="7">
        <f>(K22-biskup!I23)/biskup!I23</f>
        <v>-5.7487864886103655E-2</v>
      </c>
      <c r="W22" s="7">
        <f>(L22-biskup!J23)/biskup!J23</f>
        <v>-4.7106517338211334E-2</v>
      </c>
      <c r="X22" s="8">
        <f t="shared" si="0"/>
        <v>-5.3234686492543884E-2</v>
      </c>
    </row>
    <row r="23" spans="1:24" x14ac:dyDescent="0.3">
      <c r="A23" s="11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N23" s="7">
        <f>(C23-biskup!A24)/biskup!A24</f>
        <v>-1.6821548104192505E-3</v>
      </c>
      <c r="O23" s="7">
        <f>(D23-biskup!B24)/biskup!B24</f>
        <v>-2.3301717483503615E-2</v>
      </c>
      <c r="P23" s="7">
        <f>(E23-biskup!C24)/biskup!C24</f>
        <v>-8.5706623984446693E-3</v>
      </c>
      <c r="Q23" s="7">
        <f>(F23-biskup!D24)/biskup!D24</f>
        <v>-1.3784752559651838E-2</v>
      </c>
      <c r="R23" s="7">
        <f>(G23-biskup!E24)/biskup!E24</f>
        <v>-2.3919571384754902E-2</v>
      </c>
      <c r="S23" s="7">
        <f>(H23-biskup!F24)/biskup!F24</f>
        <v>-1.3705287772452064E-2</v>
      </c>
      <c r="T23" s="7">
        <f>(I23-biskup!G24)/biskup!G24</f>
        <v>-1.1932978080090261E-2</v>
      </c>
      <c r="U23" s="7">
        <f>(J23-biskup!H24)/biskup!H24</f>
        <v>-4.4740361014057338E-2</v>
      </c>
      <c r="V23" s="7">
        <f>(K23-biskup!I24)/biskup!I24</f>
        <v>-2.8070139767346503E-2</v>
      </c>
      <c r="W23" s="7">
        <f>(L23-biskup!J24)/biskup!J24</f>
        <v>-2.9421662270511087E-2</v>
      </c>
      <c r="X23" s="8">
        <f t="shared" si="0"/>
        <v>-1.9912928754123156E-2</v>
      </c>
    </row>
    <row r="24" spans="1:24" x14ac:dyDescent="0.3">
      <c r="A24" s="11"/>
      <c r="B24" s="1">
        <v>0.6</v>
      </c>
      <c r="C24">
        <v>1579051</v>
      </c>
      <c r="D24">
        <v>1712246</v>
      </c>
      <c r="E24">
        <v>1641438</v>
      </c>
      <c r="F24">
        <v>1640783</v>
      </c>
      <c r="G24">
        <v>1468236</v>
      </c>
      <c r="H24">
        <v>1411831</v>
      </c>
      <c r="I24">
        <v>1634337</v>
      </c>
      <c r="J24">
        <v>1540378</v>
      </c>
      <c r="K24">
        <v>1680187</v>
      </c>
      <c r="L24">
        <v>1519188</v>
      </c>
      <c r="N24" s="7">
        <f>(C24-biskup!A25)/biskup!A25</f>
        <v>-1.3799357842898547E-3</v>
      </c>
      <c r="O24" s="7">
        <f>(D24-biskup!B25)/biskup!B25</f>
        <v>-1.7990686351097046E-3</v>
      </c>
      <c r="P24" s="7">
        <f>(E24-biskup!C25)/biskup!C25</f>
        <v>-2.1331994283098482E-3</v>
      </c>
      <c r="Q24" s="7">
        <f>(F24-biskup!D25)/biskup!D25</f>
        <v>-9.6895563645759569E-5</v>
      </c>
      <c r="R24" s="7">
        <f>(G24-biskup!E25)/biskup!E25</f>
        <v>-6.061328384383566E-5</v>
      </c>
      <c r="S24" s="7">
        <f>(H24-biskup!F25)/biskup!F25</f>
        <v>-1.0712175724964534E-3</v>
      </c>
      <c r="T24" s="7">
        <f>(I24-biskup!G25)/biskup!G25</f>
        <v>-3.5170088665322657E-4</v>
      </c>
      <c r="U24" s="7">
        <f>(J24-biskup!H25)/biskup!H25</f>
        <v>-1.1101816366100553E-3</v>
      </c>
      <c r="V24" s="7">
        <f>(K24-biskup!I25)/biskup!I25</f>
        <v>-2.2968370985508193E-3</v>
      </c>
      <c r="W24" s="7">
        <f>(L24-biskup!J25)/biskup!J25</f>
        <v>-8.7273062087516405E-4</v>
      </c>
      <c r="X24" s="8">
        <f t="shared" si="0"/>
        <v>-1.1172380510384721E-3</v>
      </c>
    </row>
    <row r="25" spans="1:24" x14ac:dyDescent="0.3">
      <c r="A25" s="11"/>
      <c r="B25" s="1">
        <v>0.8</v>
      </c>
      <c r="C25">
        <v>1579051</v>
      </c>
      <c r="D25">
        <v>1712246</v>
      </c>
      <c r="E25">
        <v>1641438</v>
      </c>
      <c r="F25">
        <v>1640783</v>
      </c>
      <c r="G25">
        <v>1468236</v>
      </c>
      <c r="H25">
        <v>1411831</v>
      </c>
      <c r="I25">
        <v>1634337</v>
      </c>
      <c r="J25">
        <v>1540378</v>
      </c>
      <c r="K25">
        <v>1680187</v>
      </c>
      <c r="L25">
        <v>1519188</v>
      </c>
      <c r="N25" s="7">
        <f>(C25-biskup!A26)/biskup!A26</f>
        <v>-1.3799357842898547E-3</v>
      </c>
      <c r="O25" s="7">
        <f>(D25-biskup!B26)/biskup!B26</f>
        <v>-1.793249314122946E-3</v>
      </c>
      <c r="P25" s="7">
        <f>(E25-biskup!C26)/biskup!C26</f>
        <v>-2.1331994283098482E-3</v>
      </c>
      <c r="Q25" s="7">
        <f>(F25-biskup!D26)/biskup!D26</f>
        <v>-9.6895563645759569E-5</v>
      </c>
      <c r="R25" s="7">
        <f>(G25-biskup!E26)/biskup!E26</f>
        <v>-6.061328384383566E-5</v>
      </c>
      <c r="S25" s="7">
        <f>(H25-biskup!F26)/biskup!F26</f>
        <v>-1.0712175724964534E-3</v>
      </c>
      <c r="T25" s="7">
        <f>(I25-biskup!G26)/biskup!G26</f>
        <v>-3.5170088665322657E-4</v>
      </c>
      <c r="U25" s="7">
        <f>(J25-biskup!H26)/biskup!H26</f>
        <v>-1.1101816366100553E-3</v>
      </c>
      <c r="V25" s="7">
        <f>(K25-biskup!I26)/biskup!I26</f>
        <v>-2.2968370985508193E-3</v>
      </c>
      <c r="W25" s="7">
        <f>(L25-biskup!J26)/biskup!J26</f>
        <v>-8.7273062087516405E-4</v>
      </c>
      <c r="X25" s="8">
        <f t="shared" si="0"/>
        <v>-1.1166561189397963E-3</v>
      </c>
    </row>
    <row r="26" spans="1:24" x14ac:dyDescent="0.3">
      <c r="A26" s="11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N26" s="7">
        <f>(C26-biskup!A27)/biskup!A27</f>
        <v>-6.7252998626564156E-2</v>
      </c>
      <c r="O26" s="7">
        <f>(D26-biskup!B27)/biskup!B27</f>
        <v>-7.1223137225160021E-2</v>
      </c>
      <c r="P26" s="7">
        <f>(E26-biskup!C27)/biskup!C27</f>
        <v>-6.2822024080483249E-2</v>
      </c>
      <c r="Q26" s="7">
        <f>(F26-biskup!D27)/biskup!D27</f>
        <v>-6.2956138742208956E-2</v>
      </c>
      <c r="R26" s="7">
        <f>(G26-biskup!E27)/biskup!E27</f>
        <v>-5.0487132959369636E-2</v>
      </c>
      <c r="S26" s="7">
        <f>(H26-biskup!F27)/biskup!F27</f>
        <v>-3.9899869892972256E-2</v>
      </c>
      <c r="T26" s="7">
        <f>(I26-biskup!G27)/biskup!G27</f>
        <v>-5.3609149726501513E-2</v>
      </c>
      <c r="U26" s="7">
        <f>(J26-biskup!H27)/biskup!H27</f>
        <v>-6.8100928573579786E-2</v>
      </c>
      <c r="V26" s="7">
        <f>(K26-biskup!I27)/biskup!I27</f>
        <v>-4.5176297776845911E-2</v>
      </c>
      <c r="W26" s="7">
        <f>(L26-biskup!J27)/biskup!J27</f>
        <v>-6.3007932522865975E-2</v>
      </c>
      <c r="X26" s="8">
        <f t="shared" si="0"/>
        <v>-5.8453561012655156E-2</v>
      </c>
    </row>
    <row r="27" spans="1:24" x14ac:dyDescent="0.3">
      <c r="A27" s="11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N27" s="7">
        <f>(C27-biskup!A28)/biskup!A28</f>
        <v>-4.1499487640478804E-2</v>
      </c>
      <c r="O27" s="7">
        <f>(D27-biskup!B28)/biskup!B28</f>
        <v>-2.5523574691387295E-2</v>
      </c>
      <c r="P27" s="7">
        <f>(E27-biskup!C28)/biskup!C28</f>
        <v>-3.2342567464836026E-2</v>
      </c>
      <c r="Q27" s="7">
        <f>(F27-biskup!D28)/biskup!D28</f>
        <v>-1.9916257283858822E-2</v>
      </c>
      <c r="R27" s="7">
        <f>(G27-biskup!E28)/biskup!E28</f>
        <v>-3.5658815354712436E-2</v>
      </c>
      <c r="S27" s="7">
        <f>(H27-biskup!F28)/biskup!F28</f>
        <v>-1.8684326147237081E-2</v>
      </c>
      <c r="T27" s="7">
        <f>(I27-biskup!G28)/biskup!G28</f>
        <v>-5.8972891603441907E-2</v>
      </c>
      <c r="U27" s="7">
        <f>(J27-biskup!H28)/biskup!H28</f>
        <v>-1.9488028711966306E-2</v>
      </c>
      <c r="V27" s="7">
        <f>(K27-biskup!I28)/biskup!I28</f>
        <v>-1.8807768611413388E-2</v>
      </c>
      <c r="W27" s="7">
        <f>(L27-biskup!J28)/biskup!J28</f>
        <v>-2.932462969589866E-2</v>
      </c>
      <c r="X27" s="8">
        <f t="shared" si="0"/>
        <v>-3.0021834720523072E-2</v>
      </c>
    </row>
    <row r="28" spans="1:24" x14ac:dyDescent="0.3">
      <c r="A28" s="11"/>
      <c r="B28" s="1">
        <v>0.6</v>
      </c>
      <c r="C28">
        <v>6410889</v>
      </c>
      <c r="D28">
        <v>6110098</v>
      </c>
      <c r="E28">
        <v>5983303</v>
      </c>
      <c r="F28">
        <v>6085858</v>
      </c>
      <c r="G28">
        <v>6341494</v>
      </c>
      <c r="H28">
        <v>6078394</v>
      </c>
      <c r="I28">
        <v>6574297</v>
      </c>
      <c r="J28">
        <v>6067319</v>
      </c>
      <c r="K28">
        <v>6185326</v>
      </c>
      <c r="L28">
        <v>6145752</v>
      </c>
      <c r="N28" s="7">
        <f>(C28-biskup!A29)/biskup!A29</f>
        <v>-1.0792969783895734E-4</v>
      </c>
      <c r="O28" s="7">
        <f>(D28-biskup!B29)/biskup!B29</f>
        <v>-4.0899139776572909E-4</v>
      </c>
      <c r="P28" s="7">
        <f>(E28-biskup!C29)/biskup!C29</f>
        <v>-3.7340001851128503E-4</v>
      </c>
      <c r="Q28" s="7">
        <f>(F28-biskup!D29)/biskup!D29</f>
        <v>-1.7830872915624099E-3</v>
      </c>
      <c r="R28" s="7">
        <f>(G28-biskup!E29)/biskup!E29</f>
        <v>-1.062971449418595E-3</v>
      </c>
      <c r="S28" s="7">
        <f>(H28-biskup!F29)/biskup!F29</f>
        <v>-6.1623026887566918E-4</v>
      </c>
      <c r="T28" s="7">
        <f>(I28-biskup!G29)/biskup!G29</f>
        <v>-2.4057620281638394E-4</v>
      </c>
      <c r="U28" s="7">
        <f>(J28-biskup!H29)/biskup!H29</f>
        <v>-3.8535943870313615E-4</v>
      </c>
      <c r="V28" s="7">
        <f>(K28-biskup!I29)/biskup!I29</f>
        <v>-4.9932001985645441E-4</v>
      </c>
      <c r="W28" s="7">
        <f>(L28-biskup!J29)/biskup!J29</f>
        <v>-2.510047102018042E-4</v>
      </c>
      <c r="X28" s="8">
        <f t="shared" si="0"/>
        <v>-5.7288704955504237E-4</v>
      </c>
    </row>
    <row r="29" spans="1:24" x14ac:dyDescent="0.3">
      <c r="A29" s="11"/>
      <c r="B29" s="1">
        <v>0.8</v>
      </c>
      <c r="C29">
        <v>6410889</v>
      </c>
      <c r="D29">
        <v>6110098</v>
      </c>
      <c r="E29">
        <v>5983303</v>
      </c>
      <c r="F29">
        <v>6085858</v>
      </c>
      <c r="G29">
        <v>6341494</v>
      </c>
      <c r="H29">
        <v>6078394</v>
      </c>
      <c r="I29">
        <v>6574297</v>
      </c>
      <c r="J29">
        <v>6067319</v>
      </c>
      <c r="K29">
        <v>6185326</v>
      </c>
      <c r="L29">
        <v>6145752</v>
      </c>
      <c r="N29" s="7">
        <f>(C29-biskup!A30)/biskup!A30</f>
        <v>-1.0792969783895734E-4</v>
      </c>
      <c r="O29" s="7">
        <f>(D29-biskup!B30)/biskup!B30</f>
        <v>-4.0899139776572909E-4</v>
      </c>
      <c r="P29" s="7">
        <f>(E29-biskup!C30)/biskup!C30</f>
        <v>-3.7340001851128503E-4</v>
      </c>
      <c r="Q29" s="7">
        <f>(F29-biskup!D30)/biskup!D30</f>
        <v>-1.7830872915624099E-3</v>
      </c>
      <c r="R29" s="7">
        <f>(G29-biskup!E30)/biskup!E30</f>
        <v>-1.062971449418595E-3</v>
      </c>
      <c r="S29" s="7">
        <f>(H29-biskup!F30)/biskup!F30</f>
        <v>-6.1623026887566918E-4</v>
      </c>
      <c r="T29" s="7">
        <f>(I29-biskup!G30)/biskup!G30</f>
        <v>-2.4057620281638394E-4</v>
      </c>
      <c r="U29" s="7">
        <f>(J29-biskup!H30)/biskup!H30</f>
        <v>-3.8535943870313615E-4</v>
      </c>
      <c r="V29" s="7">
        <f>(K29-biskup!I30)/biskup!I30</f>
        <v>-4.9932001985645441E-4</v>
      </c>
      <c r="W29" s="7">
        <f>(L29-biskup!J30)/biskup!J30</f>
        <v>-2.510047102018042E-4</v>
      </c>
      <c r="X29" s="8">
        <f t="shared" si="0"/>
        <v>-5.7288704955504237E-4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53B7-546E-4315-AF55-831023ABDB35}">
  <dimension ref="A1:I6"/>
  <sheetViews>
    <sheetView workbookViewId="0">
      <selection activeCell="B4" sqref="B4"/>
    </sheetView>
  </sheetViews>
  <sheetFormatPr defaultRowHeight="14.4" x14ac:dyDescent="0.3"/>
  <sheetData>
    <row r="1" spans="1:9" x14ac:dyDescent="0.3">
      <c r="B1" s="1">
        <v>10</v>
      </c>
      <c r="C1" s="1">
        <v>20</v>
      </c>
      <c r="D1" s="1">
        <v>50</v>
      </c>
      <c r="E1" s="1">
        <v>100</v>
      </c>
      <c r="F1" s="1">
        <v>200</v>
      </c>
      <c r="G1" s="1">
        <v>500</v>
      </c>
      <c r="H1" s="1">
        <v>1000</v>
      </c>
    </row>
    <row r="2" spans="1:9" x14ac:dyDescent="0.3">
      <c r="A2" s="1">
        <v>0.2</v>
      </c>
      <c r="B2" s="7">
        <f>MIN('z= 0.25'!X3,'z= 0.5'!X3,'z= 0.75'!X2,'z= 0.9'!X2,'z= 2'!X2)</f>
        <v>3.2509288467156769E-2</v>
      </c>
      <c r="C2" s="7">
        <f>MIN('z= 0.25'!X7,'z= 0.5'!X7,'z= 0.75'!X6,'z= 0.9'!X6,'z= 2'!X6)</f>
        <v>-2.4095609756968277E-2</v>
      </c>
      <c r="D2" s="7">
        <f>MIN('z= 0.25'!X11,'z= 0.5'!X11,'z= 0.75'!X10,'z= 0.9'!X10,'z= 2'!X10)</f>
        <v>-4.8050819690324063E-2</v>
      </c>
      <c r="E2" s="7">
        <f>MIN('z= 0.25'!X15,'z= 0.5'!X15,'z= 0.75'!X14,'z= 0.9'!X14,'z= 2'!X14)</f>
        <v>-5.1900267533786404E-2</v>
      </c>
      <c r="F2" s="7">
        <f>MIN('z= 0.25'!X19,'z= 0.5'!X19,'z= 0.75'!X18,'z= 0.9'!X18,'z= 2'!X18)</f>
        <v>-4.9446184773624322E-2</v>
      </c>
      <c r="G2" s="7">
        <f>MIN('z= 0.25'!X23,'z= 0.5'!X23,'z= 0.75'!X22,'z= 0.9'!X22,'z= 2'!X22)</f>
        <v>-5.3234686492543884E-2</v>
      </c>
      <c r="H2" s="7">
        <f>MIN('z= 0.25'!X27,'z= 0.5'!X27,'z= 0.75'!X26,'z= 0.9'!X26,'z= 2'!X26)</f>
        <v>-5.8453561012655156E-2</v>
      </c>
      <c r="I2" s="9">
        <f>AVERAGE(B2:H2)</f>
        <v>-3.6095977256106471E-2</v>
      </c>
    </row>
    <row r="3" spans="1:9" x14ac:dyDescent="0.3">
      <c r="A3" s="1">
        <v>0.4</v>
      </c>
      <c r="B3" s="7">
        <f>MIN('z= 0.25'!X4,'z= 0.5'!X4,'z= 0.75'!X3,'z= 0.9'!X3,'z= 2'!X3)</f>
        <v>4.4429705948302825E-2</v>
      </c>
      <c r="C3" s="7">
        <f>MIN('z= 0.25'!X8,'z= 0.5'!X8,'z= 0.75'!X7,'z= 0.9'!X7,'z= 2'!X7)</f>
        <v>-7.7680331458612082E-3</v>
      </c>
      <c r="D3" s="7">
        <f>MIN('z= 0.25'!X12,'z= 0.5'!X12,'z= 0.75'!X11,'z= 0.9'!X11,'z= 2'!X11)</f>
        <v>-2.6227957527109807E-2</v>
      </c>
      <c r="E3" s="7">
        <f>MIN('z= 0.25'!X16,'z= 0.5'!X16,'z= 0.75'!X15,'z= 0.9'!X15,'z= 2'!X15)</f>
        <v>-3.3763281105855684E-2</v>
      </c>
      <c r="F3" s="7">
        <f>MIN('z= 0.25'!X20,'z= 0.5'!X20,'z= 0.75'!X19,'z= 0.9'!X19,'z= 2'!X19)</f>
        <v>-2.3483119535578901E-2</v>
      </c>
      <c r="G3" s="7">
        <f>MIN('z= 0.25'!X24,'z= 0.5'!X24,'z= 0.75'!X23,'z= 0.9'!X23,'z= 2'!X23)</f>
        <v>-2.0804711788724693E-2</v>
      </c>
      <c r="H3" s="7">
        <f>MIN('z= 0.25'!X28,'z= 0.5'!X28,'z= 0.75'!X27,'z= 0.9'!X27,'z= 2'!X27)</f>
        <v>-3.0021834720523072E-2</v>
      </c>
      <c r="I3" s="9">
        <f t="shared" ref="I3:I5" si="0">AVERAGE(B3:H3)</f>
        <v>-1.3948461696478648E-2</v>
      </c>
    </row>
    <row r="4" spans="1:9" x14ac:dyDescent="0.3">
      <c r="A4" s="1">
        <v>0.6</v>
      </c>
      <c r="B4" s="7">
        <f>MIN('z= 0.25'!X5,'z= 0.5'!X5,'z= 0.75'!X4,'z= 0.9'!X4,'z= 2'!X4)</f>
        <v>2.3167159176676775E-4</v>
      </c>
      <c r="C4" s="7">
        <f>MIN('z= 0.25'!X9,'z= 0.5'!X9,'z= 0.75'!X8,'z= 0.9'!X8,'z= 2'!X8)</f>
        <v>-1.7126871676798004E-3</v>
      </c>
      <c r="D4" s="7">
        <f>MIN('z= 0.25'!X13,'z= 0.5'!X13,'z= 0.75'!X12,'z= 0.9'!X12,'z= 2'!X12)</f>
        <v>5.8652648087235168E-4</v>
      </c>
      <c r="E4" s="7">
        <f>MIN('z= 0.25'!X17,'z= 0.5'!X17,'z= 0.75'!X16,'z= 0.9'!X16,'z= 2'!X16)</f>
        <v>-1.3567385777291476E-3</v>
      </c>
      <c r="F4" s="7">
        <f>MIN('z= 0.25'!X21,'z= 0.5'!X21,'z= 0.75'!X20,'z= 0.9'!X20,'z= 2'!X20)</f>
        <v>-1.501919431988775E-3</v>
      </c>
      <c r="G4" s="7">
        <f>MIN('z= 0.25'!X25,'z= 0.5'!X25,'z= 0.75'!X24,'z= 0.9'!X24,'z= 2'!X24)</f>
        <v>-1.1201227159432679E-3</v>
      </c>
      <c r="H4" s="7">
        <f>MIN('z= 0.25'!X29,'z= 0.5'!X29,'z= 0.75'!X28,'z= 0.9'!X28,'z= 2'!X28)</f>
        <v>-5.733779799668965E-4</v>
      </c>
      <c r="I4" s="9">
        <f t="shared" si="0"/>
        <v>-7.7809254295268116E-4</v>
      </c>
    </row>
    <row r="5" spans="1:9" x14ac:dyDescent="0.3">
      <c r="A5" s="1">
        <v>0.8</v>
      </c>
      <c r="B5" s="7">
        <f>MIN('z= 0.25'!X6,'z= 0.5'!X6,'z= 0.75'!X5,'z= 0.9'!X5,'z= 2'!X5)</f>
        <v>0</v>
      </c>
      <c r="C5" s="7">
        <f>MIN('z= 0.25'!X10,'z= 0.5'!X10,'z= 0.75'!X9,'z= 0.9'!X9,'z= 2'!X9)</f>
        <v>-4.0866056827026107E-3</v>
      </c>
      <c r="D5" s="7">
        <f>MIN('z= 0.25'!X14,'z= 0.5'!X14,'z= 0.75'!X13,'z= 0.9'!X13,'z= 2'!X13)</f>
        <v>-2.160255924146219E-3</v>
      </c>
      <c r="E5" s="7">
        <f>MIN('z= 0.25'!X18,'z= 0.5'!X18,'z= 0.75'!X17,'z= 0.9'!X17,'z= 2'!X17)</f>
        <v>-1.6958055932014336E-3</v>
      </c>
      <c r="F5" s="7">
        <f>MIN('z= 0.25'!X22,'z= 0.5'!X22,'z= 0.75'!X21,'z= 0.9'!X21,'z= 2'!X21)</f>
        <v>-1.5075688880766568E-3</v>
      </c>
      <c r="G5" s="7">
        <f>MIN('z= 0.25'!X26,'z= 0.5'!X26,'z= 0.75'!X25,'z= 0.9'!X25,'z= 2'!X25)</f>
        <v>-1.1195407967594534E-3</v>
      </c>
      <c r="H5" s="7">
        <f>MIN('z= 0.25'!X30,'z= 0.5'!X30,'z= 0.75'!X29,'z= 0.9'!X29,'z= 2'!X29)</f>
        <v>-5.733779799668965E-4</v>
      </c>
      <c r="I5" s="9">
        <f t="shared" si="0"/>
        <v>-1.59187926640761E-3</v>
      </c>
    </row>
    <row r="6" spans="1:9" x14ac:dyDescent="0.3">
      <c r="B6" s="9">
        <f>AVERAGE(B2:B5)</f>
        <v>1.9292666501806589E-2</v>
      </c>
      <c r="C6" s="9">
        <f t="shared" ref="C6:H6" si="1">AVERAGE(C2:C5)</f>
        <v>-9.4157339383029726E-3</v>
      </c>
      <c r="D6" s="9">
        <f t="shared" si="1"/>
        <v>-1.8963126665176935E-2</v>
      </c>
      <c r="E6" s="9">
        <f t="shared" si="1"/>
        <v>-2.2179023202643169E-2</v>
      </c>
      <c r="F6" s="9">
        <f t="shared" si="1"/>
        <v>-1.8984698157317161E-2</v>
      </c>
      <c r="G6" s="9">
        <f t="shared" si="1"/>
        <v>-1.9069765448492822E-2</v>
      </c>
      <c r="H6" s="9">
        <f t="shared" si="1"/>
        <v>-2.2405537923278006E-2</v>
      </c>
      <c r="I6" s="9">
        <f>AVERAGE(B2:H5)</f>
        <v>-1.3103602690486351E-2</v>
      </c>
    </row>
  </sheetData>
  <conditionalFormatting sqref="B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3"/>
  <sheetViews>
    <sheetView tabSelected="1" topLeftCell="A169" workbookViewId="0">
      <selection activeCell="K172" sqref="K172"/>
    </sheetView>
  </sheetViews>
  <sheetFormatPr defaultRowHeight="14.4" x14ac:dyDescent="0.3"/>
  <sheetData>
    <row r="1" spans="1:10" x14ac:dyDescent="0.3">
      <c r="D1" s="2">
        <v>10</v>
      </c>
      <c r="E1" s="2">
        <v>20</v>
      </c>
      <c r="F1" s="2">
        <v>50</v>
      </c>
      <c r="G1" s="2">
        <v>100</v>
      </c>
      <c r="H1" s="2">
        <v>200</v>
      </c>
      <c r="I1" s="2">
        <v>500</v>
      </c>
      <c r="J1" s="2">
        <v>1000</v>
      </c>
    </row>
    <row r="2" spans="1:10" x14ac:dyDescent="0.3">
      <c r="A2" s="11">
        <v>1</v>
      </c>
      <c r="B2" s="11">
        <v>0.2</v>
      </c>
      <c r="C2" s="2">
        <v>0.25</v>
      </c>
      <c r="D2">
        <v>0</v>
      </c>
      <c r="E2">
        <v>1.561069488525391E-2</v>
      </c>
      <c r="F2">
        <v>4.6863794326782227E-2</v>
      </c>
      <c r="G2">
        <v>5.8837652206420898E-2</v>
      </c>
      <c r="H2">
        <v>0.29864382743835449</v>
      </c>
      <c r="I2">
        <v>2.2953164577484131</v>
      </c>
      <c r="J2">
        <v>8.7903826236724854</v>
      </c>
    </row>
    <row r="3" spans="1:10" x14ac:dyDescent="0.3">
      <c r="A3" s="11"/>
      <c r="B3" s="11"/>
      <c r="C3" s="2">
        <v>0.5</v>
      </c>
      <c r="D3">
        <v>0</v>
      </c>
      <c r="E3">
        <v>1.2384891510009771E-2</v>
      </c>
      <c r="F3">
        <v>3.120732307434082E-2</v>
      </c>
      <c r="G3">
        <v>4.4658184051513672E-2</v>
      </c>
      <c r="H3">
        <v>0.26652336120605469</v>
      </c>
      <c r="I3">
        <v>2.561021089553833</v>
      </c>
      <c r="J3">
        <v>8.4070529937744141</v>
      </c>
    </row>
    <row r="4" spans="1:10" x14ac:dyDescent="0.3">
      <c r="A4" s="11"/>
      <c r="B4" s="11"/>
      <c r="C4" s="2">
        <v>0.75</v>
      </c>
      <c r="D4">
        <v>5.9835910797119141E-3</v>
      </c>
      <c r="E4">
        <v>1.562142372131348E-2</v>
      </c>
      <c r="F4">
        <v>3.1236171722412109E-2</v>
      </c>
      <c r="G4">
        <v>4.6900033950805657E-2</v>
      </c>
      <c r="H4">
        <v>0.28870892524719238</v>
      </c>
      <c r="I4">
        <v>2.582291841506958</v>
      </c>
      <c r="J4">
        <v>9.9489240646362305</v>
      </c>
    </row>
    <row r="5" spans="1:10" x14ac:dyDescent="0.3">
      <c r="A5" s="11"/>
      <c r="B5" s="11"/>
      <c r="C5" s="2">
        <v>0.9</v>
      </c>
      <c r="D5">
        <v>1.562142372131348E-2</v>
      </c>
      <c r="E5">
        <v>1.562142372131348E-2</v>
      </c>
      <c r="F5">
        <v>3.1231403350830082E-2</v>
      </c>
      <c r="G5">
        <v>6.2482118606567383E-2</v>
      </c>
      <c r="H5">
        <v>0.26670646667480469</v>
      </c>
      <c r="I5">
        <v>2.5943329334259029</v>
      </c>
      <c r="J5">
        <v>9.6986570358276367</v>
      </c>
    </row>
    <row r="6" spans="1:10" x14ac:dyDescent="0.3">
      <c r="A6" s="11"/>
      <c r="B6" s="11"/>
      <c r="C6" s="2">
        <v>2</v>
      </c>
      <c r="D6">
        <v>0</v>
      </c>
      <c r="E6">
        <v>1.296639442443848E-2</v>
      </c>
      <c r="F6">
        <v>2.8957366943359378E-2</v>
      </c>
      <c r="G6">
        <v>6.8785429000854492E-2</v>
      </c>
      <c r="H6">
        <v>0.27883219718933111</v>
      </c>
      <c r="I6">
        <v>2.8938751220703121</v>
      </c>
      <c r="J6">
        <v>9.7306342124938965</v>
      </c>
    </row>
    <row r="7" spans="1:10" x14ac:dyDescent="0.3">
      <c r="A7" s="11"/>
      <c r="B7" s="11">
        <v>0.4</v>
      </c>
      <c r="C7" s="2">
        <v>0.25</v>
      </c>
      <c r="D7">
        <v>1.558279991149902E-2</v>
      </c>
      <c r="E7">
        <v>1.5631914138793949E-2</v>
      </c>
      <c r="F7">
        <v>3.124284744262695E-2</v>
      </c>
      <c r="G7">
        <v>6.8818092346191406E-2</v>
      </c>
      <c r="H7">
        <v>0.3852088451385498</v>
      </c>
      <c r="I7">
        <v>3.4186379909515381</v>
      </c>
      <c r="J7">
        <v>13.804691553115839</v>
      </c>
    </row>
    <row r="8" spans="1:10" x14ac:dyDescent="0.3">
      <c r="A8" s="11"/>
      <c r="B8" s="11"/>
      <c r="C8" s="2">
        <v>0.5</v>
      </c>
      <c r="D8">
        <v>0</v>
      </c>
      <c r="E8">
        <v>1.296520233154297E-2</v>
      </c>
      <c r="F8">
        <v>3.123831748962402E-2</v>
      </c>
      <c r="G8">
        <v>6.2481403350830078E-2</v>
      </c>
      <c r="H8">
        <v>0.36353254318237299</v>
      </c>
      <c r="I8">
        <v>3.393567562103271</v>
      </c>
      <c r="J8">
        <v>14.446402549743651</v>
      </c>
    </row>
    <row r="9" spans="1:10" x14ac:dyDescent="0.3">
      <c r="A9" s="11"/>
      <c r="B9" s="11"/>
      <c r="C9" s="2">
        <v>0.75</v>
      </c>
      <c r="D9">
        <v>9.9663734436035156E-3</v>
      </c>
      <c r="E9">
        <v>1.562070846557617E-2</v>
      </c>
      <c r="F9">
        <v>2.5703668594360352E-2</v>
      </c>
      <c r="G9">
        <v>6.7302227020263672E-2</v>
      </c>
      <c r="H9">
        <v>0.34788656234741211</v>
      </c>
      <c r="I9">
        <v>3.5976791381835942</v>
      </c>
      <c r="J9">
        <v>14.76319050788879</v>
      </c>
    </row>
    <row r="10" spans="1:10" x14ac:dyDescent="0.3">
      <c r="A10" s="11"/>
      <c r="B10" s="11"/>
      <c r="C10" s="2">
        <v>0.9</v>
      </c>
      <c r="D10">
        <v>0</v>
      </c>
      <c r="E10">
        <v>1.562094688415527E-2</v>
      </c>
      <c r="F10">
        <v>3.3011674880981452E-2</v>
      </c>
      <c r="G10">
        <v>7.1222066879272461E-2</v>
      </c>
      <c r="H10">
        <v>0.3369898796081543</v>
      </c>
      <c r="I10">
        <v>3.3356838226318359</v>
      </c>
      <c r="J10">
        <v>13.923003911972049</v>
      </c>
    </row>
    <row r="11" spans="1:10" x14ac:dyDescent="0.3">
      <c r="A11" s="11"/>
      <c r="B11" s="11"/>
      <c r="C11" s="2">
        <v>2</v>
      </c>
      <c r="D11">
        <v>1.5607357025146479E-2</v>
      </c>
      <c r="E11">
        <v>2.6717901229858398E-2</v>
      </c>
      <c r="F11">
        <v>4.06494140625E-2</v>
      </c>
      <c r="G11">
        <v>7.8111886978149414E-2</v>
      </c>
      <c r="H11">
        <v>0.33124136924743652</v>
      </c>
      <c r="I11">
        <v>3.4079709053039551</v>
      </c>
      <c r="J11">
        <v>13.905031681060789</v>
      </c>
    </row>
    <row r="12" spans="1:10" x14ac:dyDescent="0.3">
      <c r="A12" s="11"/>
      <c r="B12" s="11">
        <v>0.6</v>
      </c>
      <c r="C12" s="2">
        <v>0.25</v>
      </c>
      <c r="D12">
        <v>0</v>
      </c>
      <c r="E12">
        <v>7.0326328277587891E-3</v>
      </c>
      <c r="F12">
        <v>3.124189376831055E-2</v>
      </c>
      <c r="G12">
        <v>0.1157045364379883</v>
      </c>
      <c r="H12">
        <v>0.8732602596282959</v>
      </c>
      <c r="I12">
        <v>7.1509737968444824</v>
      </c>
      <c r="J12">
        <v>33.894645929336548</v>
      </c>
    </row>
    <row r="13" spans="1:10" x14ac:dyDescent="0.3">
      <c r="A13" s="11"/>
      <c r="B13" s="11"/>
      <c r="C13" s="2">
        <v>0.5</v>
      </c>
      <c r="D13">
        <v>1.562070846557617E-2</v>
      </c>
      <c r="E13">
        <v>2.8012990951538089E-2</v>
      </c>
      <c r="F13">
        <v>4.5304298400878913E-2</v>
      </c>
      <c r="G13">
        <v>0.12842392921447751</v>
      </c>
      <c r="H13">
        <v>0.68209004402160645</v>
      </c>
      <c r="I13">
        <v>7.3490049839019784</v>
      </c>
      <c r="J13">
        <v>32.637522220611572</v>
      </c>
    </row>
    <row r="14" spans="1:10" x14ac:dyDescent="0.3">
      <c r="A14" s="11"/>
      <c r="B14" s="11"/>
      <c r="C14" s="2">
        <v>0.75</v>
      </c>
      <c r="D14">
        <v>1.0786533355712891E-2</v>
      </c>
      <c r="E14">
        <v>1.966500282287598E-2</v>
      </c>
      <c r="F14">
        <v>3.3956527709960938E-2</v>
      </c>
      <c r="G14">
        <v>0.10938501358032229</v>
      </c>
      <c r="H14">
        <v>0.58261656761169434</v>
      </c>
      <c r="I14">
        <v>7.2302265167236328</v>
      </c>
      <c r="J14">
        <v>32.543682336807251</v>
      </c>
    </row>
    <row r="15" spans="1:10" x14ac:dyDescent="0.3">
      <c r="A15" s="11"/>
      <c r="B15" s="11"/>
      <c r="C15" s="2">
        <v>0.9</v>
      </c>
      <c r="D15">
        <v>1.562142372131348E-2</v>
      </c>
      <c r="E15">
        <v>3.124284744262695E-2</v>
      </c>
      <c r="F15">
        <v>3.3940315246582031E-2</v>
      </c>
      <c r="G15">
        <v>0.1093840599060059</v>
      </c>
      <c r="H15">
        <v>0.48397421836853027</v>
      </c>
      <c r="I15">
        <v>6.8662929534912109</v>
      </c>
      <c r="J15">
        <v>33.293992757797241</v>
      </c>
    </row>
    <row r="16" spans="1:10" x14ac:dyDescent="0.3">
      <c r="A16" s="11"/>
      <c r="B16" s="11"/>
      <c r="C16" s="2">
        <v>2</v>
      </c>
      <c r="D16">
        <v>0</v>
      </c>
      <c r="E16">
        <v>3.124284744262695E-2</v>
      </c>
      <c r="F16">
        <v>3.8818359375E-2</v>
      </c>
      <c r="G16">
        <v>9.1924428939819336E-2</v>
      </c>
      <c r="H16">
        <v>0.48700332641601563</v>
      </c>
      <c r="I16">
        <v>6.8774023056030273</v>
      </c>
      <c r="J16">
        <v>32.511040210723877</v>
      </c>
    </row>
    <row r="17" spans="1:10" x14ac:dyDescent="0.3">
      <c r="A17" s="11"/>
      <c r="B17" s="11">
        <v>0.8</v>
      </c>
      <c r="C17" s="2">
        <v>0.25</v>
      </c>
      <c r="D17">
        <v>4.3654773235321036</v>
      </c>
      <c r="E17">
        <v>1.3962507247924799E-2</v>
      </c>
      <c r="F17">
        <v>4.2539596557617188E-2</v>
      </c>
      <c r="G17">
        <v>0.12866759300231931</v>
      </c>
      <c r="H17">
        <v>0.91463303565979004</v>
      </c>
      <c r="I17">
        <v>7.1255366802215576</v>
      </c>
      <c r="J17">
        <v>33.912221670150757</v>
      </c>
    </row>
    <row r="18" spans="1:10" x14ac:dyDescent="0.3">
      <c r="A18" s="11"/>
      <c r="B18" s="11"/>
      <c r="C18" s="2">
        <v>0.5</v>
      </c>
      <c r="D18">
        <v>0</v>
      </c>
      <c r="E18">
        <v>1.562142372131348E-2</v>
      </c>
      <c r="F18">
        <v>6.3019275665283203E-2</v>
      </c>
      <c r="G18">
        <v>0.12501001358032229</v>
      </c>
      <c r="H18">
        <v>0.70059537887573242</v>
      </c>
      <c r="I18">
        <v>7.3057360649108887</v>
      </c>
      <c r="J18">
        <v>32.739881038665771</v>
      </c>
    </row>
    <row r="19" spans="1:10" x14ac:dyDescent="0.3">
      <c r="A19" s="11"/>
      <c r="B19" s="11"/>
      <c r="C19" s="2">
        <v>0.75</v>
      </c>
      <c r="D19">
        <v>1.562142372131348E-2</v>
      </c>
      <c r="E19">
        <v>1.7951726913452148E-2</v>
      </c>
      <c r="F19">
        <v>4.6863794326782227E-2</v>
      </c>
      <c r="G19">
        <v>9.3771934509277344E-2</v>
      </c>
      <c r="H19">
        <v>0.58327150344848633</v>
      </c>
      <c r="I19">
        <v>7.2035045623779297</v>
      </c>
      <c r="J19">
        <v>32.470956802368157</v>
      </c>
    </row>
    <row r="20" spans="1:10" x14ac:dyDescent="0.3">
      <c r="A20" s="11"/>
      <c r="B20" s="11"/>
      <c r="C20" s="2">
        <v>0.9</v>
      </c>
      <c r="D20">
        <v>0</v>
      </c>
      <c r="E20">
        <v>3.1237363815307621E-2</v>
      </c>
      <c r="F20">
        <v>4.6826839447021477E-2</v>
      </c>
      <c r="G20">
        <v>9.3342304229736328E-2</v>
      </c>
      <c r="H20">
        <v>0.48961591720581049</v>
      </c>
      <c r="I20">
        <v>6.8909528255462646</v>
      </c>
      <c r="J20">
        <v>33.693112134933472</v>
      </c>
    </row>
    <row r="21" spans="1:10" x14ac:dyDescent="0.3">
      <c r="A21" s="11"/>
      <c r="B21" s="11"/>
      <c r="C21" s="2">
        <v>2</v>
      </c>
      <c r="D21">
        <v>1.5635013580322269E-2</v>
      </c>
      <c r="E21">
        <v>3.1242609024047852E-2</v>
      </c>
      <c r="F21">
        <v>4.6858310699462891E-2</v>
      </c>
      <c r="G21">
        <v>9.3763589859008789E-2</v>
      </c>
      <c r="H21">
        <v>0.5030217170715332</v>
      </c>
      <c r="I21">
        <v>6.861910343170166</v>
      </c>
      <c r="J21">
        <v>32.645439624786377</v>
      </c>
    </row>
    <row r="22" spans="1:10" x14ac:dyDescent="0.3">
      <c r="A22" s="11">
        <v>2</v>
      </c>
      <c r="B22" s="11">
        <v>0.2</v>
      </c>
      <c r="C22" s="2">
        <v>0.25</v>
      </c>
      <c r="D22">
        <v>0</v>
      </c>
      <c r="E22">
        <v>1.562142372131348E-2</v>
      </c>
      <c r="F22">
        <v>1.5611886978149411E-2</v>
      </c>
      <c r="G22">
        <v>4.6898841857910163E-2</v>
      </c>
      <c r="H22">
        <v>0.31220412254333502</v>
      </c>
      <c r="I22">
        <v>2.3213672637939449</v>
      </c>
      <c r="J22">
        <v>8.6654191017150879</v>
      </c>
    </row>
    <row r="23" spans="1:10" x14ac:dyDescent="0.3">
      <c r="A23" s="11"/>
      <c r="B23" s="11"/>
      <c r="C23" s="2">
        <v>0.5</v>
      </c>
      <c r="D23">
        <v>0</v>
      </c>
      <c r="E23">
        <v>1.562142372131348E-2</v>
      </c>
      <c r="F23">
        <v>3.124594688415527E-2</v>
      </c>
      <c r="G23">
        <v>6.2484025955200202E-2</v>
      </c>
      <c r="H23">
        <v>0.27501606941223139</v>
      </c>
      <c r="I23">
        <v>2.3567099571228032</v>
      </c>
      <c r="J23">
        <v>8.9124584197998047</v>
      </c>
    </row>
    <row r="24" spans="1:10" x14ac:dyDescent="0.3">
      <c r="A24" s="11"/>
      <c r="B24" s="11"/>
      <c r="C24" s="2">
        <v>0.75</v>
      </c>
      <c r="D24">
        <v>4.9843788146972656E-3</v>
      </c>
      <c r="E24">
        <v>0</v>
      </c>
      <c r="F24">
        <v>3.1229972839355469E-2</v>
      </c>
      <c r="G24">
        <v>6.0440301895141602E-2</v>
      </c>
      <c r="H24">
        <v>0.29330182075500488</v>
      </c>
      <c r="I24">
        <v>2.6763913631439209</v>
      </c>
      <c r="J24">
        <v>9.9489865303039551</v>
      </c>
    </row>
    <row r="25" spans="1:10" x14ac:dyDescent="0.3">
      <c r="A25" s="11"/>
      <c r="B25" s="11"/>
      <c r="C25" s="2">
        <v>0.9</v>
      </c>
      <c r="D25">
        <v>1.562142372131348E-2</v>
      </c>
      <c r="E25">
        <v>1.562118530273438E-2</v>
      </c>
      <c r="F25">
        <v>2.4981260299682621E-2</v>
      </c>
      <c r="G25">
        <v>6.2485694885253913E-2</v>
      </c>
      <c r="H25">
        <v>0.26781511306762701</v>
      </c>
      <c r="I25">
        <v>2.7110671997070308</v>
      </c>
      <c r="J25">
        <v>9.936021089553833</v>
      </c>
    </row>
    <row r="26" spans="1:10" x14ac:dyDescent="0.3">
      <c r="A26" s="11"/>
      <c r="B26" s="11"/>
      <c r="C26" s="2">
        <v>2</v>
      </c>
      <c r="D26">
        <v>0</v>
      </c>
      <c r="E26">
        <v>1.562094688415527E-2</v>
      </c>
      <c r="F26">
        <v>3.6936521530151367E-2</v>
      </c>
      <c r="G26">
        <v>5.5954456329345703E-2</v>
      </c>
      <c r="H26">
        <v>0.25916576385498052</v>
      </c>
      <c r="I26">
        <v>2.70638108253479</v>
      </c>
      <c r="J26">
        <v>9.9222927093505859</v>
      </c>
    </row>
    <row r="27" spans="1:10" x14ac:dyDescent="0.3">
      <c r="A27" s="11"/>
      <c r="B27" s="11">
        <v>0.4</v>
      </c>
      <c r="C27" s="2">
        <v>0.25</v>
      </c>
      <c r="D27">
        <v>1.562118530273438E-2</v>
      </c>
      <c r="E27">
        <v>0</v>
      </c>
      <c r="F27">
        <v>1.7966032028198239E-2</v>
      </c>
      <c r="G27">
        <v>7.3894977569580078E-2</v>
      </c>
      <c r="H27">
        <v>0.35040998458862299</v>
      </c>
      <c r="I27">
        <v>3.327908992767334</v>
      </c>
      <c r="J27">
        <v>14.37672758102417</v>
      </c>
    </row>
    <row r="28" spans="1:10" x14ac:dyDescent="0.3">
      <c r="A28" s="11"/>
      <c r="B28" s="11"/>
      <c r="C28" s="2">
        <v>0.5</v>
      </c>
      <c r="D28">
        <v>0</v>
      </c>
      <c r="E28">
        <v>1.562142372131348E-2</v>
      </c>
      <c r="F28">
        <v>3.0671834945678711E-2</v>
      </c>
      <c r="G28">
        <v>7.8068733215332031E-2</v>
      </c>
      <c r="H28">
        <v>0.32918524742126459</v>
      </c>
      <c r="I28">
        <v>3.481809139251709</v>
      </c>
      <c r="J28">
        <v>14.55109000205994</v>
      </c>
    </row>
    <row r="29" spans="1:10" x14ac:dyDescent="0.3">
      <c r="A29" s="11"/>
      <c r="B29" s="11"/>
      <c r="C29" s="2">
        <v>0.75</v>
      </c>
      <c r="D29">
        <v>6.9813728332519531E-3</v>
      </c>
      <c r="E29">
        <v>1.562118530273438E-2</v>
      </c>
      <c r="F29">
        <v>3.1246185302734378E-2</v>
      </c>
      <c r="G29">
        <v>7.8101158142089844E-2</v>
      </c>
      <c r="H29">
        <v>0.35293912887573242</v>
      </c>
      <c r="I29">
        <v>3.5575788021087651</v>
      </c>
      <c r="J29">
        <v>14.60021042823792</v>
      </c>
    </row>
    <row r="30" spans="1:10" x14ac:dyDescent="0.3">
      <c r="A30" s="11"/>
      <c r="B30" s="11"/>
      <c r="C30" s="2">
        <v>0.9</v>
      </c>
      <c r="D30">
        <v>0</v>
      </c>
      <c r="E30">
        <v>1.601004600524902E-2</v>
      </c>
      <c r="F30">
        <v>3.4777164459228523E-2</v>
      </c>
      <c r="G30">
        <v>6.2520265579223633E-2</v>
      </c>
      <c r="H30">
        <v>0.3297722339630127</v>
      </c>
      <c r="I30">
        <v>3.541118860244751</v>
      </c>
      <c r="J30">
        <v>14.15691447257996</v>
      </c>
    </row>
    <row r="31" spans="1:10" x14ac:dyDescent="0.3">
      <c r="A31" s="11"/>
      <c r="B31" s="11"/>
      <c r="C31" s="2">
        <v>2</v>
      </c>
      <c r="D31">
        <v>0</v>
      </c>
      <c r="E31">
        <v>1.562142372131348E-2</v>
      </c>
      <c r="F31">
        <v>3.0954360961914059E-2</v>
      </c>
      <c r="G31">
        <v>8.3556175231933594E-2</v>
      </c>
      <c r="H31">
        <v>0.34083008766174322</v>
      </c>
      <c r="I31">
        <v>3.566420316696167</v>
      </c>
      <c r="J31">
        <v>13.968132495880131</v>
      </c>
    </row>
    <row r="32" spans="1:10" x14ac:dyDescent="0.3">
      <c r="A32" s="11"/>
      <c r="B32" s="11">
        <v>0.6</v>
      </c>
      <c r="C32" s="2">
        <v>0.25</v>
      </c>
      <c r="D32">
        <v>0</v>
      </c>
      <c r="E32">
        <v>1.562142372131348E-2</v>
      </c>
      <c r="F32">
        <v>4.1742086410522461E-2</v>
      </c>
      <c r="G32">
        <v>0.124967098236084</v>
      </c>
      <c r="H32">
        <v>0.67130899429321289</v>
      </c>
      <c r="I32">
        <v>6.8918130397796631</v>
      </c>
      <c r="J32">
        <v>32.1775803565979</v>
      </c>
    </row>
    <row r="33" spans="1:10" x14ac:dyDescent="0.3">
      <c r="A33" s="11"/>
      <c r="B33" s="11"/>
      <c r="C33" s="2">
        <v>0.5</v>
      </c>
      <c r="D33">
        <v>0</v>
      </c>
      <c r="E33">
        <v>1.562142372131348E-2</v>
      </c>
      <c r="F33">
        <v>4.1747093200683587E-2</v>
      </c>
      <c r="G33">
        <v>0.1144623756408691</v>
      </c>
      <c r="H33">
        <v>0.46779274940490723</v>
      </c>
      <c r="I33">
        <v>7.0410621166229248</v>
      </c>
      <c r="J33">
        <v>32.906584501266479</v>
      </c>
    </row>
    <row r="34" spans="1:10" x14ac:dyDescent="0.3">
      <c r="A34" s="11"/>
      <c r="B34" s="11"/>
      <c r="C34" s="2">
        <v>0.75</v>
      </c>
      <c r="D34">
        <v>6.9811344146728524E-3</v>
      </c>
      <c r="E34">
        <v>1.562142372131348E-2</v>
      </c>
      <c r="F34">
        <v>3.1278371810913093E-2</v>
      </c>
      <c r="G34">
        <v>0.1150996685028076</v>
      </c>
      <c r="H34">
        <v>0.58669686317443848</v>
      </c>
      <c r="I34">
        <v>7.1887362003326416</v>
      </c>
      <c r="J34">
        <v>31.91780257225037</v>
      </c>
    </row>
    <row r="35" spans="1:10" x14ac:dyDescent="0.3">
      <c r="A35" s="11"/>
      <c r="B35" s="11"/>
      <c r="C35" s="2">
        <v>0.9</v>
      </c>
      <c r="D35">
        <v>1.562142372131348E-2</v>
      </c>
      <c r="E35">
        <v>1.5957355499267582E-2</v>
      </c>
      <c r="F35">
        <v>3.1253576278686523E-2</v>
      </c>
      <c r="G35">
        <v>9.50927734375E-2</v>
      </c>
      <c r="H35">
        <v>0.54033184051513672</v>
      </c>
      <c r="I35">
        <v>6.889484167098999</v>
      </c>
      <c r="J35">
        <v>32.064325332641602</v>
      </c>
    </row>
    <row r="36" spans="1:10" x14ac:dyDescent="0.3">
      <c r="A36" s="11"/>
      <c r="B36" s="11"/>
      <c r="C36" s="2">
        <v>2</v>
      </c>
      <c r="D36">
        <v>0</v>
      </c>
      <c r="E36">
        <v>1.562142372131348E-2</v>
      </c>
      <c r="F36">
        <v>4.1925191879272461E-2</v>
      </c>
      <c r="G36">
        <v>0.109344482421875</v>
      </c>
      <c r="H36">
        <v>0.56042647361755371</v>
      </c>
      <c r="I36">
        <v>6.9598448276519784</v>
      </c>
      <c r="J36">
        <v>32.269789695739753</v>
      </c>
    </row>
    <row r="37" spans="1:10" x14ac:dyDescent="0.3">
      <c r="A37" s="11"/>
      <c r="B37" s="11">
        <v>0.8</v>
      </c>
      <c r="C37" s="2">
        <v>0.25</v>
      </c>
      <c r="D37">
        <v>1.562142372131348E-2</v>
      </c>
      <c r="E37">
        <v>1.562094688415527E-2</v>
      </c>
      <c r="F37">
        <v>4.6864032745361328E-2</v>
      </c>
      <c r="G37">
        <v>0.1149904727935791</v>
      </c>
      <c r="H37">
        <v>0.80043172836303711</v>
      </c>
      <c r="I37">
        <v>6.9515035152435303</v>
      </c>
      <c r="J37">
        <v>32.23328685760498</v>
      </c>
    </row>
    <row r="38" spans="1:10" x14ac:dyDescent="0.3">
      <c r="A38" s="11"/>
      <c r="B38" s="11"/>
      <c r="C38" s="2">
        <v>0.5</v>
      </c>
      <c r="D38">
        <v>1.562118530273438E-2</v>
      </c>
      <c r="E38">
        <v>1.562047004699707E-2</v>
      </c>
      <c r="F38">
        <v>4.686427116394043E-2</v>
      </c>
      <c r="G38">
        <v>0.109400749206543</v>
      </c>
      <c r="H38">
        <v>0.47507262229919428</v>
      </c>
      <c r="I38">
        <v>7.0085628032684326</v>
      </c>
      <c r="J38">
        <v>32.54541277885437</v>
      </c>
    </row>
    <row r="39" spans="1:10" x14ac:dyDescent="0.3">
      <c r="A39" s="11"/>
      <c r="B39" s="11"/>
      <c r="C39" s="2">
        <v>0.75</v>
      </c>
      <c r="D39">
        <v>7.9786777496337891E-3</v>
      </c>
      <c r="E39">
        <v>1.562142372131348E-2</v>
      </c>
      <c r="F39">
        <v>4.6861648559570313E-2</v>
      </c>
      <c r="G39">
        <v>0.10938477516174321</v>
      </c>
      <c r="H39">
        <v>0.58203005790710449</v>
      </c>
      <c r="I39">
        <v>7.2095837593078613</v>
      </c>
      <c r="J39">
        <v>32.204411268234253</v>
      </c>
    </row>
    <row r="40" spans="1:10" x14ac:dyDescent="0.3">
      <c r="A40" s="11"/>
      <c r="B40" s="11"/>
      <c r="C40" s="2">
        <v>0.9</v>
      </c>
      <c r="D40">
        <v>0</v>
      </c>
      <c r="E40">
        <v>2.7692317962646481E-2</v>
      </c>
      <c r="F40">
        <v>4.6865463256835938E-2</v>
      </c>
      <c r="G40">
        <v>9.3771696090698242E-2</v>
      </c>
      <c r="H40">
        <v>0.54737019538879395</v>
      </c>
      <c r="I40">
        <v>6.8888833522796631</v>
      </c>
      <c r="J40">
        <v>32.016993045806878</v>
      </c>
    </row>
    <row r="41" spans="1:10" x14ac:dyDescent="0.3">
      <c r="A41" s="11"/>
      <c r="B41" s="11"/>
      <c r="C41" s="2">
        <v>2</v>
      </c>
      <c r="D41">
        <v>1.562142372131348E-2</v>
      </c>
      <c r="E41">
        <v>1.5016078948974609E-2</v>
      </c>
      <c r="F41">
        <v>4.3918371200561523E-2</v>
      </c>
      <c r="G41">
        <v>9.3152046203613281E-2</v>
      </c>
      <c r="H41">
        <v>0.54914259910583496</v>
      </c>
      <c r="I41">
        <v>6.9267866611480713</v>
      </c>
      <c r="J41">
        <v>32.016857624053962</v>
      </c>
    </row>
    <row r="42" spans="1:10" x14ac:dyDescent="0.3">
      <c r="A42" s="11">
        <v>3</v>
      </c>
      <c r="B42" s="11">
        <v>0.2</v>
      </c>
      <c r="C42" s="2">
        <v>0.25</v>
      </c>
      <c r="D42">
        <v>1.562213897705078E-2</v>
      </c>
      <c r="E42">
        <v>1.562166213989258E-2</v>
      </c>
      <c r="F42">
        <v>3.124237060546875E-2</v>
      </c>
      <c r="G42">
        <v>4.690098762512207E-2</v>
      </c>
      <c r="H42">
        <v>0.28437924385070801</v>
      </c>
      <c r="I42">
        <v>2.3808591365814209</v>
      </c>
      <c r="J42">
        <v>8.1886615753173828</v>
      </c>
    </row>
    <row r="43" spans="1:10" x14ac:dyDescent="0.3">
      <c r="A43" s="11"/>
      <c r="B43" s="11"/>
      <c r="C43" s="2">
        <v>0.5</v>
      </c>
      <c r="D43">
        <v>1.562142372131348E-2</v>
      </c>
      <c r="E43">
        <v>1.562118530273438E-2</v>
      </c>
      <c r="F43">
        <v>3.1256437301635742E-2</v>
      </c>
      <c r="G43">
        <v>5.7435512542724609E-2</v>
      </c>
      <c r="H43">
        <v>0.28221392631530762</v>
      </c>
      <c r="I43">
        <v>2.534588098526001</v>
      </c>
      <c r="J43">
        <v>8.3684670925140381</v>
      </c>
    </row>
    <row r="44" spans="1:10" x14ac:dyDescent="0.3">
      <c r="A44" s="11"/>
      <c r="B44" s="11"/>
      <c r="C44" s="2">
        <v>0.75</v>
      </c>
      <c r="D44">
        <v>1.562142372131348E-2</v>
      </c>
      <c r="E44">
        <v>8.0356597900390625E-3</v>
      </c>
      <c r="F44">
        <v>3.1248569488525391E-2</v>
      </c>
      <c r="G44">
        <v>6.24847412109375E-2</v>
      </c>
      <c r="H44">
        <v>0.26364803314208979</v>
      </c>
      <c r="I44">
        <v>2.6261246204376221</v>
      </c>
      <c r="J44">
        <v>9.7887260913848877</v>
      </c>
    </row>
    <row r="45" spans="1:10" x14ac:dyDescent="0.3">
      <c r="A45" s="11"/>
      <c r="B45" s="11"/>
      <c r="C45" s="2">
        <v>0.9</v>
      </c>
      <c r="D45">
        <v>4.9865245819091797E-3</v>
      </c>
      <c r="E45">
        <v>1.562142372131348E-2</v>
      </c>
      <c r="F45">
        <v>1.565909385681152E-2</v>
      </c>
      <c r="G45">
        <v>5.194091796875E-2</v>
      </c>
      <c r="H45">
        <v>0.2713923454284668</v>
      </c>
      <c r="I45">
        <v>2.5660219192504878</v>
      </c>
      <c r="J45">
        <v>10.02888989448547</v>
      </c>
    </row>
    <row r="46" spans="1:10" x14ac:dyDescent="0.3">
      <c r="A46" s="11"/>
      <c r="B46" s="11"/>
      <c r="C46" s="2">
        <v>2</v>
      </c>
      <c r="D46">
        <v>1.5625E-2</v>
      </c>
      <c r="E46">
        <v>1.562142372131348E-2</v>
      </c>
      <c r="F46">
        <v>2.9955387115478519E-2</v>
      </c>
      <c r="G46">
        <v>6.2488555908203118E-2</v>
      </c>
      <c r="H46">
        <v>0.27480173110961909</v>
      </c>
      <c r="I46">
        <v>2.4973165988922119</v>
      </c>
      <c r="J46">
        <v>10.01372718811035</v>
      </c>
    </row>
    <row r="47" spans="1:10" x14ac:dyDescent="0.3">
      <c r="A47" s="11"/>
      <c r="B47" s="11">
        <v>0.4</v>
      </c>
      <c r="C47" s="2">
        <v>0.25</v>
      </c>
      <c r="D47">
        <v>0</v>
      </c>
      <c r="E47">
        <v>1.562142372131348E-2</v>
      </c>
      <c r="F47">
        <v>3.124284744262695E-2</v>
      </c>
      <c r="G47">
        <v>6.2481880187988281E-2</v>
      </c>
      <c r="H47">
        <v>0.3422849178314209</v>
      </c>
      <c r="I47">
        <v>3.445138692855835</v>
      </c>
      <c r="J47">
        <v>13.699554681777951</v>
      </c>
    </row>
    <row r="48" spans="1:10" x14ac:dyDescent="0.3">
      <c r="A48" s="11"/>
      <c r="B48" s="11"/>
      <c r="C48" s="2">
        <v>0.5</v>
      </c>
      <c r="D48">
        <v>0</v>
      </c>
      <c r="E48">
        <v>1.562118530273438E-2</v>
      </c>
      <c r="F48">
        <v>3.1240701675415039E-2</v>
      </c>
      <c r="G48">
        <v>7.809901237487793E-2</v>
      </c>
      <c r="H48">
        <v>0.3452610969543457</v>
      </c>
      <c r="I48">
        <v>3.373258113861084</v>
      </c>
      <c r="J48">
        <v>14.616123676300051</v>
      </c>
    </row>
    <row r="49" spans="1:10" x14ac:dyDescent="0.3">
      <c r="A49" s="11"/>
      <c r="B49" s="11"/>
      <c r="C49" s="2">
        <v>0.75</v>
      </c>
      <c r="D49">
        <v>0</v>
      </c>
      <c r="E49">
        <v>1.3962507247924799E-2</v>
      </c>
      <c r="F49">
        <v>4.6865224838256843E-2</v>
      </c>
      <c r="G49">
        <v>7.9017877578735352E-2</v>
      </c>
      <c r="H49">
        <v>0.37379646301269531</v>
      </c>
      <c r="I49">
        <v>3.7524409294128418</v>
      </c>
      <c r="J49">
        <v>14.128552198410031</v>
      </c>
    </row>
    <row r="50" spans="1:10" x14ac:dyDescent="0.3">
      <c r="A50" s="11"/>
      <c r="B50" s="11"/>
      <c r="C50" s="2">
        <v>0.9</v>
      </c>
      <c r="D50">
        <v>7.9789161682128906E-3</v>
      </c>
      <c r="E50">
        <v>1.562118530273438E-2</v>
      </c>
      <c r="F50">
        <v>3.124547004699707E-2</v>
      </c>
      <c r="G50">
        <v>8.4678173065185547E-2</v>
      </c>
      <c r="H50">
        <v>0.32186508178710938</v>
      </c>
      <c r="I50">
        <v>3.4115333557128911</v>
      </c>
      <c r="J50">
        <v>14.104031562805179</v>
      </c>
    </row>
    <row r="51" spans="1:10" x14ac:dyDescent="0.3">
      <c r="A51" s="11"/>
      <c r="B51" s="11"/>
      <c r="C51" s="2">
        <v>2</v>
      </c>
      <c r="D51">
        <v>0</v>
      </c>
      <c r="E51">
        <v>1.562142372131348E-2</v>
      </c>
      <c r="F51">
        <v>3.2952547073364258E-2</v>
      </c>
      <c r="G51">
        <v>7.8105926513671875E-2</v>
      </c>
      <c r="H51">
        <v>0.3567812442779541</v>
      </c>
      <c r="I51">
        <v>3.3388140201568599</v>
      </c>
      <c r="J51">
        <v>14.11445474624634</v>
      </c>
    </row>
    <row r="52" spans="1:10" x14ac:dyDescent="0.3">
      <c r="A52" s="11"/>
      <c r="B52" s="11">
        <v>0.6</v>
      </c>
      <c r="C52" s="2">
        <v>0.25</v>
      </c>
      <c r="D52">
        <v>1.562118530273438E-2</v>
      </c>
      <c r="E52">
        <v>1.562094688415527E-2</v>
      </c>
      <c r="F52">
        <v>3.124284744262695E-2</v>
      </c>
      <c r="G52">
        <v>9.3372821807861328E-2</v>
      </c>
      <c r="H52">
        <v>0.76841449737548828</v>
      </c>
      <c r="I52">
        <v>7.1060047149658203</v>
      </c>
      <c r="J52">
        <v>32.539018392562873</v>
      </c>
    </row>
    <row r="53" spans="1:10" x14ac:dyDescent="0.3">
      <c r="A53" s="11"/>
      <c r="B53" s="11"/>
      <c r="C53" s="2">
        <v>0.5</v>
      </c>
      <c r="D53">
        <v>1.562118530273438E-2</v>
      </c>
      <c r="E53">
        <v>1.562142372131348E-2</v>
      </c>
      <c r="F53">
        <v>3.124141693115234E-2</v>
      </c>
      <c r="G53">
        <v>9.1587305068969727E-2</v>
      </c>
      <c r="H53">
        <v>0.57176733016967773</v>
      </c>
      <c r="I53">
        <v>7.5206029415130624</v>
      </c>
      <c r="J53">
        <v>32.720085859298713</v>
      </c>
    </row>
    <row r="54" spans="1:10" x14ac:dyDescent="0.3">
      <c r="A54" s="11"/>
      <c r="B54" s="11"/>
      <c r="C54" s="2">
        <v>0.75</v>
      </c>
      <c r="D54">
        <v>1.562070846557617E-2</v>
      </c>
      <c r="E54">
        <v>1.7893552780151371E-2</v>
      </c>
      <c r="F54">
        <v>3.2663106918334961E-2</v>
      </c>
      <c r="G54">
        <v>9.3727350234985352E-2</v>
      </c>
      <c r="H54">
        <v>0.64716339111328125</v>
      </c>
      <c r="I54">
        <v>6.9282560348510742</v>
      </c>
      <c r="J54">
        <v>32.111069917678833</v>
      </c>
    </row>
    <row r="55" spans="1:10" x14ac:dyDescent="0.3">
      <c r="A55" s="11"/>
      <c r="B55" s="11"/>
      <c r="C55" s="2">
        <v>0.9</v>
      </c>
      <c r="D55">
        <v>7.9736709594726563E-3</v>
      </c>
      <c r="E55">
        <v>1.562142372131348E-2</v>
      </c>
      <c r="F55">
        <v>3.1239748001098629E-2</v>
      </c>
      <c r="G55">
        <v>9.3726873397827148E-2</v>
      </c>
      <c r="H55">
        <v>0.59095382690429688</v>
      </c>
      <c r="I55">
        <v>6.8743255138397217</v>
      </c>
      <c r="J55">
        <v>32.377619028091431</v>
      </c>
    </row>
    <row r="56" spans="1:10" x14ac:dyDescent="0.3">
      <c r="A56" s="11"/>
      <c r="B56" s="11"/>
      <c r="C56" s="2">
        <v>2</v>
      </c>
      <c r="D56">
        <v>1.562118530273438E-2</v>
      </c>
      <c r="E56">
        <v>1.562118530273438E-2</v>
      </c>
      <c r="F56">
        <v>3.5940647125244141E-2</v>
      </c>
      <c r="G56">
        <v>8.685302734375E-2</v>
      </c>
      <c r="H56">
        <v>0.58279561996459961</v>
      </c>
      <c r="I56">
        <v>6.8340497016906738</v>
      </c>
      <c r="J56">
        <v>32.406436681747437</v>
      </c>
    </row>
    <row r="57" spans="1:10" x14ac:dyDescent="0.3">
      <c r="A57" s="11"/>
      <c r="B57" s="11">
        <v>0.8</v>
      </c>
      <c r="C57" s="2">
        <v>0.25</v>
      </c>
      <c r="D57">
        <v>1.562142372131348E-2</v>
      </c>
      <c r="E57">
        <v>1.562142372131348E-2</v>
      </c>
      <c r="F57">
        <v>4.6863794326782227E-2</v>
      </c>
      <c r="G57">
        <v>0.10935187339782711</v>
      </c>
      <c r="H57">
        <v>0.8588871955871582</v>
      </c>
      <c r="I57">
        <v>7.16642165184021</v>
      </c>
      <c r="J57">
        <v>32.703393459320068</v>
      </c>
    </row>
    <row r="58" spans="1:10" x14ac:dyDescent="0.3">
      <c r="A58" s="11"/>
      <c r="B58" s="11"/>
      <c r="C58" s="2">
        <v>0.5</v>
      </c>
      <c r="D58">
        <v>1.562142372131348E-2</v>
      </c>
      <c r="E58">
        <v>1.562118530273438E-2</v>
      </c>
      <c r="F58">
        <v>3.1243085861206051E-2</v>
      </c>
      <c r="G58">
        <v>0.1117262840270996</v>
      </c>
      <c r="H58">
        <v>0.55634212493896484</v>
      </c>
      <c r="I58">
        <v>7.5423398017883301</v>
      </c>
      <c r="J58">
        <v>32.913633108139038</v>
      </c>
    </row>
    <row r="59" spans="1:10" x14ac:dyDescent="0.3">
      <c r="A59" s="11"/>
      <c r="B59" s="11"/>
      <c r="C59" s="2">
        <v>0.75</v>
      </c>
      <c r="D59">
        <v>1.0154247283935549E-3</v>
      </c>
      <c r="E59">
        <v>1.562142372131348E-2</v>
      </c>
      <c r="F59">
        <v>6.0049295425415039E-2</v>
      </c>
      <c r="G59">
        <v>0.10938525199890139</v>
      </c>
      <c r="H59">
        <v>0.63564419746398926</v>
      </c>
      <c r="I59">
        <v>7.1748087406158447</v>
      </c>
      <c r="J59">
        <v>32.091158866882317</v>
      </c>
    </row>
    <row r="60" spans="1:10" x14ac:dyDescent="0.3">
      <c r="A60" s="11"/>
      <c r="B60" s="11"/>
      <c r="C60" s="2">
        <v>0.9</v>
      </c>
      <c r="D60">
        <v>1.19471549987793E-2</v>
      </c>
      <c r="E60">
        <v>1.562118530273438E-2</v>
      </c>
      <c r="F60">
        <v>4.6902179718017578E-2</v>
      </c>
      <c r="G60">
        <v>9.4834566116333008E-2</v>
      </c>
      <c r="H60">
        <v>0.57673025131225586</v>
      </c>
      <c r="I60">
        <v>6.836209774017334</v>
      </c>
      <c r="J60">
        <v>32.369356632232673</v>
      </c>
    </row>
    <row r="61" spans="1:10" x14ac:dyDescent="0.3">
      <c r="A61" s="11"/>
      <c r="B61" s="11"/>
      <c r="C61" s="2">
        <v>2</v>
      </c>
      <c r="D61">
        <v>1.562166213989258E-2</v>
      </c>
      <c r="E61">
        <v>1.562142372131348E-2</v>
      </c>
      <c r="F61">
        <v>3.9930820465087891E-2</v>
      </c>
      <c r="G61">
        <v>9.3733787536621094E-2</v>
      </c>
      <c r="H61">
        <v>0.5847022533416748</v>
      </c>
      <c r="I61">
        <v>6.8572280406951904</v>
      </c>
      <c r="J61">
        <v>32.660974740982063</v>
      </c>
    </row>
    <row r="62" spans="1:10" x14ac:dyDescent="0.3">
      <c r="A62" s="11">
        <v>4</v>
      </c>
      <c r="B62" s="11">
        <v>0.2</v>
      </c>
      <c r="C62" s="2">
        <v>0.25</v>
      </c>
      <c r="D62">
        <v>0</v>
      </c>
      <c r="E62">
        <v>4.0526390075683594E-3</v>
      </c>
      <c r="F62">
        <v>3.1242609024047852E-2</v>
      </c>
      <c r="G62">
        <v>6.2489032745361328E-2</v>
      </c>
      <c r="H62">
        <v>0.28531289100646973</v>
      </c>
      <c r="I62">
        <v>2.4588396549224849</v>
      </c>
      <c r="J62">
        <v>8.2793159484863281</v>
      </c>
    </row>
    <row r="63" spans="1:10" x14ac:dyDescent="0.3">
      <c r="A63" s="11"/>
      <c r="B63" s="11"/>
      <c r="C63" s="2">
        <v>0.5</v>
      </c>
      <c r="D63">
        <v>0</v>
      </c>
      <c r="E63">
        <v>1.296544075012207E-2</v>
      </c>
      <c r="F63">
        <v>3.1277179718017578E-2</v>
      </c>
      <c r="G63">
        <v>5.8608770370483398E-2</v>
      </c>
      <c r="H63">
        <v>0.25949239730834961</v>
      </c>
      <c r="I63">
        <v>2.2663767337799068</v>
      </c>
      <c r="J63">
        <v>8.9345879554748535</v>
      </c>
    </row>
    <row r="64" spans="1:10" x14ac:dyDescent="0.3">
      <c r="A64" s="11"/>
      <c r="B64" s="11"/>
      <c r="C64" s="2">
        <v>0.75</v>
      </c>
      <c r="D64">
        <v>1.562142372131348E-2</v>
      </c>
      <c r="E64">
        <v>1.562142372131348E-2</v>
      </c>
      <c r="F64">
        <v>3.124284744262695E-2</v>
      </c>
      <c r="G64">
        <v>7.6913595199584961E-2</v>
      </c>
      <c r="H64">
        <v>0.29550337791442871</v>
      </c>
      <c r="I64">
        <v>2.6115248203277588</v>
      </c>
      <c r="J64">
        <v>9.907233715057373</v>
      </c>
    </row>
    <row r="65" spans="1:10" x14ac:dyDescent="0.3">
      <c r="A65" s="11"/>
      <c r="B65" s="11"/>
      <c r="C65" s="2">
        <v>0.9</v>
      </c>
      <c r="D65">
        <v>0</v>
      </c>
      <c r="E65">
        <v>1.562094688415527E-2</v>
      </c>
      <c r="F65">
        <v>3.1247138977050781E-2</v>
      </c>
      <c r="G65">
        <v>6.2478303909301758E-2</v>
      </c>
      <c r="H65">
        <v>0.26868534088134771</v>
      </c>
      <c r="I65">
        <v>2.6141073703765869</v>
      </c>
      <c r="J65">
        <v>9.7770123481750488</v>
      </c>
    </row>
    <row r="66" spans="1:10" x14ac:dyDescent="0.3">
      <c r="A66" s="11"/>
      <c r="B66" s="11"/>
      <c r="C66" s="2">
        <v>2</v>
      </c>
      <c r="D66">
        <v>1.562166213989258E-2</v>
      </c>
      <c r="E66">
        <v>1.562142372131348E-2</v>
      </c>
      <c r="F66">
        <v>2.7968645095825199E-2</v>
      </c>
      <c r="G66">
        <v>6.0323238372802727E-2</v>
      </c>
      <c r="H66">
        <v>0.27870702743530268</v>
      </c>
      <c r="I66">
        <v>2.5448122024536128</v>
      </c>
      <c r="J66">
        <v>9.8553783893585205</v>
      </c>
    </row>
    <row r="67" spans="1:10" x14ac:dyDescent="0.3">
      <c r="A67" s="11"/>
      <c r="B67" s="11">
        <v>0.4</v>
      </c>
      <c r="C67" s="2">
        <v>0.25</v>
      </c>
      <c r="D67">
        <v>0</v>
      </c>
      <c r="E67">
        <v>1.2964725494384771E-2</v>
      </c>
      <c r="F67">
        <v>3.124284744262695E-2</v>
      </c>
      <c r="G67">
        <v>6.799769401550293E-2</v>
      </c>
      <c r="H67">
        <v>0.34827232360839838</v>
      </c>
      <c r="I67">
        <v>3.4390616416931148</v>
      </c>
      <c r="J67">
        <v>13.943438291549681</v>
      </c>
    </row>
    <row r="68" spans="1:10" x14ac:dyDescent="0.3">
      <c r="A68" s="11"/>
      <c r="B68" s="11"/>
      <c r="C68" s="2">
        <v>0.5</v>
      </c>
      <c r="D68">
        <v>0</v>
      </c>
      <c r="E68">
        <v>1.2964963912963871E-2</v>
      </c>
      <c r="F68">
        <v>2.564597129821777E-2</v>
      </c>
      <c r="G68">
        <v>7.8105688095092773E-2</v>
      </c>
      <c r="H68">
        <v>0.33396100997924799</v>
      </c>
      <c r="I68">
        <v>3.7336351871490479</v>
      </c>
      <c r="J68">
        <v>14.750487565994259</v>
      </c>
    </row>
    <row r="69" spans="1:10" x14ac:dyDescent="0.3">
      <c r="A69" s="11"/>
      <c r="B69" s="11"/>
      <c r="C69" s="2">
        <v>0.75</v>
      </c>
      <c r="D69">
        <v>0</v>
      </c>
      <c r="E69">
        <v>1.562118530273438E-2</v>
      </c>
      <c r="F69">
        <v>3.1278610229492188E-2</v>
      </c>
      <c r="G69">
        <v>7.8100204467773438E-2</v>
      </c>
      <c r="H69">
        <v>0.33939242362976069</v>
      </c>
      <c r="I69">
        <v>3.4555246829986568</v>
      </c>
      <c r="J69">
        <v>14.2256236076355</v>
      </c>
    </row>
    <row r="70" spans="1:10" x14ac:dyDescent="0.3">
      <c r="A70" s="11"/>
      <c r="B70" s="11"/>
      <c r="C70" s="2">
        <v>0.9</v>
      </c>
      <c r="D70">
        <v>4.0097236633300781E-3</v>
      </c>
      <c r="E70">
        <v>1.562142372131348E-2</v>
      </c>
      <c r="F70">
        <v>3.1279087066650391E-2</v>
      </c>
      <c r="G70">
        <v>8.4868192672729492E-2</v>
      </c>
      <c r="H70">
        <v>0.32367134094238281</v>
      </c>
      <c r="I70">
        <v>3.3934066295623779</v>
      </c>
      <c r="J70">
        <v>13.904576778411871</v>
      </c>
    </row>
    <row r="71" spans="1:10" x14ac:dyDescent="0.3">
      <c r="A71" s="11"/>
      <c r="B71" s="11"/>
      <c r="C71" s="2">
        <v>2</v>
      </c>
      <c r="D71">
        <v>0</v>
      </c>
      <c r="E71">
        <v>1.562094688415527E-2</v>
      </c>
      <c r="F71">
        <v>3.395843505859375E-2</v>
      </c>
      <c r="G71">
        <v>7.8103780746459961E-2</v>
      </c>
      <c r="H71">
        <v>0.31588077545166021</v>
      </c>
      <c r="I71">
        <v>3.327542781829834</v>
      </c>
      <c r="J71">
        <v>13.9227728843689</v>
      </c>
    </row>
    <row r="72" spans="1:10" x14ac:dyDescent="0.3">
      <c r="A72" s="11"/>
      <c r="B72" s="11">
        <v>0.6</v>
      </c>
      <c r="C72" s="2">
        <v>0.25</v>
      </c>
      <c r="D72">
        <v>1.562070846557617E-2</v>
      </c>
      <c r="E72">
        <v>1.5956878662109378E-2</v>
      </c>
      <c r="F72">
        <v>6.2484979629516602E-2</v>
      </c>
      <c r="G72">
        <v>0.14053893089294431</v>
      </c>
      <c r="H72">
        <v>0.86758637428283691</v>
      </c>
      <c r="I72">
        <v>7.427443265914917</v>
      </c>
      <c r="J72">
        <v>32.748178720474243</v>
      </c>
    </row>
    <row r="73" spans="1:10" x14ac:dyDescent="0.3">
      <c r="A73" s="11"/>
      <c r="B73" s="11"/>
      <c r="C73" s="2">
        <v>0.5</v>
      </c>
      <c r="D73">
        <v>0</v>
      </c>
      <c r="E73">
        <v>3.0271053314208981E-2</v>
      </c>
      <c r="F73">
        <v>5.2183628082275391E-2</v>
      </c>
      <c r="G73">
        <v>0.137256383895874</v>
      </c>
      <c r="H73">
        <v>0.54979467391967773</v>
      </c>
      <c r="I73">
        <v>7.4156286716461182</v>
      </c>
      <c r="J73">
        <v>33.14809513092041</v>
      </c>
    </row>
    <row r="74" spans="1:10" x14ac:dyDescent="0.3">
      <c r="A74" s="11"/>
      <c r="B74" s="11"/>
      <c r="C74" s="2">
        <v>0.75</v>
      </c>
      <c r="D74">
        <v>1.562142372131348E-2</v>
      </c>
      <c r="E74">
        <v>1.562166213989258E-2</v>
      </c>
      <c r="F74">
        <v>4.2321920394897461E-2</v>
      </c>
      <c r="G74">
        <v>0.13766670227050781</v>
      </c>
      <c r="H74">
        <v>0.58972787857055664</v>
      </c>
      <c r="I74">
        <v>7.229351282119751</v>
      </c>
      <c r="J74">
        <v>32.716566562652588</v>
      </c>
    </row>
    <row r="75" spans="1:10" x14ac:dyDescent="0.3">
      <c r="A75" s="11"/>
      <c r="B75" s="11"/>
      <c r="C75" s="2">
        <v>0.9</v>
      </c>
      <c r="D75">
        <v>6.9811344146728524E-3</v>
      </c>
      <c r="E75">
        <v>1.562166213989258E-2</v>
      </c>
      <c r="F75">
        <v>4.0984153747558587E-2</v>
      </c>
      <c r="G75">
        <v>0.1032655239105225</v>
      </c>
      <c r="H75">
        <v>0.56734371185302734</v>
      </c>
      <c r="I75">
        <v>7.1012554168701172</v>
      </c>
      <c r="J75">
        <v>32.43835973739624</v>
      </c>
    </row>
    <row r="76" spans="1:10" x14ac:dyDescent="0.3">
      <c r="A76" s="11"/>
      <c r="B76" s="11"/>
      <c r="C76" s="2">
        <v>2</v>
      </c>
      <c r="D76">
        <v>1.561737060546875E-2</v>
      </c>
      <c r="E76">
        <v>1.562190055847168E-2</v>
      </c>
      <c r="F76">
        <v>4.7908544540405273E-2</v>
      </c>
      <c r="G76">
        <v>9.6149444580078125E-2</v>
      </c>
      <c r="H76">
        <v>0.57912707328796387</v>
      </c>
      <c r="I76">
        <v>6.906282901763916</v>
      </c>
      <c r="J76">
        <v>32.410330295562737</v>
      </c>
    </row>
    <row r="77" spans="1:10" x14ac:dyDescent="0.3">
      <c r="A77" s="11"/>
      <c r="B77" s="11">
        <v>0.8</v>
      </c>
      <c r="C77" s="2">
        <v>0.25</v>
      </c>
      <c r="D77">
        <v>0</v>
      </c>
      <c r="E77">
        <v>2.4921417236328122E-2</v>
      </c>
      <c r="F77">
        <v>6.4258337020874023E-2</v>
      </c>
      <c r="G77">
        <v>0.15411472320556641</v>
      </c>
      <c r="H77">
        <v>0.72441840171813965</v>
      </c>
      <c r="I77">
        <v>7.2028305530548096</v>
      </c>
      <c r="J77">
        <v>32.43599796295166</v>
      </c>
    </row>
    <row r="78" spans="1:10" x14ac:dyDescent="0.3">
      <c r="A78" s="11"/>
      <c r="B78" s="11"/>
      <c r="C78" s="2">
        <v>0.5</v>
      </c>
      <c r="D78">
        <v>0</v>
      </c>
      <c r="E78">
        <v>1.5622854232788089E-2</v>
      </c>
      <c r="F78">
        <v>3.1231880187988281E-2</v>
      </c>
      <c r="G78">
        <v>0.1405909061431885</v>
      </c>
      <c r="H78">
        <v>0.5565493106842041</v>
      </c>
      <c r="I78">
        <v>7.4455866813659668</v>
      </c>
      <c r="J78">
        <v>33.466910123825073</v>
      </c>
    </row>
    <row r="79" spans="1:10" x14ac:dyDescent="0.3">
      <c r="A79" s="11"/>
      <c r="B79" s="11"/>
      <c r="C79" s="2">
        <v>0.75</v>
      </c>
      <c r="D79">
        <v>0</v>
      </c>
      <c r="E79">
        <v>1.562094688415527E-2</v>
      </c>
      <c r="F79">
        <v>3.124332427978516E-2</v>
      </c>
      <c r="G79">
        <v>0.14059138298034671</v>
      </c>
      <c r="H79">
        <v>0.58626365661621094</v>
      </c>
      <c r="I79">
        <v>7.238048791885376</v>
      </c>
      <c r="J79">
        <v>33.041125297546387</v>
      </c>
    </row>
    <row r="80" spans="1:10" x14ac:dyDescent="0.3">
      <c r="A80" s="11"/>
      <c r="B80" s="11"/>
      <c r="C80" s="2">
        <v>0.9</v>
      </c>
      <c r="D80">
        <v>7.9782009124755859E-3</v>
      </c>
      <c r="E80">
        <v>1.562118530273438E-2</v>
      </c>
      <c r="F80">
        <v>4.6899795532226563E-2</v>
      </c>
      <c r="G80">
        <v>9.3763589859008789E-2</v>
      </c>
      <c r="H80">
        <v>0.55116891860961914</v>
      </c>
      <c r="I80">
        <v>7.1616518497467041</v>
      </c>
      <c r="J80">
        <v>32.425473213195801</v>
      </c>
    </row>
    <row r="81" spans="1:10" x14ac:dyDescent="0.3">
      <c r="A81" s="11"/>
      <c r="B81" s="11"/>
      <c r="C81" s="2">
        <v>2</v>
      </c>
      <c r="D81">
        <v>0</v>
      </c>
      <c r="E81">
        <v>1.562118530273438E-2</v>
      </c>
      <c r="F81">
        <v>4.7914981842041023E-2</v>
      </c>
      <c r="G81">
        <v>0.10252285003662109</v>
      </c>
      <c r="H81">
        <v>0.56818222999572754</v>
      </c>
      <c r="I81">
        <v>6.896705150604248</v>
      </c>
      <c r="J81">
        <v>32.359555959701538</v>
      </c>
    </row>
    <row r="82" spans="1:10" x14ac:dyDescent="0.3">
      <c r="A82" s="11">
        <v>5</v>
      </c>
      <c r="B82" s="11">
        <v>0.2</v>
      </c>
      <c r="C82" s="2">
        <v>0.25</v>
      </c>
      <c r="D82">
        <v>0</v>
      </c>
      <c r="E82">
        <v>1.562142372131348E-2</v>
      </c>
      <c r="F82">
        <v>3.124237060546875E-2</v>
      </c>
      <c r="G82">
        <v>6.0638189315795898E-2</v>
      </c>
      <c r="H82">
        <v>0.29193449020385742</v>
      </c>
      <c r="I82">
        <v>2.2718501091003418</v>
      </c>
      <c r="J82">
        <v>8.2460370063781738</v>
      </c>
    </row>
    <row r="83" spans="1:10" x14ac:dyDescent="0.3">
      <c r="A83" s="11"/>
      <c r="B83" s="11"/>
      <c r="C83" s="2">
        <v>0.5</v>
      </c>
      <c r="D83">
        <v>6.9813728332519531E-3</v>
      </c>
      <c r="E83">
        <v>1.562118530273438E-2</v>
      </c>
      <c r="F83">
        <v>2.8934955596923832E-2</v>
      </c>
      <c r="G83">
        <v>6.24847412109375E-2</v>
      </c>
      <c r="H83">
        <v>0.26203489303588873</v>
      </c>
      <c r="I83">
        <v>2.2186043262481689</v>
      </c>
      <c r="J83">
        <v>9.2004790306091309</v>
      </c>
    </row>
    <row r="84" spans="1:10" x14ac:dyDescent="0.3">
      <c r="A84" s="11"/>
      <c r="B84" s="11"/>
      <c r="C84" s="2">
        <v>0.75</v>
      </c>
      <c r="D84">
        <v>1.562142372131348E-2</v>
      </c>
      <c r="E84">
        <v>1.5637874603271481E-2</v>
      </c>
      <c r="F84">
        <v>3.7958860397338867E-2</v>
      </c>
      <c r="G84">
        <v>6.2521696090698242E-2</v>
      </c>
      <c r="H84">
        <v>0.28510141372680659</v>
      </c>
      <c r="I84">
        <v>2.5315127372741699</v>
      </c>
      <c r="J84">
        <v>9.8237402439117432</v>
      </c>
    </row>
    <row r="85" spans="1:10" x14ac:dyDescent="0.3">
      <c r="A85" s="11"/>
      <c r="B85" s="11"/>
      <c r="C85" s="2">
        <v>0.9</v>
      </c>
      <c r="D85">
        <v>0</v>
      </c>
      <c r="E85">
        <v>1.684474945068359E-2</v>
      </c>
      <c r="F85">
        <v>4.1803836822509773E-2</v>
      </c>
      <c r="G85">
        <v>6.6568136215209961E-2</v>
      </c>
      <c r="H85">
        <v>0.25993609428405762</v>
      </c>
      <c r="I85">
        <v>2.547204732894897</v>
      </c>
      <c r="J85">
        <v>9.5025591850280762</v>
      </c>
    </row>
    <row r="86" spans="1:10" x14ac:dyDescent="0.3">
      <c r="A86" s="11"/>
      <c r="B86" s="11"/>
      <c r="C86" s="2">
        <v>2</v>
      </c>
      <c r="D86">
        <v>7.9779624938964844E-3</v>
      </c>
      <c r="E86">
        <v>1.562094688415527E-2</v>
      </c>
      <c r="F86">
        <v>2.7962923049926761E-2</v>
      </c>
      <c r="G86">
        <v>6.2477350234985352E-2</v>
      </c>
      <c r="H86">
        <v>0.26559948921203608</v>
      </c>
      <c r="I86">
        <v>2.659030437469482</v>
      </c>
      <c r="J86">
        <v>9.6213834285736084</v>
      </c>
    </row>
    <row r="87" spans="1:10" x14ac:dyDescent="0.3">
      <c r="A87" s="11"/>
      <c r="B87" s="11">
        <v>0.4</v>
      </c>
      <c r="C87" s="2">
        <v>0.25</v>
      </c>
      <c r="D87">
        <v>1.5607118606567379E-2</v>
      </c>
      <c r="E87">
        <v>1.562142372131348E-2</v>
      </c>
      <c r="F87">
        <v>3.7296533584594727E-2</v>
      </c>
      <c r="G87">
        <v>7.8112602233886719E-2</v>
      </c>
      <c r="H87">
        <v>0.36548900604248052</v>
      </c>
      <c r="I87">
        <v>3.4016396999359131</v>
      </c>
      <c r="J87">
        <v>13.99348473548889</v>
      </c>
    </row>
    <row r="88" spans="1:10" x14ac:dyDescent="0.3">
      <c r="A88" s="11"/>
      <c r="B88" s="11"/>
      <c r="C88" s="2">
        <v>0.5</v>
      </c>
      <c r="D88">
        <v>9.9580287933349609E-3</v>
      </c>
      <c r="E88">
        <v>0</v>
      </c>
      <c r="F88">
        <v>1.56559944152832E-2</v>
      </c>
      <c r="G88">
        <v>7.8380346298217773E-2</v>
      </c>
      <c r="H88">
        <v>0.32485842704772949</v>
      </c>
      <c r="I88">
        <v>3.5154750347137451</v>
      </c>
      <c r="J88">
        <v>14.597348690032961</v>
      </c>
    </row>
    <row r="89" spans="1:10" x14ac:dyDescent="0.3">
      <c r="A89" s="11"/>
      <c r="B89" s="11"/>
      <c r="C89" s="2">
        <v>0.75</v>
      </c>
      <c r="D89">
        <v>0</v>
      </c>
      <c r="E89">
        <v>1.562142372131348E-2</v>
      </c>
      <c r="F89">
        <v>3.1239986419677731E-2</v>
      </c>
      <c r="G89">
        <v>6.3154697418212891E-2</v>
      </c>
      <c r="H89">
        <v>0.33562970161437988</v>
      </c>
      <c r="I89">
        <v>3.4156265258789058</v>
      </c>
      <c r="J89">
        <v>14.23743796348572</v>
      </c>
    </row>
    <row r="90" spans="1:10" x14ac:dyDescent="0.3">
      <c r="A90" s="11"/>
      <c r="B90" s="11"/>
      <c r="C90" s="2">
        <v>0.9</v>
      </c>
      <c r="D90">
        <v>1.562142372131348E-2</v>
      </c>
      <c r="E90">
        <v>1.562142372131348E-2</v>
      </c>
      <c r="F90">
        <v>3.120875358581543E-2</v>
      </c>
      <c r="G90">
        <v>7.8103780746459961E-2</v>
      </c>
      <c r="H90">
        <v>0.31750822067260742</v>
      </c>
      <c r="I90">
        <v>3.3404722213745122</v>
      </c>
      <c r="J90">
        <v>14.246767997741699</v>
      </c>
    </row>
    <row r="91" spans="1:10" x14ac:dyDescent="0.3">
      <c r="A91" s="11"/>
      <c r="B91" s="11"/>
      <c r="C91" s="2">
        <v>2</v>
      </c>
      <c r="D91">
        <v>1.0335922241210939E-2</v>
      </c>
      <c r="E91">
        <v>6.5164566040039063E-3</v>
      </c>
      <c r="F91">
        <v>3.1955242156982422E-2</v>
      </c>
      <c r="G91">
        <v>6.3917636871337891E-2</v>
      </c>
      <c r="H91">
        <v>0.31318402290344238</v>
      </c>
      <c r="I91">
        <v>3.371628046035767</v>
      </c>
      <c r="J91">
        <v>14.18947339057922</v>
      </c>
    </row>
    <row r="92" spans="1:10" x14ac:dyDescent="0.3">
      <c r="A92" s="11"/>
      <c r="B92" s="11">
        <v>0.6</v>
      </c>
      <c r="C92" s="2">
        <v>0.25</v>
      </c>
      <c r="D92">
        <v>0</v>
      </c>
      <c r="E92">
        <v>1.562118530273438E-2</v>
      </c>
      <c r="F92">
        <v>5.4525136947631843E-2</v>
      </c>
      <c r="G92">
        <v>0.1030128002166748</v>
      </c>
      <c r="H92">
        <v>0.73841309547424316</v>
      </c>
      <c r="I92">
        <v>7.3388814926147461</v>
      </c>
      <c r="J92">
        <v>32.535824537277222</v>
      </c>
    </row>
    <row r="93" spans="1:10" x14ac:dyDescent="0.3">
      <c r="A93" s="11"/>
      <c r="B93" s="11"/>
      <c r="C93" s="2">
        <v>0.5</v>
      </c>
      <c r="D93">
        <v>6.9940090179443359E-3</v>
      </c>
      <c r="E93">
        <v>1.562118530273438E-2</v>
      </c>
      <c r="F93">
        <v>4.6872377395629883E-2</v>
      </c>
      <c r="G93">
        <v>9.3721866607666016E-2</v>
      </c>
      <c r="H93">
        <v>0.56262087821960449</v>
      </c>
      <c r="I93">
        <v>7.3238673210144043</v>
      </c>
      <c r="J93">
        <v>32.509079933166497</v>
      </c>
    </row>
    <row r="94" spans="1:10" x14ac:dyDescent="0.3">
      <c r="A94" s="11"/>
      <c r="B94" s="11"/>
      <c r="C94" s="2">
        <v>0.75</v>
      </c>
      <c r="D94">
        <v>1.562094688415527E-2</v>
      </c>
      <c r="E94">
        <v>1.562142372131348E-2</v>
      </c>
      <c r="F94">
        <v>4.6866655349731452E-2</v>
      </c>
      <c r="G94">
        <v>7.810664176940918E-2</v>
      </c>
      <c r="H94">
        <v>0.59834074974060059</v>
      </c>
      <c r="I94">
        <v>7.0209200382232666</v>
      </c>
      <c r="J94">
        <v>32.284972906112671</v>
      </c>
    </row>
    <row r="95" spans="1:10" x14ac:dyDescent="0.3">
      <c r="A95" s="11"/>
      <c r="B95" s="11"/>
      <c r="C95" s="2">
        <v>0.9</v>
      </c>
      <c r="D95">
        <v>0</v>
      </c>
      <c r="E95">
        <v>1.562142372131348E-2</v>
      </c>
      <c r="F95">
        <v>4.6862363815307617E-2</v>
      </c>
      <c r="G95">
        <v>9.4926118850708008E-2</v>
      </c>
      <c r="H95">
        <v>0.5483698844909668</v>
      </c>
      <c r="I95">
        <v>6.9341926574707031</v>
      </c>
      <c r="J95">
        <v>32.294512987136841</v>
      </c>
    </row>
    <row r="96" spans="1:10" x14ac:dyDescent="0.3">
      <c r="A96" s="11"/>
      <c r="B96" s="11"/>
      <c r="C96" s="2">
        <v>2</v>
      </c>
      <c r="D96">
        <v>1.562094688415527E-2</v>
      </c>
      <c r="E96">
        <v>1.3962507247924799E-2</v>
      </c>
      <c r="F96">
        <v>4.29229736328125E-2</v>
      </c>
      <c r="G96">
        <v>8.6470603942871094E-2</v>
      </c>
      <c r="H96">
        <v>0.54260730743408203</v>
      </c>
      <c r="I96">
        <v>6.5850281715393066</v>
      </c>
      <c r="J96">
        <v>32.895875930786133</v>
      </c>
    </row>
    <row r="97" spans="1:10" x14ac:dyDescent="0.3">
      <c r="A97" s="11"/>
      <c r="B97" s="11">
        <v>0.8</v>
      </c>
      <c r="C97" s="2">
        <v>0.25</v>
      </c>
      <c r="D97">
        <v>0</v>
      </c>
      <c r="E97">
        <v>1.562094688415527E-2</v>
      </c>
      <c r="F97">
        <v>4.6864032745361328E-2</v>
      </c>
      <c r="G97">
        <v>0.12669658660888669</v>
      </c>
      <c r="H97">
        <v>0.75442981719970703</v>
      </c>
      <c r="I97">
        <v>7.3680243492126456</v>
      </c>
      <c r="J97">
        <v>32.425634622573853</v>
      </c>
    </row>
    <row r="98" spans="1:10" x14ac:dyDescent="0.3">
      <c r="A98" s="11"/>
      <c r="B98" s="11"/>
      <c r="C98" s="2">
        <v>0.5</v>
      </c>
      <c r="D98">
        <v>2.1102190017700199E-2</v>
      </c>
      <c r="E98">
        <v>1.663661003112793E-2</v>
      </c>
      <c r="F98">
        <v>4.6863794326782227E-2</v>
      </c>
      <c r="G98">
        <v>9.3735933303833008E-2</v>
      </c>
      <c r="H98">
        <v>0.58305859565734863</v>
      </c>
      <c r="I98">
        <v>7.3205702304840088</v>
      </c>
      <c r="J98">
        <v>33.466756105422967</v>
      </c>
    </row>
    <row r="99" spans="1:10" x14ac:dyDescent="0.3">
      <c r="A99" s="11"/>
      <c r="B99" s="11"/>
      <c r="C99" s="2">
        <v>0.75</v>
      </c>
      <c r="D99">
        <v>0</v>
      </c>
      <c r="E99">
        <v>1.562094688415527E-2</v>
      </c>
      <c r="F99">
        <v>4.6863079071044922E-2</v>
      </c>
      <c r="G99">
        <v>7.8141212463378906E-2</v>
      </c>
      <c r="H99">
        <v>0.62800908088684082</v>
      </c>
      <c r="I99">
        <v>7.1002528667449951</v>
      </c>
      <c r="J99">
        <v>32.139439344406128</v>
      </c>
    </row>
    <row r="100" spans="1:10" x14ac:dyDescent="0.3">
      <c r="A100" s="11"/>
      <c r="B100" s="11"/>
      <c r="C100" s="2">
        <v>0.9</v>
      </c>
      <c r="D100">
        <v>1.562094688415527E-2</v>
      </c>
      <c r="E100">
        <v>1.562142372131348E-2</v>
      </c>
      <c r="F100">
        <v>4.6859502792358398E-2</v>
      </c>
      <c r="G100">
        <v>7.8142166137695313E-2</v>
      </c>
      <c r="H100">
        <v>0.55092501640319824</v>
      </c>
      <c r="I100">
        <v>6.8730490207672119</v>
      </c>
      <c r="J100">
        <v>32.803681612014771</v>
      </c>
    </row>
    <row r="101" spans="1:10" x14ac:dyDescent="0.3">
      <c r="A101" s="11"/>
      <c r="B101" s="11"/>
      <c r="C101" s="2">
        <v>2</v>
      </c>
      <c r="D101">
        <v>0</v>
      </c>
      <c r="E101">
        <v>2.0762920379638668E-2</v>
      </c>
      <c r="F101">
        <v>4.3918848037719727E-2</v>
      </c>
      <c r="G101">
        <v>7.8141450881958008E-2</v>
      </c>
      <c r="H101">
        <v>0.55306053161621094</v>
      </c>
      <c r="I101">
        <v>6.5924897193908691</v>
      </c>
      <c r="J101">
        <v>32.457352638244629</v>
      </c>
    </row>
    <row r="102" spans="1:10" x14ac:dyDescent="0.3">
      <c r="A102" s="11">
        <v>6</v>
      </c>
      <c r="B102" s="11">
        <v>0.2</v>
      </c>
      <c r="C102" s="2">
        <v>0.25</v>
      </c>
      <c r="D102">
        <v>0</v>
      </c>
      <c r="E102">
        <v>1.562142372131348E-2</v>
      </c>
      <c r="F102">
        <v>1.562023162841797E-2</v>
      </c>
      <c r="G102">
        <v>6.2520503997802734E-2</v>
      </c>
      <c r="H102">
        <v>0.27641892433166498</v>
      </c>
      <c r="I102">
        <v>2.240714311599731</v>
      </c>
      <c r="J102">
        <v>8.2530746459960938</v>
      </c>
    </row>
    <row r="103" spans="1:10" x14ac:dyDescent="0.3">
      <c r="A103" s="11"/>
      <c r="B103" s="11"/>
      <c r="C103" s="2">
        <v>0.5</v>
      </c>
      <c r="D103">
        <v>3.043889999389648E-3</v>
      </c>
      <c r="E103">
        <v>1.562142372131348E-2</v>
      </c>
      <c r="F103">
        <v>1.562166213989258E-2</v>
      </c>
      <c r="G103">
        <v>4.6905040740966797E-2</v>
      </c>
      <c r="H103">
        <v>0.28751134872436518</v>
      </c>
      <c r="I103">
        <v>2.2283494472503662</v>
      </c>
      <c r="J103">
        <v>8.7723338603973389</v>
      </c>
    </row>
    <row r="104" spans="1:10" x14ac:dyDescent="0.3">
      <c r="A104" s="11"/>
      <c r="B104" s="11"/>
      <c r="C104" s="2">
        <v>0.75</v>
      </c>
      <c r="D104">
        <v>1.561450958251953E-2</v>
      </c>
      <c r="E104">
        <v>1.1968135833740229E-2</v>
      </c>
      <c r="F104">
        <v>3.1250476837158203E-2</v>
      </c>
      <c r="G104">
        <v>6.2485218048095703E-2</v>
      </c>
      <c r="H104">
        <v>0.25650310516357422</v>
      </c>
      <c r="I104">
        <v>2.7810559272766109</v>
      </c>
      <c r="J104">
        <v>9.7178347110748291</v>
      </c>
    </row>
    <row r="105" spans="1:10" x14ac:dyDescent="0.3">
      <c r="A105" s="11"/>
      <c r="B105" s="11"/>
      <c r="C105" s="2">
        <v>0.9</v>
      </c>
      <c r="D105">
        <v>0</v>
      </c>
      <c r="E105">
        <v>1.562166213989258E-2</v>
      </c>
      <c r="F105">
        <v>1.5625238418579102E-2</v>
      </c>
      <c r="G105">
        <v>6.4646720886230469E-2</v>
      </c>
      <c r="H105">
        <v>0.25569272041320801</v>
      </c>
      <c r="I105">
        <v>2.556047916412354</v>
      </c>
      <c r="J105">
        <v>9.5458781719207764</v>
      </c>
    </row>
    <row r="106" spans="1:10" x14ac:dyDescent="0.3">
      <c r="A106" s="11"/>
      <c r="B106" s="11"/>
      <c r="C106" s="2">
        <v>2</v>
      </c>
      <c r="D106">
        <v>0</v>
      </c>
      <c r="E106">
        <v>1.562118530273438E-2</v>
      </c>
      <c r="F106">
        <v>2.8958559036254879E-2</v>
      </c>
      <c r="G106">
        <v>6.2486171722412109E-2</v>
      </c>
      <c r="H106">
        <v>0.26080846786499018</v>
      </c>
      <c r="I106">
        <v>2.5480408668518071</v>
      </c>
      <c r="J106">
        <v>9.7529435157775879</v>
      </c>
    </row>
    <row r="107" spans="1:10" x14ac:dyDescent="0.3">
      <c r="A107" s="11"/>
      <c r="B107" s="11">
        <v>0.4</v>
      </c>
      <c r="C107" s="2">
        <v>0.25</v>
      </c>
      <c r="D107">
        <v>1.562142372131348E-2</v>
      </c>
      <c r="E107">
        <v>1.562142372131348E-2</v>
      </c>
      <c r="F107">
        <v>3.1243801116943359E-2</v>
      </c>
      <c r="G107">
        <v>6.7005634307861328E-2</v>
      </c>
      <c r="H107">
        <v>0.35037803649902338</v>
      </c>
      <c r="I107">
        <v>3.2462160587310791</v>
      </c>
      <c r="J107">
        <v>13.82726120948792</v>
      </c>
    </row>
    <row r="108" spans="1:10" x14ac:dyDescent="0.3">
      <c r="A108" s="11"/>
      <c r="B108" s="11"/>
      <c r="C108" s="2">
        <v>0.5</v>
      </c>
      <c r="D108">
        <v>7.9786777496337891E-3</v>
      </c>
      <c r="E108">
        <v>1.562094688415527E-2</v>
      </c>
      <c r="F108">
        <v>3.1243085861206051E-2</v>
      </c>
      <c r="G108">
        <v>7.8107118606567383E-2</v>
      </c>
      <c r="H108">
        <v>0.37385272979736328</v>
      </c>
      <c r="I108">
        <v>3.274255514144897</v>
      </c>
      <c r="J108">
        <v>14.584415435791019</v>
      </c>
    </row>
    <row r="109" spans="1:10" x14ac:dyDescent="0.3">
      <c r="A109" s="11"/>
      <c r="B109" s="11"/>
      <c r="C109" s="2">
        <v>0.75</v>
      </c>
      <c r="D109">
        <v>0</v>
      </c>
      <c r="E109">
        <v>1.496028900146484E-2</v>
      </c>
      <c r="F109">
        <v>3.1272411346435547E-2</v>
      </c>
      <c r="G109">
        <v>7.8107118606567383E-2</v>
      </c>
      <c r="H109">
        <v>0.32656311988830572</v>
      </c>
      <c r="I109">
        <v>3.4584121704101558</v>
      </c>
      <c r="J109">
        <v>14.380099296569821</v>
      </c>
    </row>
    <row r="110" spans="1:10" x14ac:dyDescent="0.3">
      <c r="A110" s="11"/>
      <c r="B110" s="11"/>
      <c r="C110" s="2">
        <v>0.9</v>
      </c>
      <c r="D110">
        <v>0</v>
      </c>
      <c r="E110">
        <v>1.562118530273438E-2</v>
      </c>
      <c r="F110">
        <v>1.5669107437133789E-2</v>
      </c>
      <c r="G110">
        <v>7.8107357025146484E-2</v>
      </c>
      <c r="H110">
        <v>0.32420015335083008</v>
      </c>
      <c r="I110">
        <v>3.2612347602844238</v>
      </c>
      <c r="J110">
        <v>14.114971399307249</v>
      </c>
    </row>
    <row r="111" spans="1:10" x14ac:dyDescent="0.3">
      <c r="A111" s="11"/>
      <c r="B111" s="11"/>
      <c r="C111" s="2">
        <v>2</v>
      </c>
      <c r="D111">
        <v>3.7863254547119141E-3</v>
      </c>
      <c r="E111">
        <v>1.562118530273438E-2</v>
      </c>
      <c r="F111">
        <v>3.0954837799072269E-2</v>
      </c>
      <c r="G111">
        <v>7.810211181640625E-2</v>
      </c>
      <c r="H111">
        <v>0.35214829444885248</v>
      </c>
      <c r="I111">
        <v>3.2678565979003911</v>
      </c>
      <c r="J111">
        <v>14.511692523956301</v>
      </c>
    </row>
    <row r="112" spans="1:10" x14ac:dyDescent="0.3">
      <c r="A112" s="11"/>
      <c r="B112" s="11">
        <v>0.6</v>
      </c>
      <c r="C112" s="2">
        <v>0.25</v>
      </c>
      <c r="D112">
        <v>0</v>
      </c>
      <c r="E112">
        <v>1.562142372131348E-2</v>
      </c>
      <c r="F112">
        <v>4.6863555908203118E-2</v>
      </c>
      <c r="G112">
        <v>0.1093502044677734</v>
      </c>
      <c r="H112">
        <v>0.67132282257080078</v>
      </c>
      <c r="I112">
        <v>6.9885828495025626</v>
      </c>
      <c r="J112">
        <v>31.96197414398193</v>
      </c>
    </row>
    <row r="113" spans="1:10" x14ac:dyDescent="0.3">
      <c r="A113" s="11"/>
      <c r="B113" s="11"/>
      <c r="C113" s="2">
        <v>0.5</v>
      </c>
      <c r="D113">
        <v>8.9762210845947266E-3</v>
      </c>
      <c r="E113">
        <v>1.562166213989258E-2</v>
      </c>
      <c r="F113">
        <v>4.6895265579223633E-2</v>
      </c>
      <c r="G113">
        <v>8.3469152450561523E-2</v>
      </c>
      <c r="H113">
        <v>0.49791979789733892</v>
      </c>
      <c r="I113">
        <v>6.9080662727355957</v>
      </c>
      <c r="J113">
        <v>32.709995746612549</v>
      </c>
    </row>
    <row r="114" spans="1:10" x14ac:dyDescent="0.3">
      <c r="A114" s="11"/>
      <c r="B114" s="11"/>
      <c r="C114" s="2">
        <v>0.75</v>
      </c>
      <c r="D114">
        <v>1.5628337860107418E-2</v>
      </c>
      <c r="E114">
        <v>3.065848350524902E-2</v>
      </c>
      <c r="F114">
        <v>3.12042236328125E-2</v>
      </c>
      <c r="G114">
        <v>7.6170921325683594E-2</v>
      </c>
      <c r="H114">
        <v>0.53597354888916016</v>
      </c>
      <c r="I114">
        <v>6.8965914249420166</v>
      </c>
      <c r="J114">
        <v>32.925324440002441</v>
      </c>
    </row>
    <row r="115" spans="1:10" x14ac:dyDescent="0.3">
      <c r="A115" s="11"/>
      <c r="B115" s="11"/>
      <c r="C115" s="2">
        <v>0.9</v>
      </c>
      <c r="D115">
        <v>0</v>
      </c>
      <c r="E115">
        <v>9.0317726135253906E-3</v>
      </c>
      <c r="F115">
        <v>3.1243801116943359E-2</v>
      </c>
      <c r="G115">
        <v>7.8141689300537109E-2</v>
      </c>
      <c r="H115">
        <v>0.57859945297241211</v>
      </c>
      <c r="I115">
        <v>6.6108560562133789</v>
      </c>
      <c r="J115">
        <v>32.46465802192688</v>
      </c>
    </row>
    <row r="116" spans="1:10" x14ac:dyDescent="0.3">
      <c r="A116" s="11"/>
      <c r="B116" s="11"/>
      <c r="C116" s="2">
        <v>2</v>
      </c>
      <c r="D116">
        <v>7.9786777496337891E-3</v>
      </c>
      <c r="E116">
        <v>1.562142372131348E-2</v>
      </c>
      <c r="F116">
        <v>4.5913219451904297E-2</v>
      </c>
      <c r="G116">
        <v>7.7766656875610352E-2</v>
      </c>
      <c r="H116">
        <v>0.58260798454284668</v>
      </c>
      <c r="I116">
        <v>6.5663235187530518</v>
      </c>
      <c r="J116">
        <v>32.988645315170288</v>
      </c>
    </row>
    <row r="117" spans="1:10" x14ac:dyDescent="0.3">
      <c r="A117" s="11"/>
      <c r="B117" s="11">
        <v>0.8</v>
      </c>
      <c r="C117" s="2">
        <v>0.25</v>
      </c>
      <c r="D117">
        <v>1.562118530273438E-2</v>
      </c>
      <c r="E117">
        <v>1.562118530273438E-2</v>
      </c>
      <c r="F117">
        <v>3.124284744262695E-2</v>
      </c>
      <c r="G117">
        <v>0.1249701976776123</v>
      </c>
      <c r="H117">
        <v>0.71026873588562012</v>
      </c>
      <c r="I117">
        <v>7.2635085582733154</v>
      </c>
      <c r="J117">
        <v>32.611564874649048</v>
      </c>
    </row>
    <row r="118" spans="1:10" x14ac:dyDescent="0.3">
      <c r="A118" s="11"/>
      <c r="B118" s="11"/>
      <c r="C118" s="2">
        <v>0.5</v>
      </c>
      <c r="D118">
        <v>7.9784393310546875E-3</v>
      </c>
      <c r="E118">
        <v>3.1242609024047852E-2</v>
      </c>
      <c r="F118">
        <v>2.9638767242431641E-2</v>
      </c>
      <c r="G118">
        <v>0.1093502044677734</v>
      </c>
      <c r="H118">
        <v>0.52795052528381348</v>
      </c>
      <c r="I118">
        <v>6.9534075260162354</v>
      </c>
      <c r="J118">
        <v>32.906147956848137</v>
      </c>
    </row>
    <row r="119" spans="1:10" x14ac:dyDescent="0.3">
      <c r="A119" s="11"/>
      <c r="B119" s="11"/>
      <c r="C119" s="2">
        <v>0.75</v>
      </c>
      <c r="D119">
        <v>0</v>
      </c>
      <c r="E119">
        <v>1.560497283935547E-2</v>
      </c>
      <c r="F119">
        <v>3.7652254104614258E-2</v>
      </c>
      <c r="G119">
        <v>9.3726634979248047E-2</v>
      </c>
      <c r="H119">
        <v>0.53858184814453125</v>
      </c>
      <c r="I119">
        <v>6.9019038677215576</v>
      </c>
      <c r="J119">
        <v>32.739821434021003</v>
      </c>
    </row>
    <row r="120" spans="1:10" x14ac:dyDescent="0.3">
      <c r="A120" s="11"/>
      <c r="B120" s="11"/>
      <c r="C120" s="2">
        <v>0.9</v>
      </c>
      <c r="D120">
        <v>1.562118530273438E-2</v>
      </c>
      <c r="E120">
        <v>1.7951726913452148E-2</v>
      </c>
      <c r="F120">
        <v>3.2664299011230469E-2</v>
      </c>
      <c r="G120">
        <v>8.1854343414306641E-2</v>
      </c>
      <c r="H120">
        <v>0.57617759704589844</v>
      </c>
      <c r="I120">
        <v>6.5820751190185547</v>
      </c>
      <c r="J120">
        <v>32.28520393371582</v>
      </c>
    </row>
    <row r="121" spans="1:10" x14ac:dyDescent="0.3">
      <c r="A121" s="11"/>
      <c r="B121" s="11"/>
      <c r="C121" s="2">
        <v>2</v>
      </c>
      <c r="D121">
        <v>7.9789161682128906E-3</v>
      </c>
      <c r="E121">
        <v>1.562118530273438E-2</v>
      </c>
      <c r="F121">
        <v>4.6919345855712891E-2</v>
      </c>
      <c r="G121">
        <v>9.3771457672119141E-2</v>
      </c>
      <c r="H121">
        <v>0.58840847015380859</v>
      </c>
      <c r="I121">
        <v>6.5661015510559082</v>
      </c>
      <c r="J121">
        <v>32.285627126693733</v>
      </c>
    </row>
    <row r="122" spans="1:10" x14ac:dyDescent="0.3">
      <c r="A122" s="11">
        <v>7</v>
      </c>
      <c r="B122" s="11">
        <v>0.2</v>
      </c>
      <c r="C122" s="2">
        <v>0.25</v>
      </c>
      <c r="D122">
        <v>0</v>
      </c>
      <c r="E122">
        <v>1.562166213989258E-2</v>
      </c>
      <c r="F122">
        <v>3.1242609024047852E-2</v>
      </c>
      <c r="G122">
        <v>4.6863555908203118E-2</v>
      </c>
      <c r="H122">
        <v>0.39275455474853521</v>
      </c>
      <c r="I122">
        <v>2.7439975738525391</v>
      </c>
      <c r="J122">
        <v>8.1059119701385498</v>
      </c>
    </row>
    <row r="123" spans="1:10" x14ac:dyDescent="0.3">
      <c r="A123" s="11"/>
      <c r="B123" s="11"/>
      <c r="C123" s="2">
        <v>0.5</v>
      </c>
      <c r="D123">
        <v>1.562142372131348E-2</v>
      </c>
      <c r="E123">
        <v>1.5622615814208979E-2</v>
      </c>
      <c r="F123">
        <v>3.1240463256835941E-2</v>
      </c>
      <c r="G123">
        <v>4.6910285949707031E-2</v>
      </c>
      <c r="H123">
        <v>0.26473379135131841</v>
      </c>
      <c r="I123">
        <v>2.4394137859344478</v>
      </c>
      <c r="J123">
        <v>8.219012975692749</v>
      </c>
    </row>
    <row r="124" spans="1:10" x14ac:dyDescent="0.3">
      <c r="A124" s="11"/>
      <c r="B124" s="11"/>
      <c r="C124" s="2">
        <v>0.75</v>
      </c>
      <c r="D124">
        <v>5.9840679168701172E-3</v>
      </c>
      <c r="E124">
        <v>0</v>
      </c>
      <c r="F124">
        <v>3.124284744262695E-2</v>
      </c>
      <c r="G124">
        <v>6.2483787536621087E-2</v>
      </c>
      <c r="H124">
        <v>0.30567598342895508</v>
      </c>
      <c r="I124">
        <v>2.572622537612915</v>
      </c>
      <c r="J124">
        <v>9.6990926265716553</v>
      </c>
    </row>
    <row r="125" spans="1:10" x14ac:dyDescent="0.3">
      <c r="A125" s="11"/>
      <c r="B125" s="11"/>
      <c r="C125" s="2">
        <v>0.9</v>
      </c>
      <c r="D125">
        <v>0</v>
      </c>
      <c r="E125">
        <v>1.562142372131348E-2</v>
      </c>
      <c r="F125">
        <v>4.6862363815307617E-2</v>
      </c>
      <c r="G125">
        <v>6.2484025955200202E-2</v>
      </c>
      <c r="H125">
        <v>0.29025626182556152</v>
      </c>
      <c r="I125">
        <v>2.534323930740356</v>
      </c>
      <c r="J125">
        <v>9.823786735534668</v>
      </c>
    </row>
    <row r="126" spans="1:10" x14ac:dyDescent="0.3">
      <c r="A126" s="11"/>
      <c r="B126" s="11"/>
      <c r="C126" s="2">
        <v>2</v>
      </c>
      <c r="D126">
        <v>0</v>
      </c>
      <c r="E126">
        <v>1.562190055847168E-2</v>
      </c>
      <c r="F126">
        <v>3.5938501358032227E-2</v>
      </c>
      <c r="G126">
        <v>5.3621292114257813E-2</v>
      </c>
      <c r="H126">
        <v>0.2856438159942627</v>
      </c>
      <c r="I126">
        <v>2.5466125011444092</v>
      </c>
      <c r="J126">
        <v>9.887819766998291</v>
      </c>
    </row>
    <row r="127" spans="1:10" x14ac:dyDescent="0.3">
      <c r="A127" s="11"/>
      <c r="B127" s="11">
        <v>0.4</v>
      </c>
      <c r="C127" s="2">
        <v>0.25</v>
      </c>
      <c r="D127">
        <v>1.562142372131348E-2</v>
      </c>
      <c r="E127">
        <v>1.562118530273438E-2</v>
      </c>
      <c r="F127">
        <v>3.1242609024047852E-2</v>
      </c>
      <c r="G127">
        <v>7.8104496002197266E-2</v>
      </c>
      <c r="H127">
        <v>0.35298275947570801</v>
      </c>
      <c r="I127">
        <v>3.436165571212769</v>
      </c>
      <c r="J127">
        <v>13.395270109176639</v>
      </c>
    </row>
    <row r="128" spans="1:10" x14ac:dyDescent="0.3">
      <c r="A128" s="11"/>
      <c r="B128" s="11"/>
      <c r="C128" s="2">
        <v>0.5</v>
      </c>
      <c r="D128">
        <v>0</v>
      </c>
      <c r="E128">
        <v>1.0618686676025391E-2</v>
      </c>
      <c r="F128">
        <v>3.1280755996704102E-2</v>
      </c>
      <c r="G128">
        <v>9.4882726669311523E-2</v>
      </c>
      <c r="H128">
        <v>0.33321547508239752</v>
      </c>
      <c r="I128">
        <v>3.451368093490601</v>
      </c>
      <c r="J128">
        <v>14.557696580886841</v>
      </c>
    </row>
    <row r="129" spans="1:10" x14ac:dyDescent="0.3">
      <c r="A129" s="11"/>
      <c r="B129" s="11"/>
      <c r="C129" s="2">
        <v>0.75</v>
      </c>
      <c r="D129">
        <v>8.9757442474365234E-3</v>
      </c>
      <c r="E129">
        <v>1.562142372131348E-2</v>
      </c>
      <c r="F129">
        <v>3.1276941299438477E-2</v>
      </c>
      <c r="G129">
        <v>7.4922084808349609E-2</v>
      </c>
      <c r="H129">
        <v>0.38195180892944341</v>
      </c>
      <c r="I129">
        <v>3.618780136108398</v>
      </c>
      <c r="J129">
        <v>14.3142991065979</v>
      </c>
    </row>
    <row r="130" spans="1:10" x14ac:dyDescent="0.3">
      <c r="A130" s="11"/>
      <c r="B130" s="11"/>
      <c r="C130" s="2">
        <v>0.9</v>
      </c>
      <c r="D130">
        <v>0</v>
      </c>
      <c r="E130">
        <v>1.562142372131348E-2</v>
      </c>
      <c r="F130">
        <v>3.1279087066650391E-2</v>
      </c>
      <c r="G130">
        <v>7.8106403350830078E-2</v>
      </c>
      <c r="H130">
        <v>0.31968569755554199</v>
      </c>
      <c r="I130">
        <v>3.4001541137695308</v>
      </c>
      <c r="J130">
        <v>14.18929886817932</v>
      </c>
    </row>
    <row r="131" spans="1:10" x14ac:dyDescent="0.3">
      <c r="A131" s="11"/>
      <c r="B131" s="11"/>
      <c r="C131" s="2">
        <v>2</v>
      </c>
      <c r="D131">
        <v>1.562118530273438E-2</v>
      </c>
      <c r="E131">
        <v>1.562142372131348E-2</v>
      </c>
      <c r="F131">
        <v>3.5940885543823242E-2</v>
      </c>
      <c r="G131">
        <v>8.4076881408691406E-2</v>
      </c>
      <c r="H131">
        <v>0.35992002487182623</v>
      </c>
      <c r="I131">
        <v>3.4358961582183838</v>
      </c>
      <c r="J131">
        <v>14.12716174125671</v>
      </c>
    </row>
    <row r="132" spans="1:10" x14ac:dyDescent="0.3">
      <c r="A132" s="11"/>
      <c r="B132" s="11">
        <v>0.6</v>
      </c>
      <c r="C132" s="2">
        <v>0.25</v>
      </c>
      <c r="D132">
        <v>0</v>
      </c>
      <c r="E132">
        <v>0</v>
      </c>
      <c r="F132">
        <v>4.6863555908203118E-2</v>
      </c>
      <c r="G132">
        <v>9.6641302108764648E-2</v>
      </c>
      <c r="H132">
        <v>0.78832101821899414</v>
      </c>
      <c r="I132">
        <v>7.551105260848999</v>
      </c>
      <c r="J132">
        <v>31.780055999755859</v>
      </c>
    </row>
    <row r="133" spans="1:10" x14ac:dyDescent="0.3">
      <c r="A133" s="11"/>
      <c r="B133" s="11"/>
      <c r="C133" s="2">
        <v>0.5</v>
      </c>
      <c r="D133">
        <v>1.562047004699707E-2</v>
      </c>
      <c r="E133">
        <v>1.562142372131348E-2</v>
      </c>
      <c r="F133">
        <v>6.035614013671875E-2</v>
      </c>
      <c r="G133">
        <v>0.1093423366546631</v>
      </c>
      <c r="H133">
        <v>0.89373779296875</v>
      </c>
      <c r="I133">
        <v>7.4772779941558838</v>
      </c>
      <c r="J133">
        <v>32.602672338485718</v>
      </c>
    </row>
    <row r="134" spans="1:10" x14ac:dyDescent="0.3">
      <c r="A134" s="11"/>
      <c r="B134" s="11"/>
      <c r="C134" s="2">
        <v>0.75</v>
      </c>
      <c r="D134">
        <v>1.9751071929931641E-2</v>
      </c>
      <c r="E134">
        <v>1.562142372131348E-2</v>
      </c>
      <c r="F134">
        <v>3.1280994415283203E-2</v>
      </c>
      <c r="G134">
        <v>9.3762636184692383E-2</v>
      </c>
      <c r="H134">
        <v>0.77179217338562012</v>
      </c>
      <c r="I134">
        <v>6.5677645206451416</v>
      </c>
      <c r="J134">
        <v>32.393162965774543</v>
      </c>
    </row>
    <row r="135" spans="1:10" x14ac:dyDescent="0.3">
      <c r="A135" s="11"/>
      <c r="B135" s="11"/>
      <c r="C135" s="2">
        <v>0.9</v>
      </c>
      <c r="D135">
        <v>1.562142372131348E-2</v>
      </c>
      <c r="E135">
        <v>1.562118530273438E-2</v>
      </c>
      <c r="F135">
        <v>4.8877716064453118E-2</v>
      </c>
      <c r="G135">
        <v>7.3217153549194336E-2</v>
      </c>
      <c r="H135">
        <v>0.5670013427734375</v>
      </c>
      <c r="I135">
        <v>6.3603014945983887</v>
      </c>
      <c r="J135">
        <v>32.190281867980957</v>
      </c>
    </row>
    <row r="136" spans="1:10" x14ac:dyDescent="0.3">
      <c r="A136" s="11"/>
      <c r="B136" s="11"/>
      <c r="C136" s="2">
        <v>2</v>
      </c>
      <c r="D136">
        <v>0</v>
      </c>
      <c r="E136">
        <v>1.562142372131348E-2</v>
      </c>
      <c r="F136">
        <v>5.6885242462158203E-2</v>
      </c>
      <c r="G136">
        <v>7.8152656555175781E-2</v>
      </c>
      <c r="H136">
        <v>0.55091190338134766</v>
      </c>
      <c r="I136">
        <v>6.3962616920471191</v>
      </c>
      <c r="J136">
        <v>32.173357725143433</v>
      </c>
    </row>
    <row r="137" spans="1:10" x14ac:dyDescent="0.3">
      <c r="A137" s="11"/>
      <c r="B137" s="11">
        <v>0.8</v>
      </c>
      <c r="C137" s="2">
        <v>0.25</v>
      </c>
      <c r="D137">
        <v>1.562118530273438E-2</v>
      </c>
      <c r="E137">
        <v>1.562118530273438E-2</v>
      </c>
      <c r="F137">
        <v>4.2884349822998047E-2</v>
      </c>
      <c r="G137">
        <v>0.1249754428863525</v>
      </c>
      <c r="H137">
        <v>0.73390936851501465</v>
      </c>
      <c r="I137">
        <v>7.5770120620727539</v>
      </c>
      <c r="J137">
        <v>31.811375379562381</v>
      </c>
    </row>
    <row r="138" spans="1:10" x14ac:dyDescent="0.3">
      <c r="A138" s="11"/>
      <c r="B138" s="11"/>
      <c r="C138" s="2">
        <v>0.5</v>
      </c>
      <c r="D138">
        <v>0</v>
      </c>
      <c r="E138">
        <v>1.562118530273438E-2</v>
      </c>
      <c r="F138">
        <v>4.6866416931152337E-2</v>
      </c>
      <c r="G138">
        <v>0.12682533264160159</v>
      </c>
      <c r="H138">
        <v>0.92669534683227539</v>
      </c>
      <c r="I138">
        <v>7.3818120956420898</v>
      </c>
      <c r="J138">
        <v>32.474291801452637</v>
      </c>
    </row>
    <row r="139" spans="1:10" x14ac:dyDescent="0.3">
      <c r="A139" s="11"/>
      <c r="B139" s="11"/>
      <c r="C139" s="2">
        <v>0.75</v>
      </c>
      <c r="D139">
        <v>0</v>
      </c>
      <c r="E139">
        <v>1.562070846557617E-2</v>
      </c>
      <c r="F139">
        <v>4.0655136108398438E-2</v>
      </c>
      <c r="G139">
        <v>0.1092798709869385</v>
      </c>
      <c r="H139">
        <v>0.70162177085876465</v>
      </c>
      <c r="I139">
        <v>6.4579801559448242</v>
      </c>
      <c r="J139">
        <v>32.285101652145393</v>
      </c>
    </row>
    <row r="140" spans="1:10" x14ac:dyDescent="0.3">
      <c r="A140" s="11"/>
      <c r="B140" s="11"/>
      <c r="C140" s="2">
        <v>0.9</v>
      </c>
      <c r="D140">
        <v>1.562118530273438E-2</v>
      </c>
      <c r="E140">
        <v>1.562094688415527E-2</v>
      </c>
      <c r="F140">
        <v>5.2154302597045898E-2</v>
      </c>
      <c r="G140">
        <v>0.109384298324585</v>
      </c>
      <c r="H140">
        <v>0.54184079170227051</v>
      </c>
      <c r="I140">
        <v>6.4101476669311523</v>
      </c>
      <c r="J140">
        <v>32.223594427108758</v>
      </c>
    </row>
    <row r="141" spans="1:10" x14ac:dyDescent="0.3">
      <c r="A141" s="11"/>
      <c r="B141" s="11"/>
      <c r="C141" s="2">
        <v>2</v>
      </c>
      <c r="D141">
        <v>1.562070846557617E-2</v>
      </c>
      <c r="E141">
        <v>1.562142372131348E-2</v>
      </c>
      <c r="F141">
        <v>4.6912193298339837E-2</v>
      </c>
      <c r="G141">
        <v>9.4949960708618164E-2</v>
      </c>
      <c r="H141">
        <v>0.55414438247680664</v>
      </c>
      <c r="I141">
        <v>6.3880312442779541</v>
      </c>
      <c r="J141">
        <v>32.269792318344123</v>
      </c>
    </row>
    <row r="142" spans="1:10" x14ac:dyDescent="0.3">
      <c r="A142" s="11">
        <v>8</v>
      </c>
      <c r="B142" s="11">
        <v>0.2</v>
      </c>
      <c r="C142" s="2">
        <v>0.25</v>
      </c>
      <c r="D142">
        <v>0</v>
      </c>
      <c r="E142">
        <v>1.3962507247924799E-2</v>
      </c>
      <c r="F142">
        <v>4.6865940093994141E-2</v>
      </c>
      <c r="G142">
        <v>6.2485694885253913E-2</v>
      </c>
      <c r="H142">
        <v>0.27958583831787109</v>
      </c>
      <c r="I142">
        <v>2.371414422988892</v>
      </c>
      <c r="J142">
        <v>8.6518161296844482</v>
      </c>
    </row>
    <row r="143" spans="1:10" x14ac:dyDescent="0.3">
      <c r="A143" s="11"/>
      <c r="B143" s="11"/>
      <c r="C143" s="2">
        <v>0.5</v>
      </c>
      <c r="D143">
        <v>1.562142372131348E-2</v>
      </c>
      <c r="E143">
        <v>1.562142372131348E-2</v>
      </c>
      <c r="F143">
        <v>2.6705026626586911E-2</v>
      </c>
      <c r="G143">
        <v>6.3864707946777344E-2</v>
      </c>
      <c r="H143">
        <v>0.25479912757873541</v>
      </c>
      <c r="I143">
        <v>2.3436605930328369</v>
      </c>
      <c r="J143">
        <v>8.2295315265655518</v>
      </c>
    </row>
    <row r="144" spans="1:10" x14ac:dyDescent="0.3">
      <c r="A144" s="11"/>
      <c r="B144" s="11"/>
      <c r="C144" s="2">
        <v>0.75</v>
      </c>
      <c r="D144">
        <v>6.9806575775146476E-3</v>
      </c>
      <c r="E144">
        <v>1.562118530273438E-2</v>
      </c>
      <c r="F144">
        <v>3.1237363815307621E-2</v>
      </c>
      <c r="G144">
        <v>5.7465553283691413E-2</v>
      </c>
      <c r="H144">
        <v>0.30981826782226563</v>
      </c>
      <c r="I144">
        <v>2.5110237598419189</v>
      </c>
      <c r="J144">
        <v>9.9047131538391113</v>
      </c>
    </row>
    <row r="145" spans="1:10" x14ac:dyDescent="0.3">
      <c r="A145" s="11"/>
      <c r="B145" s="11"/>
      <c r="C145" s="2">
        <v>0.9</v>
      </c>
      <c r="D145">
        <v>1.5612363815307621E-2</v>
      </c>
      <c r="E145">
        <v>1.562118530273438E-2</v>
      </c>
      <c r="F145">
        <v>1.3016462326049799E-2</v>
      </c>
      <c r="G145">
        <v>6.2485218048095703E-2</v>
      </c>
      <c r="H145">
        <v>0.29042363166809082</v>
      </c>
      <c r="I145">
        <v>2.759856224060059</v>
      </c>
      <c r="J145">
        <v>10.014750719070429</v>
      </c>
    </row>
    <row r="146" spans="1:10" x14ac:dyDescent="0.3">
      <c r="A146" s="11"/>
      <c r="B146" s="11"/>
      <c r="C146" s="2">
        <v>2</v>
      </c>
      <c r="D146">
        <v>0</v>
      </c>
      <c r="E146">
        <v>7.0340633392333976E-3</v>
      </c>
      <c r="F146">
        <v>2.796173095703125E-2</v>
      </c>
      <c r="G146">
        <v>6.2486648559570313E-2</v>
      </c>
      <c r="H146">
        <v>0.30005574226379389</v>
      </c>
      <c r="I146">
        <v>2.7534375190734859</v>
      </c>
      <c r="J146">
        <v>9.9929587841033936</v>
      </c>
    </row>
    <row r="147" spans="1:10" x14ac:dyDescent="0.3">
      <c r="A147" s="11"/>
      <c r="B147" s="11">
        <v>0.4</v>
      </c>
      <c r="C147" s="2">
        <v>0.25</v>
      </c>
      <c r="D147">
        <v>1.56095027923584E-2</v>
      </c>
      <c r="E147">
        <v>1.296520233154297E-2</v>
      </c>
      <c r="F147">
        <v>2.0696163177490231E-2</v>
      </c>
      <c r="G147">
        <v>6.2145471572875977E-2</v>
      </c>
      <c r="H147">
        <v>0.34223747253417969</v>
      </c>
      <c r="I147">
        <v>3.370834112167358</v>
      </c>
      <c r="J147">
        <v>13.986263036727911</v>
      </c>
    </row>
    <row r="148" spans="1:10" x14ac:dyDescent="0.3">
      <c r="A148" s="11"/>
      <c r="B148" s="11"/>
      <c r="C148" s="2">
        <v>0.5</v>
      </c>
      <c r="D148">
        <v>0</v>
      </c>
      <c r="E148">
        <v>1.002812385559082E-2</v>
      </c>
      <c r="F148">
        <v>4.8806905746459961E-2</v>
      </c>
      <c r="G148">
        <v>7.2840452194213867E-2</v>
      </c>
      <c r="H148">
        <v>0.33398938179016108</v>
      </c>
      <c r="I148">
        <v>3.5631344318389888</v>
      </c>
      <c r="J148">
        <v>15.05900454521179</v>
      </c>
    </row>
    <row r="149" spans="1:10" x14ac:dyDescent="0.3">
      <c r="A149" s="11"/>
      <c r="B149" s="11"/>
      <c r="C149" s="2">
        <v>0.75</v>
      </c>
      <c r="D149">
        <v>7.9696178436279297E-3</v>
      </c>
      <c r="E149">
        <v>1.5608310699462891E-2</v>
      </c>
      <c r="F149">
        <v>3.1284093856811523E-2</v>
      </c>
      <c r="G149">
        <v>6.2477350234985352E-2</v>
      </c>
      <c r="H149">
        <v>0.38687825202941889</v>
      </c>
      <c r="I149">
        <v>3.3534965515136719</v>
      </c>
      <c r="J149">
        <v>14.523522138595579</v>
      </c>
    </row>
    <row r="150" spans="1:10" x14ac:dyDescent="0.3">
      <c r="A150" s="11"/>
      <c r="B150" s="11"/>
      <c r="C150" s="2">
        <v>0.9</v>
      </c>
      <c r="D150">
        <v>0</v>
      </c>
      <c r="E150">
        <v>1.562142372131348E-2</v>
      </c>
      <c r="F150">
        <v>3.5938262939453118E-2</v>
      </c>
      <c r="G150">
        <v>9.2408418655395508E-2</v>
      </c>
      <c r="H150">
        <v>0.33008003234863281</v>
      </c>
      <c r="I150">
        <v>3.2774171829223628</v>
      </c>
      <c r="J150">
        <v>14.589579105377201</v>
      </c>
    </row>
    <row r="151" spans="1:10" x14ac:dyDescent="0.3">
      <c r="A151" s="11"/>
      <c r="B151" s="11"/>
      <c r="C151" s="2">
        <v>2</v>
      </c>
      <c r="D151">
        <v>1.562118530273438E-2</v>
      </c>
      <c r="E151">
        <v>1.39620304107666E-2</v>
      </c>
      <c r="F151">
        <v>3.4942626953125E-2</v>
      </c>
      <c r="G151">
        <v>8.0198287963867188E-2</v>
      </c>
      <c r="H151">
        <v>0.34119582176208502</v>
      </c>
      <c r="I151">
        <v>3.351234912872314</v>
      </c>
      <c r="J151">
        <v>14.084716558456419</v>
      </c>
    </row>
    <row r="152" spans="1:10" x14ac:dyDescent="0.3">
      <c r="A152" s="11"/>
      <c r="B152" s="11">
        <v>0.6</v>
      </c>
      <c r="C152" s="2">
        <v>0.25</v>
      </c>
      <c r="D152">
        <v>0</v>
      </c>
      <c r="E152">
        <v>2.0176410675048832E-2</v>
      </c>
      <c r="F152">
        <v>5.4555892944335938E-2</v>
      </c>
      <c r="G152">
        <v>0.12497043609619141</v>
      </c>
      <c r="H152">
        <v>0.76647138595581055</v>
      </c>
      <c r="I152">
        <v>7.36952805519104</v>
      </c>
      <c r="J152">
        <v>31.61828446388245</v>
      </c>
    </row>
    <row r="153" spans="1:10" x14ac:dyDescent="0.3">
      <c r="A153" s="11"/>
      <c r="B153" s="11"/>
      <c r="C153" s="2">
        <v>0.5</v>
      </c>
      <c r="D153">
        <v>1.562142372131348E-2</v>
      </c>
      <c r="E153">
        <v>1.3962507247924799E-2</v>
      </c>
      <c r="F153">
        <v>4.6866893768310547E-2</v>
      </c>
      <c r="G153">
        <v>0.1245486736297607</v>
      </c>
      <c r="H153">
        <v>0.68206787109375</v>
      </c>
      <c r="I153">
        <v>7.3257439136505127</v>
      </c>
      <c r="J153">
        <v>32.397171974182129</v>
      </c>
    </row>
    <row r="154" spans="1:10" x14ac:dyDescent="0.3">
      <c r="A154" s="11"/>
      <c r="B154" s="11"/>
      <c r="C154" s="2">
        <v>0.75</v>
      </c>
      <c r="D154">
        <v>7.9784393310546875E-3</v>
      </c>
      <c r="E154">
        <v>0</v>
      </c>
      <c r="F154">
        <v>4.5747756958007813E-2</v>
      </c>
      <c r="G154">
        <v>0.12849235534667969</v>
      </c>
      <c r="H154">
        <v>0.7807013988494873</v>
      </c>
      <c r="I154">
        <v>7.451589822769165</v>
      </c>
      <c r="J154">
        <v>32.159806966781623</v>
      </c>
    </row>
    <row r="155" spans="1:10" x14ac:dyDescent="0.3">
      <c r="A155" s="11"/>
      <c r="B155" s="11"/>
      <c r="C155" s="2">
        <v>0.9</v>
      </c>
      <c r="D155">
        <v>1.5630245208740231E-2</v>
      </c>
      <c r="E155">
        <v>1.562142372131348E-2</v>
      </c>
      <c r="F155">
        <v>4.6859502792358398E-2</v>
      </c>
      <c r="G155">
        <v>0.10935187339782711</v>
      </c>
      <c r="H155">
        <v>0.60881471633911133</v>
      </c>
      <c r="I155">
        <v>7.0829253196716309</v>
      </c>
      <c r="J155">
        <v>32.645148515701287</v>
      </c>
    </row>
    <row r="156" spans="1:10" x14ac:dyDescent="0.3">
      <c r="A156" s="11"/>
      <c r="B156" s="11"/>
      <c r="C156" s="2">
        <v>2</v>
      </c>
      <c r="D156">
        <v>0</v>
      </c>
      <c r="E156">
        <v>1.39617919921875E-2</v>
      </c>
      <c r="F156">
        <v>5.0899744033813477E-2</v>
      </c>
      <c r="G156">
        <v>9.3763828277587891E-2</v>
      </c>
      <c r="H156">
        <v>0.61021566390991211</v>
      </c>
      <c r="I156">
        <v>7.0542948246002197</v>
      </c>
      <c r="J156">
        <v>32.082127332687378</v>
      </c>
    </row>
    <row r="157" spans="1:10" x14ac:dyDescent="0.3">
      <c r="A157" s="11"/>
      <c r="B157" s="11">
        <v>0.8</v>
      </c>
      <c r="C157" s="2">
        <v>0.25</v>
      </c>
      <c r="D157">
        <v>1.563310623168945E-2</v>
      </c>
      <c r="E157">
        <v>1.562118530273438E-2</v>
      </c>
      <c r="F157">
        <v>4.6864032745361328E-2</v>
      </c>
      <c r="G157">
        <v>0.13750529289245611</v>
      </c>
      <c r="H157">
        <v>0.72752213478088379</v>
      </c>
      <c r="I157">
        <v>7.4446389675140381</v>
      </c>
      <c r="J157">
        <v>32.769730567932129</v>
      </c>
    </row>
    <row r="158" spans="1:10" x14ac:dyDescent="0.3">
      <c r="A158" s="11"/>
      <c r="B158" s="11"/>
      <c r="C158" s="2">
        <v>0.5</v>
      </c>
      <c r="D158">
        <v>0</v>
      </c>
      <c r="E158">
        <v>2.5143623352050781E-2</v>
      </c>
      <c r="F158">
        <v>4.6863555908203118E-2</v>
      </c>
      <c r="G158">
        <v>0.11858129501342771</v>
      </c>
      <c r="H158">
        <v>0.67729854583740234</v>
      </c>
      <c r="I158">
        <v>7.326434850692749</v>
      </c>
      <c r="J158">
        <v>32.704681873321533</v>
      </c>
    </row>
    <row r="159" spans="1:10" x14ac:dyDescent="0.3">
      <c r="A159" s="11"/>
      <c r="B159" s="11"/>
      <c r="C159" s="2">
        <v>0.75</v>
      </c>
      <c r="D159">
        <v>8.975982666015625E-3</v>
      </c>
      <c r="E159">
        <v>0</v>
      </c>
      <c r="F159">
        <v>4.6867132186889648E-2</v>
      </c>
      <c r="G159">
        <v>0.1249711513519287</v>
      </c>
      <c r="H159">
        <v>0.7424471378326416</v>
      </c>
      <c r="I159">
        <v>7.4843344688415527</v>
      </c>
      <c r="J159">
        <v>32.038753271102912</v>
      </c>
    </row>
    <row r="160" spans="1:10" x14ac:dyDescent="0.3">
      <c r="A160" s="11"/>
      <c r="B160" s="11"/>
      <c r="C160" s="2">
        <v>0.9</v>
      </c>
      <c r="D160">
        <v>0</v>
      </c>
      <c r="E160">
        <v>1.562118530273438E-2</v>
      </c>
      <c r="F160">
        <v>4.6868085861206048E-2</v>
      </c>
      <c r="G160">
        <v>0.10872888565063479</v>
      </c>
      <c r="H160">
        <v>0.60219335556030273</v>
      </c>
      <c r="I160">
        <v>7.0483467578887939</v>
      </c>
      <c r="J160">
        <v>32.989155292510993</v>
      </c>
    </row>
    <row r="161" spans="1:10" x14ac:dyDescent="0.3">
      <c r="A161" s="11"/>
      <c r="B161" s="11"/>
      <c r="C161" s="2">
        <v>2</v>
      </c>
      <c r="D161">
        <v>1.562118530273438E-2</v>
      </c>
      <c r="E161">
        <v>2.0627975463867191E-2</v>
      </c>
      <c r="F161">
        <v>5.0901889801025391E-2</v>
      </c>
      <c r="G161">
        <v>9.3764543533325195E-2</v>
      </c>
      <c r="H161">
        <v>0.63369297981262207</v>
      </c>
      <c r="I161">
        <v>7.0635530948638916</v>
      </c>
      <c r="J161">
        <v>31.87881422042847</v>
      </c>
    </row>
    <row r="162" spans="1:10" x14ac:dyDescent="0.3">
      <c r="A162" s="11">
        <v>9</v>
      </c>
      <c r="B162" s="11">
        <v>0.2</v>
      </c>
      <c r="C162" s="2">
        <v>0.25</v>
      </c>
      <c r="D162">
        <v>6.9823265075683594E-3</v>
      </c>
      <c r="E162">
        <v>0</v>
      </c>
      <c r="F162">
        <v>1.9569158554077148E-2</v>
      </c>
      <c r="G162">
        <v>6.2490224838256843E-2</v>
      </c>
      <c r="H162">
        <v>0.2411658763885498</v>
      </c>
      <c r="I162">
        <v>2.2219467163085942</v>
      </c>
      <c r="J162">
        <v>8.3159277439117432</v>
      </c>
    </row>
    <row r="163" spans="1:10" x14ac:dyDescent="0.3">
      <c r="A163" s="11"/>
      <c r="B163" s="11"/>
      <c r="C163" s="2">
        <v>0.5</v>
      </c>
      <c r="D163">
        <v>0</v>
      </c>
      <c r="E163">
        <v>1.562118530273438E-2</v>
      </c>
      <c r="F163">
        <v>3.1242609024047852E-2</v>
      </c>
      <c r="G163">
        <v>4.6862602233886719E-2</v>
      </c>
      <c r="H163">
        <v>0.26219487190246582</v>
      </c>
      <c r="I163">
        <v>2.2021830081939702</v>
      </c>
      <c r="J163">
        <v>9.1863329410552979</v>
      </c>
    </row>
    <row r="164" spans="1:10" x14ac:dyDescent="0.3">
      <c r="A164" s="11"/>
      <c r="B164" s="11"/>
      <c r="C164" s="2">
        <v>0.75</v>
      </c>
      <c r="D164">
        <v>0</v>
      </c>
      <c r="E164">
        <v>1.2964487075805661E-2</v>
      </c>
      <c r="F164">
        <v>3.1242609024047852E-2</v>
      </c>
      <c r="G164">
        <v>6.2484502792358398E-2</v>
      </c>
      <c r="H164">
        <v>0.26416659355163569</v>
      </c>
      <c r="I164">
        <v>2.566229104995728</v>
      </c>
      <c r="J164">
        <v>9.9906020164489746</v>
      </c>
    </row>
    <row r="165" spans="1:10" x14ac:dyDescent="0.3">
      <c r="A165" s="11"/>
      <c r="B165" s="11"/>
      <c r="C165" s="2">
        <v>0.9</v>
      </c>
      <c r="D165">
        <v>7.9786777496337891E-3</v>
      </c>
      <c r="E165">
        <v>3.010034561157227E-3</v>
      </c>
      <c r="F165">
        <v>1.56097412109375E-2</v>
      </c>
      <c r="G165">
        <v>7.3415279388427734E-2</v>
      </c>
      <c r="H165">
        <v>0.25819563865661621</v>
      </c>
      <c r="I165">
        <v>2.535524845123291</v>
      </c>
      <c r="J165">
        <v>9.7920663356781006</v>
      </c>
    </row>
    <row r="166" spans="1:10" x14ac:dyDescent="0.3">
      <c r="A166" s="11"/>
      <c r="B166" s="11"/>
      <c r="C166" s="2">
        <v>2</v>
      </c>
      <c r="D166">
        <v>1.562142372131348E-2</v>
      </c>
      <c r="E166">
        <v>1.562142372131348E-2</v>
      </c>
      <c r="F166">
        <v>2.7973175048828122E-2</v>
      </c>
      <c r="G166">
        <v>7.5072526931762695E-2</v>
      </c>
      <c r="H166">
        <v>0.27044963836669922</v>
      </c>
      <c r="I166">
        <v>2.601934671401978</v>
      </c>
      <c r="J166">
        <v>9.7931773662567139</v>
      </c>
    </row>
    <row r="167" spans="1:10" x14ac:dyDescent="0.3">
      <c r="A167" s="11"/>
      <c r="B167" s="11">
        <v>0.4</v>
      </c>
      <c r="C167" s="2">
        <v>0.25</v>
      </c>
      <c r="D167">
        <v>9.9730491638183594E-3</v>
      </c>
      <c r="E167">
        <v>0</v>
      </c>
      <c r="F167">
        <v>3.0922651290893551E-2</v>
      </c>
      <c r="G167">
        <v>6.2482833862304688E-2</v>
      </c>
      <c r="H167">
        <v>0.3048708438873291</v>
      </c>
      <c r="I167">
        <v>3.298715353012085</v>
      </c>
      <c r="J167">
        <v>13.49682521820068</v>
      </c>
    </row>
    <row r="168" spans="1:10" x14ac:dyDescent="0.3">
      <c r="A168" s="11"/>
      <c r="B168" s="11"/>
      <c r="C168" s="2">
        <v>0.5</v>
      </c>
      <c r="D168">
        <v>1.562118530273438E-2</v>
      </c>
      <c r="E168">
        <v>1.562166213989258E-2</v>
      </c>
      <c r="F168">
        <v>3.124237060546875E-2</v>
      </c>
      <c r="G168">
        <v>8.6180448532104492E-2</v>
      </c>
      <c r="H168">
        <v>0.32742524147033691</v>
      </c>
      <c r="I168">
        <v>3.4950325489044189</v>
      </c>
      <c r="J168">
        <v>14.14829468727112</v>
      </c>
    </row>
    <row r="169" spans="1:10" x14ac:dyDescent="0.3">
      <c r="A169" s="11"/>
      <c r="B169" s="11"/>
      <c r="C169" s="2">
        <v>0.75</v>
      </c>
      <c r="D169">
        <v>1.562118530273438E-2</v>
      </c>
      <c r="E169">
        <v>1.6351461410522461E-2</v>
      </c>
      <c r="F169">
        <v>3.1243801116943359E-2</v>
      </c>
      <c r="G169">
        <v>7.9423666000366211E-2</v>
      </c>
      <c r="H169">
        <v>0.3437197208404541</v>
      </c>
      <c r="I169">
        <v>3.603617906570435</v>
      </c>
      <c r="J169">
        <v>14.40785503387451</v>
      </c>
    </row>
    <row r="170" spans="1:10" x14ac:dyDescent="0.3">
      <c r="A170" s="11"/>
      <c r="B170" s="11"/>
      <c r="C170" s="2">
        <v>0.9</v>
      </c>
      <c r="D170">
        <v>8.9755058288574219E-3</v>
      </c>
      <c r="E170">
        <v>1.3962507247924799E-2</v>
      </c>
      <c r="F170">
        <v>4.6868085861206048E-2</v>
      </c>
      <c r="G170">
        <v>6.2484979629516602E-2</v>
      </c>
      <c r="H170">
        <v>0.31639742851257319</v>
      </c>
      <c r="I170">
        <v>3.3498919010162349</v>
      </c>
      <c r="J170">
        <v>14.094418048858641</v>
      </c>
    </row>
    <row r="171" spans="1:10" x14ac:dyDescent="0.3">
      <c r="A171" s="11"/>
      <c r="B171" s="11"/>
      <c r="C171" s="2">
        <v>2</v>
      </c>
      <c r="D171">
        <v>0</v>
      </c>
      <c r="E171">
        <v>1.561093330383301E-2</v>
      </c>
      <c r="F171">
        <v>3.2948970794677727E-2</v>
      </c>
      <c r="G171">
        <v>6.2530040740966797E-2</v>
      </c>
      <c r="H171">
        <v>0.31575202941894531</v>
      </c>
      <c r="I171">
        <v>3.4139666557312012</v>
      </c>
      <c r="J171">
        <v>14.048570871353149</v>
      </c>
    </row>
    <row r="172" spans="1:10" x14ac:dyDescent="0.3">
      <c r="A172" s="11"/>
      <c r="B172" s="11">
        <v>0.6</v>
      </c>
      <c r="C172" s="2">
        <v>0.25</v>
      </c>
      <c r="D172">
        <v>1.1137008666992189E-2</v>
      </c>
      <c r="E172">
        <v>1.562070846557617E-2</v>
      </c>
      <c r="F172">
        <v>5.2017688751220703E-2</v>
      </c>
      <c r="G172">
        <v>8.9920282363891602E-2</v>
      </c>
      <c r="H172">
        <v>0.6675412654876709</v>
      </c>
      <c r="I172">
        <v>7.2033779621124268</v>
      </c>
      <c r="J172">
        <v>32.369882583618157</v>
      </c>
    </row>
    <row r="173" spans="1:10" x14ac:dyDescent="0.3">
      <c r="A173" s="11"/>
      <c r="B173" s="11"/>
      <c r="C173" s="2">
        <v>0.5</v>
      </c>
      <c r="D173">
        <v>1.562142372131348E-2</v>
      </c>
      <c r="E173">
        <v>1.562142372131348E-2</v>
      </c>
      <c r="F173">
        <v>3.1237125396728519E-2</v>
      </c>
      <c r="G173">
        <v>9.3734025955200195E-2</v>
      </c>
      <c r="H173">
        <v>0.52265596389770508</v>
      </c>
      <c r="I173">
        <v>7.1303062438964844</v>
      </c>
      <c r="J173">
        <v>32.558040618896477</v>
      </c>
    </row>
    <row r="174" spans="1:10" x14ac:dyDescent="0.3">
      <c r="A174" s="11"/>
      <c r="B174" s="11"/>
      <c r="C174" s="2">
        <v>0.75</v>
      </c>
      <c r="D174">
        <v>0</v>
      </c>
      <c r="E174">
        <v>3.1247138977050781E-2</v>
      </c>
      <c r="F174">
        <v>3.1245231628417969E-2</v>
      </c>
      <c r="G174">
        <v>9.372401237487793E-2</v>
      </c>
      <c r="H174">
        <v>0.57104849815368652</v>
      </c>
      <c r="I174">
        <v>7.2120358943939209</v>
      </c>
      <c r="J174">
        <v>32.286395311355591</v>
      </c>
    </row>
    <row r="175" spans="1:10" x14ac:dyDescent="0.3">
      <c r="A175" s="11"/>
      <c r="B175" s="11"/>
      <c r="C175" s="2">
        <v>0.9</v>
      </c>
      <c r="D175">
        <v>1.9852399826049801E-2</v>
      </c>
      <c r="E175">
        <v>1.795148849487305E-2</v>
      </c>
      <c r="F175">
        <v>1.5664577484130859E-2</v>
      </c>
      <c r="G175">
        <v>0.10645341873168949</v>
      </c>
      <c r="H175">
        <v>0.57851934432983398</v>
      </c>
      <c r="I175">
        <v>7.0246078968048096</v>
      </c>
      <c r="J175">
        <v>32.347697973251343</v>
      </c>
    </row>
    <row r="176" spans="1:10" x14ac:dyDescent="0.3">
      <c r="A176" s="11"/>
      <c r="B176" s="11"/>
      <c r="C176" s="2">
        <v>2</v>
      </c>
      <c r="D176">
        <v>1.562142372131348E-2</v>
      </c>
      <c r="E176">
        <v>1.563167572021484E-2</v>
      </c>
      <c r="F176">
        <v>2.7964353561401371E-2</v>
      </c>
      <c r="G176">
        <v>0.10645556449890139</v>
      </c>
      <c r="H176">
        <v>0.59073019027709961</v>
      </c>
      <c r="I176">
        <v>7.106956958770752</v>
      </c>
      <c r="J176">
        <v>32.155080795288093</v>
      </c>
    </row>
    <row r="177" spans="1:10" x14ac:dyDescent="0.3">
      <c r="A177" s="11"/>
      <c r="B177" s="11">
        <v>0.8</v>
      </c>
      <c r="C177" s="2">
        <v>0.25</v>
      </c>
      <c r="D177">
        <v>2.3731231689453122E-2</v>
      </c>
      <c r="E177">
        <v>1.304936408996582E-2</v>
      </c>
      <c r="F177">
        <v>4.6864748001098633E-2</v>
      </c>
      <c r="G177">
        <v>9.3733549118041992E-2</v>
      </c>
      <c r="H177">
        <v>0.80737972259521484</v>
      </c>
      <c r="I177">
        <v>7.3259503841400146</v>
      </c>
      <c r="J177">
        <v>33.217734098434448</v>
      </c>
    </row>
    <row r="178" spans="1:10" x14ac:dyDescent="0.3">
      <c r="A178" s="11"/>
      <c r="B178" s="11"/>
      <c r="C178" s="2">
        <v>0.5</v>
      </c>
      <c r="D178">
        <v>0</v>
      </c>
      <c r="E178">
        <v>1.562070846557617E-2</v>
      </c>
      <c r="F178">
        <v>3.1222820281982418E-2</v>
      </c>
      <c r="G178">
        <v>9.3761444091796875E-2</v>
      </c>
      <c r="H178">
        <v>0.52855849266052246</v>
      </c>
      <c r="I178">
        <v>7.1738424301147461</v>
      </c>
      <c r="J178">
        <v>32.313149213790886</v>
      </c>
    </row>
    <row r="179" spans="1:10" x14ac:dyDescent="0.3">
      <c r="A179" s="11"/>
      <c r="B179" s="11"/>
      <c r="C179" s="2">
        <v>0.75</v>
      </c>
      <c r="D179">
        <v>4.0075778961181641E-3</v>
      </c>
      <c r="E179">
        <v>1.562142372131348E-2</v>
      </c>
      <c r="F179">
        <v>4.6863317489624023E-2</v>
      </c>
      <c r="G179">
        <v>9.3766450881958008E-2</v>
      </c>
      <c r="H179">
        <v>0.64821743965148926</v>
      </c>
      <c r="I179">
        <v>6.9448530673980713</v>
      </c>
      <c r="J179">
        <v>32.222009658813477</v>
      </c>
    </row>
    <row r="180" spans="1:10" x14ac:dyDescent="0.3">
      <c r="A180" s="11"/>
      <c r="B180" s="11"/>
      <c r="C180" s="2">
        <v>0.9</v>
      </c>
      <c r="D180">
        <v>0</v>
      </c>
      <c r="E180">
        <v>2.2669553756713871E-2</v>
      </c>
      <c r="F180">
        <v>3.1277179718017578E-2</v>
      </c>
      <c r="G180">
        <v>0.10938930511474609</v>
      </c>
      <c r="H180">
        <v>0.57969164848327637</v>
      </c>
      <c r="I180">
        <v>6.9939432144165039</v>
      </c>
      <c r="J180">
        <v>32.394948720932007</v>
      </c>
    </row>
    <row r="181" spans="1:10" x14ac:dyDescent="0.3">
      <c r="A181" s="11"/>
      <c r="B181" s="11"/>
      <c r="C181" s="2">
        <v>2</v>
      </c>
      <c r="D181">
        <v>1.562142372131348E-2</v>
      </c>
      <c r="E181">
        <v>1.562094688415527E-2</v>
      </c>
      <c r="F181">
        <v>4.4929265975952148E-2</v>
      </c>
      <c r="G181">
        <v>0.10938477516174321</v>
      </c>
      <c r="H181">
        <v>0.5816192626953125</v>
      </c>
      <c r="I181">
        <v>7.2379624843597412</v>
      </c>
      <c r="J181">
        <v>32.270288228988647</v>
      </c>
    </row>
    <row r="182" spans="1:10" x14ac:dyDescent="0.3">
      <c r="A182" s="11">
        <v>10</v>
      </c>
      <c r="B182" s="11">
        <v>0.2</v>
      </c>
      <c r="C182" s="2">
        <v>0.25</v>
      </c>
      <c r="D182">
        <v>5.3586959838867188E-3</v>
      </c>
      <c r="E182">
        <v>1.562142372131348E-2</v>
      </c>
      <c r="F182">
        <v>3.1259298324584961E-2</v>
      </c>
      <c r="G182">
        <v>6.2498092651367188E-2</v>
      </c>
      <c r="H182">
        <v>0.26057577133178711</v>
      </c>
      <c r="I182">
        <v>2.195537805557251</v>
      </c>
      <c r="J182">
        <v>8.1105711460113525</v>
      </c>
    </row>
    <row r="183" spans="1:10" x14ac:dyDescent="0.3">
      <c r="A183" s="11"/>
      <c r="B183" s="11"/>
      <c r="C183" s="2">
        <v>0.5</v>
      </c>
      <c r="D183">
        <v>0</v>
      </c>
      <c r="E183">
        <v>1.1967897415161129E-2</v>
      </c>
      <c r="F183">
        <v>4.6863317489624023E-2</v>
      </c>
      <c r="G183">
        <v>5.9884548187255859E-2</v>
      </c>
      <c r="H183">
        <v>0.29051065444946289</v>
      </c>
      <c r="I183">
        <v>2.277530431747437</v>
      </c>
      <c r="J183">
        <v>8.0081884860992432</v>
      </c>
    </row>
    <row r="184" spans="1:10" x14ac:dyDescent="0.3">
      <c r="A184" s="11"/>
      <c r="B184" s="11"/>
      <c r="C184" s="2">
        <v>0.75</v>
      </c>
      <c r="D184">
        <v>1.562118530273438E-2</v>
      </c>
      <c r="E184">
        <v>0</v>
      </c>
      <c r="F184">
        <v>3.1243801116943359E-2</v>
      </c>
      <c r="G184">
        <v>6.2490701675415039E-2</v>
      </c>
      <c r="H184">
        <v>0.28118133544921881</v>
      </c>
      <c r="I184">
        <v>2.542253971099854</v>
      </c>
      <c r="J184">
        <v>9.6356222629547119</v>
      </c>
    </row>
    <row r="185" spans="1:10" x14ac:dyDescent="0.3">
      <c r="A185" s="11"/>
      <c r="B185" s="11"/>
      <c r="C185" s="2">
        <v>0.9</v>
      </c>
      <c r="D185">
        <v>0</v>
      </c>
      <c r="E185">
        <v>1.5611648559570311E-2</v>
      </c>
      <c r="F185">
        <v>3.1245231628417969E-2</v>
      </c>
      <c r="G185">
        <v>4.6910285949707031E-2</v>
      </c>
      <c r="H185">
        <v>0.27956056594848627</v>
      </c>
      <c r="I185">
        <v>2.567290306091309</v>
      </c>
      <c r="J185">
        <v>9.7842316627502441</v>
      </c>
    </row>
    <row r="186" spans="1:10" x14ac:dyDescent="0.3">
      <c r="A186" s="11"/>
      <c r="B186" s="11"/>
      <c r="C186" s="2">
        <v>2</v>
      </c>
      <c r="D186">
        <v>4.9867630004882813E-3</v>
      </c>
      <c r="E186">
        <v>2.7600765228271481E-2</v>
      </c>
      <c r="F186">
        <v>3.4899711608886719E-2</v>
      </c>
      <c r="G186">
        <v>6.72149658203125E-2</v>
      </c>
      <c r="H186">
        <v>0.28451371192932129</v>
      </c>
      <c r="I186">
        <v>2.768519401550293</v>
      </c>
      <c r="J186">
        <v>9.8095014095306396</v>
      </c>
    </row>
    <row r="187" spans="1:10" x14ac:dyDescent="0.3">
      <c r="A187" s="11"/>
      <c r="B187" s="11">
        <v>0.4</v>
      </c>
      <c r="C187" s="2">
        <v>0.25</v>
      </c>
      <c r="D187">
        <v>8.9743137359619141E-3</v>
      </c>
      <c r="E187">
        <v>1.562142372131348E-2</v>
      </c>
      <c r="F187">
        <v>3.1278133392333977E-2</v>
      </c>
      <c r="G187">
        <v>7.5771808624267578E-2</v>
      </c>
      <c r="H187">
        <v>0.36125326156616211</v>
      </c>
      <c r="I187">
        <v>3.1865775585174561</v>
      </c>
      <c r="J187">
        <v>13.56997895240784</v>
      </c>
    </row>
    <row r="188" spans="1:10" x14ac:dyDescent="0.3">
      <c r="A188" s="11"/>
      <c r="B188" s="11"/>
      <c r="C188" s="2">
        <v>0.5</v>
      </c>
      <c r="D188">
        <v>1.562118530273438E-2</v>
      </c>
      <c r="E188">
        <v>1.9042253494262699E-2</v>
      </c>
      <c r="F188">
        <v>1.5658140182495121E-2</v>
      </c>
      <c r="G188">
        <v>7.8109979629516602E-2</v>
      </c>
      <c r="H188">
        <v>0.34774875640869141</v>
      </c>
      <c r="I188">
        <v>3.495322704315186</v>
      </c>
      <c r="J188">
        <v>14.05678820610046</v>
      </c>
    </row>
    <row r="189" spans="1:10" x14ac:dyDescent="0.3">
      <c r="A189" s="11"/>
      <c r="B189" s="11"/>
      <c r="C189" s="2">
        <v>0.75</v>
      </c>
      <c r="D189">
        <v>0</v>
      </c>
      <c r="E189">
        <v>0</v>
      </c>
      <c r="F189">
        <v>3.1279802322387702E-2</v>
      </c>
      <c r="G189">
        <v>7.8096866607666016E-2</v>
      </c>
      <c r="H189">
        <v>0.32654523849487299</v>
      </c>
      <c r="I189">
        <v>3.2567422389984131</v>
      </c>
      <c r="J189">
        <v>13.7181282043457</v>
      </c>
    </row>
    <row r="190" spans="1:10" x14ac:dyDescent="0.3">
      <c r="A190" s="11"/>
      <c r="B190" s="11"/>
      <c r="C190" s="2">
        <v>0.9</v>
      </c>
      <c r="D190">
        <v>4.0078163146972656E-3</v>
      </c>
      <c r="E190">
        <v>0</v>
      </c>
      <c r="F190">
        <v>3.1244277954101559E-2</v>
      </c>
      <c r="G190">
        <v>7.808995246887207E-2</v>
      </c>
      <c r="H190">
        <v>0.36753988265991211</v>
      </c>
      <c r="I190">
        <v>3.2297661304473881</v>
      </c>
      <c r="J190">
        <v>13.700194597244259</v>
      </c>
    </row>
    <row r="191" spans="1:10" x14ac:dyDescent="0.3">
      <c r="A191" s="11"/>
      <c r="B191" s="11"/>
      <c r="C191" s="2">
        <v>2</v>
      </c>
      <c r="D191">
        <v>9.9728107452392578E-3</v>
      </c>
      <c r="E191">
        <v>0</v>
      </c>
      <c r="F191">
        <v>3.287959098815918E-2</v>
      </c>
      <c r="G191">
        <v>8.1019401550292969E-2</v>
      </c>
      <c r="H191">
        <v>0.37175416946411127</v>
      </c>
      <c r="I191">
        <v>3.5312833786010742</v>
      </c>
      <c r="J191">
        <v>13.686750888824459</v>
      </c>
    </row>
    <row r="192" spans="1:10" x14ac:dyDescent="0.3">
      <c r="A192" s="11"/>
      <c r="B192" s="11">
        <v>0.6</v>
      </c>
      <c r="C192" s="2">
        <v>0.25</v>
      </c>
      <c r="D192">
        <v>8.9800357818603516E-3</v>
      </c>
      <c r="E192">
        <v>1.562094688415527E-2</v>
      </c>
      <c r="F192">
        <v>3.12047004699707E-2</v>
      </c>
      <c r="G192">
        <v>0.13718199729919431</v>
      </c>
      <c r="H192">
        <v>0.9747467041015625</v>
      </c>
      <c r="I192">
        <v>7.1352779865264893</v>
      </c>
      <c r="J192">
        <v>31.39229846000671</v>
      </c>
    </row>
    <row r="193" spans="1:10" x14ac:dyDescent="0.3">
      <c r="A193" s="11"/>
      <c r="B193" s="11"/>
      <c r="C193" s="2">
        <v>0.5</v>
      </c>
      <c r="D193">
        <v>0</v>
      </c>
      <c r="E193">
        <v>1.562142372131348E-2</v>
      </c>
      <c r="F193">
        <v>2.396345138549805E-2</v>
      </c>
      <c r="G193">
        <v>0.1034867763519287</v>
      </c>
      <c r="H193">
        <v>0.45726919174194341</v>
      </c>
      <c r="I193">
        <v>7.2517149448394784</v>
      </c>
      <c r="J193">
        <v>31.623443603515621</v>
      </c>
    </row>
    <row r="194" spans="1:10" x14ac:dyDescent="0.3">
      <c r="A194" s="11"/>
      <c r="B194" s="11"/>
      <c r="C194" s="2">
        <v>0.75</v>
      </c>
      <c r="D194">
        <v>1.562118530273438E-2</v>
      </c>
      <c r="E194">
        <v>1.562142372131348E-2</v>
      </c>
      <c r="F194">
        <v>1.8663644790649411E-2</v>
      </c>
      <c r="G194">
        <v>9.5186471939086914E-2</v>
      </c>
      <c r="H194">
        <v>0.60231590270996094</v>
      </c>
      <c r="I194">
        <v>7.1081628799438477</v>
      </c>
      <c r="J194">
        <v>31.672628164291378</v>
      </c>
    </row>
    <row r="195" spans="1:10" x14ac:dyDescent="0.3">
      <c r="A195" s="11"/>
      <c r="B195" s="11"/>
      <c r="C195" s="2">
        <v>0.9</v>
      </c>
      <c r="D195">
        <v>7.9784393310546875E-3</v>
      </c>
      <c r="E195">
        <v>1.562142372131348E-2</v>
      </c>
      <c r="F195">
        <v>4.6901941299438477E-2</v>
      </c>
      <c r="G195">
        <v>0.10935664176940919</v>
      </c>
      <c r="H195">
        <v>0.55149483680725098</v>
      </c>
      <c r="I195">
        <v>6.8986546993255624</v>
      </c>
      <c r="J195">
        <v>31.784755945205688</v>
      </c>
    </row>
    <row r="196" spans="1:10" x14ac:dyDescent="0.3">
      <c r="A196" s="11"/>
      <c r="B196" s="11"/>
      <c r="C196" s="2">
        <v>2</v>
      </c>
      <c r="D196">
        <v>2.0015239715576168E-2</v>
      </c>
      <c r="E196">
        <v>3.1242609024047852E-2</v>
      </c>
      <c r="F196">
        <v>3.5894393920898438E-2</v>
      </c>
      <c r="G196">
        <v>9.3764543533325195E-2</v>
      </c>
      <c r="H196">
        <v>0.56276321411132813</v>
      </c>
      <c r="I196">
        <v>7.1233546733856201</v>
      </c>
      <c r="J196">
        <v>31.625301837921139</v>
      </c>
    </row>
    <row r="197" spans="1:10" x14ac:dyDescent="0.3">
      <c r="A197" s="11"/>
      <c r="B197" s="11">
        <v>0.8</v>
      </c>
      <c r="C197" s="2">
        <v>0.25</v>
      </c>
      <c r="D197">
        <v>7.9772472381591797E-3</v>
      </c>
      <c r="E197">
        <v>1.5607357025146479E-2</v>
      </c>
      <c r="F197">
        <v>4.6862602233886719E-2</v>
      </c>
      <c r="G197">
        <v>0.10986208915710451</v>
      </c>
      <c r="H197">
        <v>0.75703215599060059</v>
      </c>
      <c r="I197">
        <v>7.281001091003418</v>
      </c>
      <c r="J197">
        <v>31.429436922073361</v>
      </c>
    </row>
    <row r="198" spans="1:10" x14ac:dyDescent="0.3">
      <c r="A198" s="11"/>
      <c r="B198" s="11"/>
      <c r="C198" s="2">
        <v>0.5</v>
      </c>
      <c r="D198">
        <v>1.562142372131348E-2</v>
      </c>
      <c r="E198">
        <v>3.1242609024047852E-2</v>
      </c>
      <c r="F198">
        <v>5.0022602081298828E-2</v>
      </c>
      <c r="G198">
        <v>9.3763113021850586E-2</v>
      </c>
      <c r="H198">
        <v>0.43233251571655268</v>
      </c>
      <c r="I198">
        <v>7.6061809062957764</v>
      </c>
      <c r="J198">
        <v>31.79302549362183</v>
      </c>
    </row>
    <row r="199" spans="1:10" x14ac:dyDescent="0.3">
      <c r="A199" s="11"/>
      <c r="B199" s="11"/>
      <c r="C199" s="2">
        <v>0.75</v>
      </c>
      <c r="D199">
        <v>0</v>
      </c>
      <c r="E199">
        <v>1.0595083236694339E-2</v>
      </c>
      <c r="F199">
        <v>5.8424234390258789E-2</v>
      </c>
      <c r="G199">
        <v>9.3728303909301758E-2</v>
      </c>
      <c r="H199">
        <v>0.61940526962280273</v>
      </c>
      <c r="I199">
        <v>7.0765626430511466</v>
      </c>
      <c r="J199">
        <v>31.862599611282349</v>
      </c>
    </row>
    <row r="200" spans="1:10" x14ac:dyDescent="0.3">
      <c r="A200" s="11"/>
      <c r="B200" s="11"/>
      <c r="C200" s="2">
        <v>0.9</v>
      </c>
      <c r="D200">
        <v>6.9811344146728524E-3</v>
      </c>
      <c r="E200">
        <v>1.562118530273438E-2</v>
      </c>
      <c r="F200">
        <v>3.8293361663818359E-2</v>
      </c>
      <c r="G200">
        <v>9.0511083602905273E-2</v>
      </c>
      <c r="H200">
        <v>0.55518507957458496</v>
      </c>
      <c r="I200">
        <v>6.9048135280609131</v>
      </c>
      <c r="J200">
        <v>31.637171745300289</v>
      </c>
    </row>
    <row r="201" spans="1:10" x14ac:dyDescent="0.3">
      <c r="A201" s="11"/>
      <c r="B201" s="11"/>
      <c r="C201" s="2">
        <v>2</v>
      </c>
      <c r="D201">
        <v>0</v>
      </c>
      <c r="E201">
        <v>1.562142372131348E-2</v>
      </c>
      <c r="F201">
        <v>4.4999599456787109E-2</v>
      </c>
      <c r="G201">
        <v>9.3728542327880859E-2</v>
      </c>
      <c r="H201">
        <v>0.56180191040039063</v>
      </c>
      <c r="I201">
        <v>7.1341559886932373</v>
      </c>
      <c r="J201">
        <v>31.752130270004269</v>
      </c>
    </row>
    <row r="202" spans="1:10" x14ac:dyDescent="0.3">
      <c r="D202">
        <f>SUM(D2:D201)</f>
        <v>5.8585181236267081</v>
      </c>
      <c r="E202">
        <f t="shared" ref="E202:J202" si="0">SUM(E2:E201)</f>
        <v>3.0581729412078857</v>
      </c>
      <c r="F202">
        <f t="shared" si="0"/>
        <v>7.3353316783905029</v>
      </c>
      <c r="G202">
        <f t="shared" si="0"/>
        <v>17.170856714248657</v>
      </c>
      <c r="H202">
        <f t="shared" si="0"/>
        <v>93.53057861328125</v>
      </c>
      <c r="I202">
        <f t="shared" si="0"/>
        <v>1002.8783209323883</v>
      </c>
      <c r="J202">
        <f t="shared" si="0"/>
        <v>4415.50364112854</v>
      </c>
    </row>
    <row r="203" spans="1:10" x14ac:dyDescent="0.3">
      <c r="D203" s="12">
        <f>D202/COUNT(D2:D201)</f>
        <v>2.9292590618133541E-2</v>
      </c>
      <c r="E203" s="12">
        <f t="shared" ref="E203:J203" si="1">E202/COUNT(E2:E201)</f>
        <v>1.529086470603943E-2</v>
      </c>
      <c r="F203" s="12">
        <f t="shared" si="1"/>
        <v>3.6676658391952513E-2</v>
      </c>
      <c r="G203" s="12">
        <f t="shared" si="1"/>
        <v>8.5854283571243292E-2</v>
      </c>
      <c r="H203" s="12">
        <f t="shared" si="1"/>
        <v>0.46765289306640623</v>
      </c>
      <c r="I203" s="12">
        <f t="shared" si="1"/>
        <v>5.0143916046619417</v>
      </c>
      <c r="J203" s="12">
        <f>J202/COUNT(J2:J201)</f>
        <v>22.077518205642701</v>
      </c>
    </row>
  </sheetData>
  <mergeCells count="50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biskup</vt:lpstr>
      <vt:lpstr>z= 0.25</vt:lpstr>
      <vt:lpstr>z= 0.5</vt:lpstr>
      <vt:lpstr>z= 0.75</vt:lpstr>
      <vt:lpstr>z= 0.9</vt:lpstr>
      <vt:lpstr>z= 2</vt:lpstr>
      <vt:lpstr>tudo</vt:lpstr>
      <vt:lpstr>Tempos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2021-08-03T23:45:18Z</dcterms:created>
  <dcterms:modified xsi:type="dcterms:W3CDTF">2021-08-06T05:15:14Z</dcterms:modified>
</cp:coreProperties>
</file>