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mc:AlternateContent xmlns:mc="http://schemas.openxmlformats.org/markup-compatibility/2006">
    <mc:Choice Requires="x15">
      <x15ac:absPath xmlns:x15ac="http://schemas.microsoft.com/office/spreadsheetml/2010/11/ac" url="C:\Users\mx822\Desktop\"/>
    </mc:Choice>
  </mc:AlternateContent>
  <xr:revisionPtr revIDLastSave="0" documentId="8_{1DDBDED5-A420-43A5-BE38-0A091BA61DD9}" xr6:coauthVersionLast="41" xr6:coauthVersionMax="41" xr10:uidLastSave="{00000000-0000-0000-0000-000000000000}"/>
  <bookViews>
    <workbookView xWindow="-108" yWindow="-108" windowWidth="23256" windowHeight="12576" firstSheet="1" activeTab="1"/>
  </bookViews>
  <sheets>
    <sheet name="Formulas" sheetId="1" state="hidden" r:id="rId1"/>
    <sheet name="2019" sheetId="2" r:id="rId2"/>
  </sheets>
  <definedNames>
    <definedName name="month">'2019'!$A$5</definedName>
    <definedName name="monthNames">Formulas!$B$32:$B$57</definedName>
    <definedName name="months">Formulas!$B$6:$B$17</definedName>
    <definedName name="_xlnm.Print_Area" localSheetId="1">'2019'!$B$22:$AE$59</definedName>
    <definedName name="startDate">Formulas!$E$5</definedName>
    <definedName name="startDates">Formulas!$C$32:$C$57</definedName>
    <definedName name="startDayOfWeek">Formulas!$G$36</definedName>
    <definedName name="WeekDay">{1,2,3,4,5,6,7}</definedName>
    <definedName name="WeekNo">{1;2;3;4;5;6}</definedName>
    <definedName name="year">'2019'!$A$3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 i="1" l="1"/>
  <c r="G26" i="1" s="1"/>
  <c r="C33" i="1"/>
  <c r="B33" i="1" s="1"/>
  <c r="K24" i="2" s="1"/>
  <c r="C34" i="1"/>
  <c r="S26" i="2" s="1" a="1"/>
  <c r="C35" i="1"/>
  <c r="C35" i="2" s="1" a="1"/>
  <c r="C36" i="1"/>
  <c r="B36" i="1" s="1"/>
  <c r="K33" i="2" s="1"/>
  <c r="C37" i="1"/>
  <c r="B37" i="1" s="1"/>
  <c r="S33" i="2" s="1"/>
  <c r="C38" i="1"/>
  <c r="C44" i="2" s="1" a="1"/>
  <c r="H46" i="2" s="1"/>
  <c r="C39" i="1"/>
  <c r="C40" i="1"/>
  <c r="S44" i="2" s="1" a="1"/>
  <c r="Y47" i="2" s="1"/>
  <c r="C41" i="1"/>
  <c r="B41" i="1" s="1"/>
  <c r="C51" i="2" s="1"/>
  <c r="C42" i="1"/>
  <c r="C43" i="1"/>
  <c r="B43" i="1" s="1"/>
  <c r="S51" i="2" s="1"/>
  <c r="C44" i="1"/>
  <c r="B44" i="1" s="1"/>
  <c r="C45" i="1"/>
  <c r="B45" i="1" s="1"/>
  <c r="C46" i="1"/>
  <c r="B46" i="1" s="1"/>
  <c r="C47" i="1"/>
  <c r="B47" i="1" s="1"/>
  <c r="C48" i="1"/>
  <c r="B48" i="1" s="1"/>
  <c r="C49" i="1"/>
  <c r="B49" i="1" s="1"/>
  <c r="C50" i="1"/>
  <c r="B50" i="1" s="1"/>
  <c r="C51" i="1"/>
  <c r="B51" i="1" s="1"/>
  <c r="C52" i="1"/>
  <c r="B52" i="1" s="1"/>
  <c r="C53" i="1"/>
  <c r="B53" i="1" s="1"/>
  <c r="C54" i="1"/>
  <c r="B54" i="1" s="1"/>
  <c r="C55" i="1"/>
  <c r="B55" i="1" s="1"/>
  <c r="C56" i="1"/>
  <c r="B56" i="1" s="1"/>
  <c r="C57" i="1"/>
  <c r="B57" i="1" s="1"/>
  <c r="B34" i="1"/>
  <c r="S24" i="2" s="1"/>
  <c r="K26" i="2" a="1"/>
  <c r="O29" i="2" s="1"/>
  <c r="B35" i="1"/>
  <c r="C33" i="2" s="1"/>
  <c r="K35" i="2" a="1"/>
  <c r="Q35" i="2" s="1"/>
  <c r="C24" i="1"/>
  <c r="F24" i="1"/>
  <c r="D29" i="1"/>
  <c r="E24" i="1"/>
  <c r="S53" i="2" a="1"/>
  <c r="Y56" i="2" s="1"/>
  <c r="G27" i="1"/>
  <c r="F28" i="1"/>
  <c r="B25" i="1"/>
  <c r="B21" i="1"/>
  <c r="D26" i="1"/>
  <c r="B29" i="1"/>
  <c r="H25" i="1"/>
  <c r="F25" i="1"/>
  <c r="B27" i="1"/>
  <c r="D28" i="1"/>
  <c r="D27" i="1"/>
  <c r="B26" i="1"/>
  <c r="E27" i="1"/>
  <c r="E28" i="1"/>
  <c r="F27" i="1"/>
  <c r="B40" i="1"/>
  <c r="S42" i="2" s="1"/>
  <c r="B39" i="1"/>
  <c r="K42" i="2" s="1"/>
  <c r="K44" i="2" a="1"/>
  <c r="P49" i="2" s="1"/>
  <c r="V46" i="2"/>
  <c r="S35" i="2" a="1"/>
  <c r="Y40" i="2" s="1"/>
  <c r="B38" i="1" l="1"/>
  <c r="C42" i="2" s="1"/>
  <c r="C53" i="2" a="1"/>
  <c r="G53" i="2" s="1"/>
  <c r="H38" i="2"/>
  <c r="I40" i="2"/>
  <c r="G37" i="2"/>
  <c r="E39" i="2"/>
  <c r="H40" i="2"/>
  <c r="E36" i="2"/>
  <c r="F35" i="2"/>
  <c r="H37" i="2"/>
  <c r="D37" i="2"/>
  <c r="C35" i="2"/>
  <c r="I37" i="2"/>
  <c r="I39" i="2"/>
  <c r="C36" i="2"/>
  <c r="S27" i="2"/>
  <c r="Y28" i="2"/>
  <c r="V27" i="2"/>
  <c r="T30" i="2"/>
  <c r="W30" i="2"/>
  <c r="U28" i="2"/>
  <c r="U26" i="2"/>
  <c r="Y31" i="2"/>
  <c r="S29" i="2"/>
  <c r="U29" i="2"/>
  <c r="S31" i="2"/>
  <c r="S30" i="2"/>
  <c r="Y29" i="2"/>
  <c r="V29" i="2"/>
  <c r="X31" i="2"/>
  <c r="W26" i="2"/>
  <c r="X28" i="2"/>
  <c r="T29" i="2"/>
  <c r="Y30" i="2"/>
  <c r="V28" i="2"/>
  <c r="V26" i="2"/>
  <c r="U30" i="2"/>
  <c r="W31" i="2"/>
  <c r="Y26" i="2"/>
  <c r="S26" i="2"/>
  <c r="D48" i="2"/>
  <c r="I49" i="2"/>
  <c r="Y49" i="2"/>
  <c r="U46" i="2"/>
  <c r="I47" i="2"/>
  <c r="T35" i="2"/>
  <c r="T49" i="2"/>
  <c r="X35" i="2"/>
  <c r="T45" i="2"/>
  <c r="X36" i="2"/>
  <c r="V37" i="2"/>
  <c r="V35" i="2"/>
  <c r="K44" i="2"/>
  <c r="P28" i="2"/>
  <c r="Q30" i="2"/>
  <c r="I48" i="2"/>
  <c r="W45" i="2"/>
  <c r="O31" i="2"/>
  <c r="X56" i="2"/>
  <c r="O36" i="2"/>
  <c r="S49" i="2"/>
  <c r="S47" i="2"/>
  <c r="T48" i="2"/>
  <c r="U36" i="2"/>
  <c r="S37" i="2"/>
  <c r="P47" i="2"/>
  <c r="N30" i="2"/>
  <c r="I45" i="2"/>
  <c r="H48" i="2"/>
  <c r="V47" i="2"/>
  <c r="S35" i="2"/>
  <c r="W40" i="2"/>
  <c r="P48" i="2"/>
  <c r="K30" i="2"/>
  <c r="X47" i="2"/>
  <c r="F45" i="2"/>
  <c r="G48" i="2"/>
  <c r="O37" i="2"/>
  <c r="N31" i="2"/>
  <c r="U38" i="2"/>
  <c r="T39" i="2"/>
  <c r="V38" i="2"/>
  <c r="O47" i="2"/>
  <c r="M26" i="2"/>
  <c r="G44" i="2"/>
  <c r="D49" i="2"/>
  <c r="Y48" i="2"/>
  <c r="U54" i="2"/>
  <c r="U55" i="2"/>
  <c r="G47" i="2"/>
  <c r="V48" i="2"/>
  <c r="S38" i="2"/>
  <c r="L26" i="2"/>
  <c r="D45" i="2"/>
  <c r="G46" i="2"/>
  <c r="S39" i="2"/>
  <c r="T40" i="2"/>
  <c r="L31" i="2"/>
  <c r="C46" i="2"/>
  <c r="Q36" i="2"/>
  <c r="V36" i="2"/>
  <c r="X38" i="2"/>
  <c r="M46" i="2"/>
  <c r="P30" i="2"/>
  <c r="T38" i="2"/>
  <c r="L44" i="2"/>
  <c r="Q27" i="2"/>
  <c r="P29" i="2"/>
  <c r="E45" i="2"/>
  <c r="F44" i="2"/>
  <c r="U45" i="2"/>
  <c r="X45" i="2"/>
  <c r="W37" i="2"/>
  <c r="L45" i="2"/>
  <c r="K27" i="2"/>
  <c r="O28" i="2"/>
  <c r="C48" i="2"/>
  <c r="D44" i="2"/>
  <c r="W44" i="2"/>
  <c r="O39" i="2"/>
  <c r="Y44" i="2"/>
  <c r="W46" i="2"/>
  <c r="B42" i="1"/>
  <c r="K51" i="2" s="1"/>
  <c r="K53" i="2" a="1"/>
  <c r="N48" i="2"/>
  <c r="K45" i="2"/>
  <c r="M47" i="2"/>
  <c r="O27" i="2"/>
  <c r="S36" i="2"/>
  <c r="U40" i="2"/>
  <c r="W38" i="2"/>
  <c r="V39" i="2"/>
  <c r="Y38" i="2"/>
  <c r="W36" i="2"/>
  <c r="X40" i="2"/>
  <c r="Y35" i="2"/>
  <c r="Y36" i="2"/>
  <c r="Y37" i="2"/>
  <c r="U39" i="2"/>
  <c r="X39" i="2"/>
  <c r="Y39" i="2"/>
  <c r="U37" i="2"/>
  <c r="W35" i="2"/>
  <c r="T37" i="2"/>
  <c r="N29" i="2"/>
  <c r="E44" i="2"/>
  <c r="H49" i="2"/>
  <c r="E46" i="2"/>
  <c r="U44" i="2"/>
  <c r="T44" i="2"/>
  <c r="K35" i="2"/>
  <c r="M31" i="2"/>
  <c r="T57" i="2"/>
  <c r="Y55" i="2"/>
  <c r="Y54" i="2"/>
  <c r="M40" i="2"/>
  <c r="N39" i="2"/>
  <c r="M37" i="2"/>
  <c r="U49" i="2"/>
  <c r="S48" i="2"/>
  <c r="P45" i="2"/>
  <c r="K47" i="2"/>
  <c r="L49" i="2"/>
  <c r="K46" i="2"/>
  <c r="N45" i="2"/>
  <c r="O49" i="2"/>
  <c r="Q48" i="2"/>
  <c r="M45" i="2"/>
  <c r="Q46" i="2"/>
  <c r="O46" i="2"/>
  <c r="M48" i="2"/>
  <c r="O45" i="2"/>
  <c r="P46" i="2"/>
  <c r="K48" i="2"/>
  <c r="L46" i="2"/>
  <c r="Q49" i="2"/>
  <c r="P39" i="2"/>
  <c r="Q37" i="2"/>
  <c r="D39" i="2"/>
  <c r="E38" i="2"/>
  <c r="F36" i="2"/>
  <c r="I35" i="2"/>
  <c r="F40" i="2"/>
  <c r="F37" i="2"/>
  <c r="G36" i="2"/>
  <c r="H35" i="2"/>
  <c r="D36" i="2"/>
  <c r="F38" i="2"/>
  <c r="C38" i="2"/>
  <c r="E37" i="2"/>
  <c r="D38" i="2"/>
  <c r="E35" i="2"/>
  <c r="I36" i="2"/>
  <c r="C40" i="2"/>
  <c r="G38" i="2"/>
  <c r="G35" i="2"/>
  <c r="D40" i="2"/>
  <c r="L38" i="2"/>
  <c r="Q38" i="2"/>
  <c r="M35" i="2"/>
  <c r="K40" i="2"/>
  <c r="P38" i="2"/>
  <c r="O40" i="2"/>
  <c r="N36" i="2"/>
  <c r="Q40" i="2"/>
  <c r="N37" i="2"/>
  <c r="K36" i="2"/>
  <c r="L37" i="2"/>
  <c r="P40" i="2"/>
  <c r="K39" i="2"/>
  <c r="Q39" i="2"/>
  <c r="L39" i="2"/>
  <c r="O38" i="2"/>
  <c r="X48" i="2"/>
  <c r="S44" i="2"/>
  <c r="W47" i="2"/>
  <c r="U47" i="2"/>
  <c r="Y46" i="2"/>
  <c r="T47" i="2"/>
  <c r="X46" i="2"/>
  <c r="T46" i="2"/>
  <c r="V45" i="2"/>
  <c r="X49" i="2"/>
  <c r="Y45" i="2"/>
  <c r="S45" i="2"/>
  <c r="V44" i="2"/>
  <c r="W48" i="2"/>
  <c r="X44" i="2"/>
  <c r="W49" i="2"/>
  <c r="S46" i="2"/>
  <c r="U48" i="2"/>
  <c r="S53" i="2"/>
  <c r="X55" i="2"/>
  <c r="Y58" i="2"/>
  <c r="V53" i="2"/>
  <c r="S55" i="2"/>
  <c r="U58" i="2"/>
  <c r="S54" i="2"/>
  <c r="Y57" i="2"/>
  <c r="W56" i="2"/>
  <c r="S57" i="2"/>
  <c r="X53" i="2"/>
  <c r="V56" i="2"/>
  <c r="X58" i="2"/>
  <c r="T53" i="2"/>
  <c r="S58" i="2"/>
  <c r="W55" i="2"/>
  <c r="M39" i="2"/>
  <c r="Q47" i="2"/>
  <c r="U56" i="2"/>
  <c r="P37" i="2"/>
  <c r="V54" i="2"/>
  <c r="N44" i="2"/>
  <c r="P44" i="2"/>
  <c r="N40" i="2"/>
  <c r="C37" i="2"/>
  <c r="M27" i="2"/>
  <c r="V55" i="2"/>
  <c r="W39" i="2"/>
  <c r="V40" i="2"/>
  <c r="L48" i="2"/>
  <c r="N26" i="2"/>
  <c r="L29" i="2"/>
  <c r="U53" i="2"/>
  <c r="V58" i="2"/>
  <c r="F47" i="2"/>
  <c r="C47" i="2"/>
  <c r="C49" i="2"/>
  <c r="F49" i="2"/>
  <c r="F46" i="2"/>
  <c r="C45" i="2"/>
  <c r="H45" i="2"/>
  <c r="G49" i="2"/>
  <c r="E49" i="2"/>
  <c r="H47" i="2"/>
  <c r="E48" i="2"/>
  <c r="D47" i="2"/>
  <c r="F48" i="2"/>
  <c r="D46" i="2"/>
  <c r="G45" i="2"/>
  <c r="C44" i="2"/>
  <c r="I46" i="2"/>
  <c r="I44" i="2"/>
  <c r="M44" i="2"/>
  <c r="N46" i="2"/>
  <c r="O35" i="2"/>
  <c r="V57" i="2"/>
  <c r="T58" i="2"/>
  <c r="L35" i="2"/>
  <c r="K37" i="2"/>
  <c r="K49" i="2"/>
  <c r="T56" i="2"/>
  <c r="W58" i="2"/>
  <c r="N38" i="2"/>
  <c r="D35" i="2"/>
  <c r="M30" i="2"/>
  <c r="S40" i="2"/>
  <c r="M49" i="2"/>
  <c r="N47" i="2"/>
  <c r="L30" i="2"/>
  <c r="M38" i="2"/>
  <c r="G39" i="2"/>
  <c r="X57" i="2"/>
  <c r="T55" i="2"/>
  <c r="L40" i="2"/>
  <c r="H39" i="2"/>
  <c r="M28" i="2"/>
  <c r="H36" i="2"/>
  <c r="X37" i="2"/>
  <c r="T36" i="2"/>
  <c r="U35" i="2"/>
  <c r="O48" i="2"/>
  <c r="Q44" i="2"/>
  <c r="O44" i="2"/>
  <c r="L27" i="2"/>
  <c r="K29" i="2"/>
  <c r="K26" i="2"/>
  <c r="H44" i="2"/>
  <c r="E47" i="2"/>
  <c r="V49" i="2"/>
  <c r="P36" i="2"/>
  <c r="I38" i="2"/>
  <c r="E40" i="2"/>
  <c r="Y53" i="2"/>
  <c r="W57" i="2"/>
  <c r="W54" i="2"/>
  <c r="W53" i="2"/>
  <c r="T54" i="2"/>
  <c r="M36" i="2"/>
  <c r="C39" i="2"/>
  <c r="F39" i="2"/>
  <c r="G40" i="2"/>
  <c r="N49" i="2"/>
  <c r="Q45" i="2"/>
  <c r="L47" i="2"/>
  <c r="K38" i="2"/>
  <c r="U57" i="2"/>
  <c r="X54" i="2"/>
  <c r="S56" i="2"/>
  <c r="P35" i="2"/>
  <c r="N35" i="2"/>
  <c r="L36" i="2"/>
  <c r="Q28" i="2"/>
  <c r="Q26" i="2"/>
  <c r="N28" i="2"/>
  <c r="P26" i="2"/>
  <c r="P31" i="2"/>
  <c r="L28" i="2"/>
  <c r="P27" i="2"/>
  <c r="K31" i="2"/>
  <c r="K28" i="2"/>
  <c r="N27" i="2"/>
  <c r="M29" i="2"/>
  <c r="O30" i="2"/>
  <c r="Q31" i="2"/>
  <c r="Q29" i="2"/>
  <c r="O26" i="2"/>
  <c r="C25" i="1"/>
  <c r="F29" i="1"/>
  <c r="G24" i="1"/>
  <c r="H26" i="1"/>
  <c r="B28" i="1"/>
  <c r="B24" i="1"/>
  <c r="H28" i="1"/>
  <c r="V31" i="2"/>
  <c r="W28" i="2"/>
  <c r="X30" i="2"/>
  <c r="V30" i="2"/>
  <c r="T26" i="2"/>
  <c r="X26" i="2"/>
  <c r="U31" i="2"/>
  <c r="J22" i="1"/>
  <c r="C27" i="1"/>
  <c r="C26" i="1"/>
  <c r="C28" i="1"/>
  <c r="D25" i="1"/>
  <c r="G25" i="1"/>
  <c r="C29" i="1"/>
  <c r="H24" i="1"/>
  <c r="X27" i="2"/>
  <c r="T31" i="2"/>
  <c r="W29" i="2"/>
  <c r="X29" i="2"/>
  <c r="T28" i="2"/>
  <c r="S28" i="2"/>
  <c r="D24" i="1"/>
  <c r="J24" i="1" a="1"/>
  <c r="C32" i="1"/>
  <c r="E25" i="1"/>
  <c r="H29" i="1"/>
  <c r="H27" i="1"/>
  <c r="W27" i="2"/>
  <c r="Y27" i="2"/>
  <c r="U27" i="2"/>
  <c r="T27" i="2"/>
  <c r="G28" i="1"/>
  <c r="E26" i="1"/>
  <c r="F26" i="1"/>
  <c r="E29" i="1"/>
  <c r="G29" i="1"/>
  <c r="G56" i="2" l="1"/>
  <c r="H58" i="2"/>
  <c r="F58" i="2"/>
  <c r="I53" i="2"/>
  <c r="I54" i="2"/>
  <c r="D54" i="2"/>
  <c r="G57" i="2"/>
  <c r="D57" i="2"/>
  <c r="G55" i="2"/>
  <c r="E54" i="2"/>
  <c r="I57" i="2"/>
  <c r="H53" i="2"/>
  <c r="E53" i="2"/>
  <c r="G58" i="2"/>
  <c r="F53" i="2"/>
  <c r="F57" i="2"/>
  <c r="C53" i="2"/>
  <c r="C56" i="2"/>
  <c r="F55" i="2"/>
  <c r="C55" i="2"/>
  <c r="H55" i="2"/>
  <c r="I56" i="2"/>
  <c r="C57" i="2"/>
  <c r="E58" i="2"/>
  <c r="D55" i="2"/>
  <c r="E57" i="2"/>
  <c r="E55" i="2"/>
  <c r="F54" i="2"/>
  <c r="C54" i="2"/>
  <c r="D53" i="2"/>
  <c r="H54" i="2"/>
  <c r="F56" i="2"/>
  <c r="I55" i="2"/>
  <c r="C58" i="2"/>
  <c r="G54" i="2"/>
  <c r="E56" i="2"/>
  <c r="D58" i="2"/>
  <c r="D56" i="2"/>
  <c r="I58" i="2"/>
  <c r="H56" i="2"/>
  <c r="H57" i="2"/>
  <c r="L29" i="1"/>
  <c r="N26" i="1"/>
  <c r="L28" i="1"/>
  <c r="M29" i="1"/>
  <c r="L27" i="1"/>
  <c r="J26" i="1"/>
  <c r="O27" i="1"/>
  <c r="K27" i="1"/>
  <c r="N27" i="1"/>
  <c r="O26" i="1"/>
  <c r="K29" i="1"/>
  <c r="N28" i="1"/>
  <c r="M24" i="1"/>
  <c r="K26" i="1"/>
  <c r="P25" i="1"/>
  <c r="L26" i="1"/>
  <c r="M27" i="1"/>
  <c r="K28" i="1"/>
  <c r="K24" i="1"/>
  <c r="J24" i="1"/>
  <c r="N24" i="1"/>
  <c r="M25" i="1"/>
  <c r="P24" i="1"/>
  <c r="P27" i="1"/>
  <c r="J29" i="1"/>
  <c r="L24" i="1"/>
  <c r="M28" i="1"/>
  <c r="L25" i="1"/>
  <c r="J27" i="1"/>
  <c r="P29" i="1"/>
  <c r="J28" i="1"/>
  <c r="J25" i="1"/>
  <c r="O28" i="1"/>
  <c r="O25" i="1"/>
  <c r="N29" i="1"/>
  <c r="K25" i="1"/>
  <c r="O29" i="1"/>
  <c r="P26" i="1"/>
  <c r="O24" i="1"/>
  <c r="N25" i="1"/>
  <c r="P28" i="1"/>
  <c r="M26" i="1"/>
  <c r="K53" i="2"/>
  <c r="K57" i="2"/>
  <c r="P58" i="2"/>
  <c r="P54" i="2"/>
  <c r="Q56" i="2"/>
  <c r="N57" i="2"/>
  <c r="M54" i="2"/>
  <c r="M57" i="2"/>
  <c r="N53" i="2"/>
  <c r="M56" i="2"/>
  <c r="K58" i="2"/>
  <c r="O58" i="2"/>
  <c r="L54" i="2"/>
  <c r="O53" i="2"/>
  <c r="L55" i="2"/>
  <c r="Q53" i="2"/>
  <c r="Q54" i="2"/>
  <c r="P55" i="2"/>
  <c r="O54" i="2"/>
  <c r="P57" i="2"/>
  <c r="L57" i="2"/>
  <c r="M55" i="2"/>
  <c r="Q58" i="2"/>
  <c r="M58" i="2"/>
  <c r="O57" i="2"/>
  <c r="N56" i="2"/>
  <c r="P56" i="2"/>
  <c r="L58" i="2"/>
  <c r="N55" i="2"/>
  <c r="P53" i="2"/>
  <c r="O56" i="2"/>
  <c r="Q57" i="2"/>
  <c r="K54" i="2"/>
  <c r="K55" i="2"/>
  <c r="N58" i="2"/>
  <c r="M53" i="2"/>
  <c r="O55" i="2"/>
  <c r="N54" i="2"/>
  <c r="L53" i="2"/>
  <c r="K56" i="2"/>
  <c r="Q55" i="2"/>
  <c r="L56" i="2"/>
  <c r="B32" i="1"/>
  <c r="C24" i="2" s="1"/>
  <c r="C9" i="2" s="1"/>
  <c r="C26" i="2" a="1"/>
  <c r="H29" i="2" l="1"/>
  <c r="C31" i="2"/>
  <c r="I30" i="2"/>
  <c r="C26" i="2"/>
  <c r="D27" i="2"/>
  <c r="G31" i="2"/>
  <c r="G28" i="2"/>
  <c r="D28" i="2"/>
  <c r="G30" i="2"/>
  <c r="D26" i="2"/>
  <c r="D31" i="2"/>
  <c r="G27" i="2"/>
  <c r="I29" i="2"/>
  <c r="C28" i="2"/>
  <c r="D30" i="2"/>
  <c r="I27" i="2"/>
  <c r="H30" i="2"/>
  <c r="F31" i="2"/>
  <c r="H31" i="2"/>
  <c r="F29" i="2"/>
  <c r="C27" i="2"/>
  <c r="E30" i="2"/>
  <c r="C29" i="2"/>
  <c r="I28" i="2"/>
  <c r="F26" i="2"/>
  <c r="H28" i="2"/>
  <c r="E31" i="2"/>
  <c r="F27" i="2"/>
  <c r="H27" i="2"/>
  <c r="E29" i="2"/>
  <c r="F28" i="2"/>
  <c r="F30" i="2"/>
  <c r="E27" i="2"/>
  <c r="E26" i="2"/>
  <c r="D29" i="2"/>
  <c r="H26" i="2"/>
  <c r="I31" i="2"/>
  <c r="C30" i="2"/>
  <c r="I26" i="2"/>
  <c r="G29" i="2"/>
  <c r="G26" i="2"/>
  <c r="E28" i="2"/>
</calcChain>
</file>

<file path=xl/comments1.xml><?xml version="1.0" encoding="utf-8"?>
<comments xmlns="http://schemas.openxmlformats.org/spreadsheetml/2006/main">
  <authors>
    <author>Jon</author>
  </authors>
  <commentList>
    <comment ref="B31" authorId="0" shapeId="0">
      <text>
        <r>
          <rPr>
            <b/>
            <sz val="8"/>
            <color indexed="81"/>
            <rFont val="Tahoma"/>
            <family val="2"/>
          </rPr>
          <t>Named Array:</t>
        </r>
        <r>
          <rPr>
            <sz val="8"/>
            <color indexed="81"/>
            <rFont val="Tahoma"/>
            <family val="2"/>
          </rPr>
          <t xml:space="preserve">
The calendars reference this array, named </t>
        </r>
        <r>
          <rPr>
            <b/>
            <sz val="8"/>
            <color indexed="81"/>
            <rFont val="Tahoma"/>
            <family val="2"/>
          </rPr>
          <t>monthNames
=INDEX(monthNames,3)</t>
        </r>
        <r>
          <rPr>
            <sz val="8"/>
            <color indexed="81"/>
            <rFont val="Tahoma"/>
            <family val="2"/>
          </rPr>
          <t xml:space="preserve"> will return the third month in the array.</t>
        </r>
      </text>
    </comment>
    <comment ref="C31" authorId="0" shapeId="0">
      <text>
        <r>
          <rPr>
            <b/>
            <sz val="8"/>
            <color indexed="81"/>
            <rFont val="Tahoma"/>
            <family val="2"/>
          </rPr>
          <t>Named Array:</t>
        </r>
        <r>
          <rPr>
            <sz val="8"/>
            <color indexed="81"/>
            <rFont val="Tahoma"/>
            <family val="2"/>
          </rPr>
          <t xml:space="preserve">
The calendars reference this array, named </t>
        </r>
        <r>
          <rPr>
            <b/>
            <sz val="8"/>
            <color indexed="81"/>
            <rFont val="Tahoma"/>
            <family val="2"/>
          </rPr>
          <t>startDates
=INDEX(startDates,3)</t>
        </r>
        <r>
          <rPr>
            <sz val="8"/>
            <color indexed="81"/>
            <rFont val="Tahoma"/>
            <family val="2"/>
          </rPr>
          <t xml:space="preserve"> will return the date corresponding to the third date in the list, which is the date for the first day of the month.</t>
        </r>
      </text>
    </comment>
  </commentList>
</comments>
</file>

<file path=xl/sharedStrings.xml><?xml version="1.0" encoding="utf-8"?>
<sst xmlns="http://schemas.openxmlformats.org/spreadsheetml/2006/main" count="130" uniqueCount="46">
  <si>
    <t>January</t>
  </si>
  <si>
    <t>February</t>
  </si>
  <si>
    <t>March</t>
  </si>
  <si>
    <t>startDate</t>
  </si>
  <si>
    <t>April</t>
  </si>
  <si>
    <t>May</t>
  </si>
  <si>
    <t>June</t>
  </si>
  <si>
    <t>July</t>
  </si>
  <si>
    <t>August</t>
  </si>
  <si>
    <t>September</t>
  </si>
  <si>
    <t>October</t>
  </si>
  <si>
    <t>November</t>
  </si>
  <si>
    <t>December</t>
  </si>
  <si>
    <t>Mon</t>
  </si>
  <si>
    <t>Tue</t>
  </si>
  <si>
    <t>Wed</t>
  </si>
  <si>
    <t>Thu</t>
  </si>
  <si>
    <t>Fri</t>
  </si>
  <si>
    <t>Sat</t>
  </si>
  <si>
    <t>Sun</t>
  </si>
  <si>
    <t>M</t>
  </si>
  <si>
    <t>T</t>
  </si>
  <si>
    <t>W</t>
  </si>
  <si>
    <t>Th</t>
  </si>
  <si>
    <t>F</t>
  </si>
  <si>
    <t>Sa</t>
  </si>
  <si>
    <t>Month:</t>
  </si>
  <si>
    <t>S</t>
  </si>
  <si>
    <t>Year:</t>
  </si>
  <si>
    <t>Yearly Calendar</t>
  </si>
  <si>
    <t>Month</t>
  </si>
  <si>
    <t>Date Formulas</t>
  </si>
  <si>
    <t>Year</t>
  </si>
  <si>
    <t>Months</t>
  </si>
  <si>
    <t>Method for creating a monthly calendar without using arrays</t>
  </si>
  <si>
    <t>Using arrays</t>
  </si>
  <si>
    <t>monthNames</t>
  </si>
  <si>
    <t>startDates</t>
  </si>
  <si>
    <t>© 2005 Vertex42, LLC</t>
  </si>
  <si>
    <t>Vertex42.com</t>
  </si>
  <si>
    <t>v1.1</t>
  </si>
  <si>
    <t>Annual Calendar</t>
  </si>
  <si>
    <t>COVID-19 Country lock down</t>
  </si>
  <si>
    <t>Workshop focused on "Act Swiftly &amp; Decisively"</t>
  </si>
  <si>
    <t>Workshop focused on "Make the Impossible Possible"</t>
  </si>
  <si>
    <t>Programa de Capacitación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</si>
</sst>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
    <numFmt numFmtId="166" formatCode="mmmm"/>
  </numFmts>
  <fonts count="32" x14ac:knownFonts="1">
    <font>
      <sz val="10"/>
      <name val="Arial"/>
    </font>
    <font>
      <i/>
      <sz val="10"/>
      <name val="Verdana"/>
      <family val="2"/>
    </font>
    <font>
      <b/>
      <i/>
      <sz val="10"/>
      <name val="Verdana"/>
      <family val="2"/>
    </font>
    <font>
      <sz val="10"/>
      <name val="Verdana"/>
      <family val="2"/>
    </font>
    <font>
      <sz val="8"/>
      <name val="Verdana"/>
      <family val="2"/>
    </font>
    <font>
      <u/>
      <sz val="8"/>
      <color indexed="12"/>
      <name val="Verdana"/>
      <family val="2"/>
    </font>
    <font>
      <u/>
      <sz val="10"/>
      <color indexed="12"/>
      <name val="Verdana"/>
      <family val="2"/>
    </font>
    <font>
      <sz val="8"/>
      <color indexed="81"/>
      <name val="Tahoma"/>
      <family val="2"/>
    </font>
    <font>
      <b/>
      <sz val="8"/>
      <color indexed="81"/>
      <name val="Tahoma"/>
      <family val="2"/>
    </font>
    <font>
      <sz val="8"/>
      <color indexed="81"/>
      <name val="Tahoma"/>
      <family val="2"/>
    </font>
    <font>
      <b/>
      <sz val="8"/>
      <color indexed="81"/>
      <name val="Tahoma"/>
      <family val="2"/>
    </font>
    <font>
      <i/>
      <sz val="8"/>
      <name val="Verdana"/>
      <family val="2"/>
    </font>
    <font>
      <sz val="10"/>
      <name val="Tahoma"/>
      <family val="2"/>
    </font>
    <font>
      <b/>
      <sz val="14"/>
      <color indexed="16"/>
      <name val="Tahoma"/>
      <family val="2"/>
    </font>
    <font>
      <u/>
      <sz val="10"/>
      <color indexed="12"/>
      <name val="Tahoma"/>
      <family val="2"/>
    </font>
    <font>
      <sz val="8"/>
      <name val="Arial"/>
      <family val="2"/>
    </font>
    <font>
      <b/>
      <sz val="14"/>
      <color indexed="63"/>
      <name val="Tahoma"/>
      <family val="2"/>
    </font>
    <font>
      <sz val="12"/>
      <name val="Arial"/>
      <family val="2"/>
    </font>
    <font>
      <b/>
      <sz val="12"/>
      <name val="Verdana"/>
      <family val="2"/>
    </font>
    <font>
      <sz val="12"/>
      <name val="Verdana"/>
      <family val="2"/>
    </font>
    <font>
      <sz val="12"/>
      <name val="Arial"/>
      <family val="2"/>
    </font>
    <font>
      <u/>
      <sz val="12"/>
      <color indexed="12"/>
      <name val="Verdana"/>
      <family val="2"/>
    </font>
    <font>
      <b/>
      <sz val="12"/>
      <name val="Arial"/>
      <family val="2"/>
    </font>
    <font>
      <b/>
      <sz val="18"/>
      <name val="Arial"/>
      <family val="2"/>
    </font>
    <font>
      <b/>
      <sz val="14"/>
      <color indexed="9"/>
      <name val="Verdana"/>
      <family val="2"/>
    </font>
    <font>
      <sz val="14"/>
      <color indexed="9"/>
      <name val="Verdana"/>
      <family val="2"/>
    </font>
    <font>
      <sz val="14"/>
      <name val="Arial"/>
      <family val="2"/>
    </font>
    <font>
      <b/>
      <i/>
      <sz val="12"/>
      <name val="Arial"/>
      <family val="2"/>
    </font>
    <font>
      <b/>
      <sz val="11"/>
      <color theme="0"/>
      <name val="Calibri"/>
      <family val="2"/>
      <scheme val="minor"/>
    </font>
    <font>
      <b/>
      <sz val="11"/>
      <color theme="3"/>
      <name val="Calibri"/>
      <family val="2"/>
      <scheme val="minor"/>
    </font>
    <font>
      <sz val="12"/>
      <color theme="0"/>
      <name val="Verdana"/>
      <family val="2"/>
    </font>
    <font>
      <sz val="11"/>
      <name val="Arial"/>
      <family val="2"/>
    </font>
  </fonts>
  <fills count="14">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47"/>
        <bgColor indexed="64"/>
      </patternFill>
    </fill>
    <fill>
      <patternFill patternType="solid">
        <fgColor indexed="9"/>
        <bgColor indexed="64"/>
      </patternFill>
    </fill>
    <fill>
      <patternFill patternType="solid">
        <fgColor rgb="FF00B050"/>
        <bgColor indexed="64"/>
      </patternFill>
    </fill>
    <fill>
      <patternFill patternType="solid">
        <fgColor rgb="FFFFFF00"/>
        <bgColor indexed="64"/>
      </patternFill>
    </fill>
    <fill>
      <patternFill patternType="solid">
        <fgColor rgb="FF66FF3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2060"/>
        <bgColor indexed="64"/>
      </patternFill>
    </fill>
    <fill>
      <patternFill patternType="solid">
        <fgColor theme="5" tint="-0.249977111117893"/>
        <bgColor indexed="64"/>
      </patternFill>
    </fill>
    <fill>
      <patternFill patternType="solid">
        <fgColor rgb="FF0099CC"/>
        <bgColor indexed="64"/>
      </patternFill>
    </fill>
  </fills>
  <borders count="17">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55"/>
      </right>
      <top/>
      <bottom style="thin">
        <color indexed="5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right/>
      <top/>
      <bottom style="medium">
        <color theme="4" tint="0.39997558519241921"/>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diagonalUp="1">
      <left style="thin">
        <color indexed="55"/>
      </left>
      <right style="thin">
        <color indexed="55"/>
      </right>
      <top style="thin">
        <color indexed="55"/>
      </top>
      <bottom style="thin">
        <color indexed="55"/>
      </bottom>
      <diagonal style="medium">
        <color rgb="FFFF0000"/>
      </diagonal>
    </border>
  </borders>
  <cellStyleXfs count="3">
    <xf numFmtId="0" fontId="0" fillId="0" borderId="0"/>
    <xf numFmtId="0" fontId="29" fillId="0" borderId="12" applyNumberFormat="0" applyFill="0" applyAlignment="0" applyProtection="0"/>
    <xf numFmtId="0" fontId="6" fillId="0" borderId="0" applyNumberFormat="0" applyFill="0" applyBorder="0" applyAlignment="0" applyProtection="0">
      <alignment vertical="top"/>
      <protection locked="0"/>
    </xf>
  </cellStyleXfs>
  <cellXfs count="91">
    <xf numFmtId="0" fontId="0" fillId="0" borderId="0" xfId="0"/>
    <xf numFmtId="0" fontId="1" fillId="2" borderId="0" xfId="0" applyFont="1" applyFill="1"/>
    <xf numFmtId="0" fontId="4" fillId="0" borderId="0" xfId="0" applyFont="1" applyFill="1"/>
    <xf numFmtId="14" fontId="4" fillId="0" borderId="0" xfId="0" applyNumberFormat="1" applyFont="1" applyAlignment="1">
      <alignment horizontal="center"/>
    </xf>
    <xf numFmtId="0" fontId="4" fillId="0" borderId="0" xfId="0" applyFont="1" applyAlignment="1">
      <alignment horizontal="center"/>
    </xf>
    <xf numFmtId="0" fontId="0" fillId="3" borderId="0" xfId="0" applyFill="1"/>
    <xf numFmtId="0" fontId="3" fillId="2" borderId="0" xfId="0" applyFont="1" applyFill="1" applyAlignment="1">
      <alignment horizontal="center"/>
    </xf>
    <xf numFmtId="0" fontId="0" fillId="0" borderId="0" xfId="0" applyBorder="1" applyAlignment="1">
      <alignment horizontal="center"/>
    </xf>
    <xf numFmtId="0" fontId="4" fillId="0" borderId="0" xfId="0" applyFont="1" applyBorder="1" applyAlignment="1">
      <alignment horizontal="center"/>
    </xf>
    <xf numFmtId="0" fontId="0" fillId="0" borderId="0" xfId="0" applyBorder="1" applyAlignment="1">
      <alignment horizontal="left"/>
    </xf>
    <xf numFmtId="0" fontId="3" fillId="0" borderId="0" xfId="0" applyFont="1" applyAlignment="1">
      <alignment horizontal="right"/>
    </xf>
    <xf numFmtId="0" fontId="4" fillId="0" borderId="1" xfId="0" applyNumberFormat="1" applyFont="1" applyBorder="1" applyAlignment="1">
      <alignment horizontal="center"/>
    </xf>
    <xf numFmtId="166" fontId="4" fillId="0" borderId="0" xfId="0" applyNumberFormat="1" applyFont="1"/>
    <xf numFmtId="166" fontId="4" fillId="0" borderId="0" xfId="0" applyNumberFormat="1" applyFont="1" applyAlignment="1">
      <alignment horizontal="left"/>
    </xf>
    <xf numFmtId="14" fontId="4" fillId="0" borderId="0" xfId="0" applyNumberFormat="1" applyFont="1" applyAlignment="1">
      <alignment horizontal="left"/>
    </xf>
    <xf numFmtId="166" fontId="4" fillId="0" borderId="2" xfId="0" applyNumberFormat="1" applyFont="1" applyBorder="1" applyAlignment="1">
      <alignment horizontal="left"/>
    </xf>
    <xf numFmtId="166" fontId="4" fillId="0" borderId="3" xfId="0" applyNumberFormat="1" applyFont="1" applyBorder="1" applyAlignment="1">
      <alignment horizontal="left"/>
    </xf>
    <xf numFmtId="166" fontId="4" fillId="0" borderId="4" xfId="0" applyNumberFormat="1" applyFont="1" applyBorder="1" applyAlignment="1">
      <alignment horizontal="left"/>
    </xf>
    <xf numFmtId="14" fontId="4" fillId="0" borderId="2" xfId="0" applyNumberFormat="1" applyFont="1" applyBorder="1" applyAlignment="1">
      <alignment horizontal="left"/>
    </xf>
    <xf numFmtId="14" fontId="4" fillId="0" borderId="3" xfId="0" applyNumberFormat="1" applyFont="1" applyBorder="1" applyAlignment="1">
      <alignment horizontal="left"/>
    </xf>
    <xf numFmtId="14" fontId="4" fillId="0" borderId="4" xfId="0" applyNumberFormat="1" applyFont="1" applyBorder="1" applyAlignment="1">
      <alignment horizontal="left"/>
    </xf>
    <xf numFmtId="164" fontId="4" fillId="0" borderId="5" xfId="0" applyNumberFormat="1" applyFont="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3" fillId="0" borderId="0" xfId="0" applyFont="1"/>
    <xf numFmtId="0" fontId="1" fillId="0" borderId="0" xfId="0" applyFont="1" applyAlignment="1">
      <alignment horizontal="right"/>
    </xf>
    <xf numFmtId="0" fontId="11" fillId="2" borderId="0" xfId="0" applyFont="1" applyFill="1" applyAlignment="1">
      <alignment horizontal="center"/>
    </xf>
    <xf numFmtId="0" fontId="12" fillId="3" borderId="0" xfId="0" applyFont="1" applyFill="1"/>
    <xf numFmtId="0" fontId="13" fillId="2" borderId="0" xfId="0" applyFont="1" applyFill="1" applyAlignment="1">
      <alignment vertical="center"/>
    </xf>
    <xf numFmtId="0" fontId="0" fillId="4" borderId="0" xfId="0" applyFill="1"/>
    <xf numFmtId="0" fontId="2" fillId="4" borderId="0" xfId="0" applyFont="1" applyFill="1"/>
    <xf numFmtId="0" fontId="15" fillId="0" borderId="0" xfId="0" applyFont="1"/>
    <xf numFmtId="0" fontId="16" fillId="5" borderId="0" xfId="0" applyFont="1" applyFill="1" applyAlignment="1">
      <alignment vertical="center"/>
    </xf>
    <xf numFmtId="0" fontId="5" fillId="5" borderId="0" xfId="0" applyFont="1" applyFill="1" applyAlignment="1">
      <alignment horizontal="right"/>
    </xf>
    <xf numFmtId="0" fontId="18" fillId="4" borderId="0" xfId="0" applyFont="1" applyFill="1" applyAlignment="1">
      <alignment horizontal="center"/>
    </xf>
    <xf numFmtId="0" fontId="19" fillId="4" borderId="0" xfId="0" applyFont="1" applyFill="1"/>
    <xf numFmtId="0" fontId="20" fillId="4" borderId="0" xfId="0" applyFont="1" applyFill="1"/>
    <xf numFmtId="0" fontId="20" fillId="0" borderId="0" xfId="0" applyFont="1" applyFill="1"/>
    <xf numFmtId="0" fontId="21" fillId="0" borderId="0" xfId="2" applyFont="1" applyFill="1" applyAlignment="1" applyProtection="1">
      <alignment horizontal="right"/>
    </xf>
    <xf numFmtId="0" fontId="20" fillId="0" borderId="0" xfId="0" applyFont="1"/>
    <xf numFmtId="0" fontId="19" fillId="5" borderId="9" xfId="0" applyFont="1" applyFill="1" applyBorder="1" applyAlignment="1">
      <alignment horizontal="center"/>
    </xf>
    <xf numFmtId="0" fontId="21" fillId="4" borderId="0" xfId="2" applyFont="1" applyFill="1" applyAlignment="1" applyProtection="1"/>
    <xf numFmtId="0" fontId="18" fillId="4" borderId="0" xfId="0" applyFont="1" applyFill="1" applyAlignment="1">
      <alignment horizontal="right" vertical="center"/>
    </xf>
    <xf numFmtId="0" fontId="20" fillId="4" borderId="0" xfId="0" applyFont="1" applyFill="1" applyBorder="1"/>
    <xf numFmtId="0" fontId="18" fillId="0" borderId="0" xfId="0" applyFont="1" applyFill="1" applyAlignment="1">
      <alignment horizontal="right"/>
    </xf>
    <xf numFmtId="0" fontId="18" fillId="0" borderId="0" xfId="0" applyFont="1" applyFill="1" applyAlignment="1">
      <alignment horizontal="right" vertical="center"/>
    </xf>
    <xf numFmtId="0" fontId="18" fillId="0" borderId="0" xfId="0" applyFont="1"/>
    <xf numFmtId="0" fontId="19" fillId="0" borderId="0" xfId="0" applyFont="1"/>
    <xf numFmtId="0" fontId="22" fillId="0" borderId="0" xfId="0" applyFont="1" applyAlignment="1">
      <alignment horizontal="center"/>
    </xf>
    <xf numFmtId="0" fontId="26" fillId="0" borderId="0" xfId="0" applyFont="1" applyAlignment="1">
      <alignment vertical="center"/>
    </xf>
    <xf numFmtId="0" fontId="27" fillId="0" borderId="0" xfId="0" applyFont="1"/>
    <xf numFmtId="0" fontId="19" fillId="0" borderId="10" xfId="0" applyNumberFormat="1" applyFont="1" applyBorder="1" applyAlignment="1">
      <alignment horizontal="center"/>
    </xf>
    <xf numFmtId="0" fontId="19" fillId="0" borderId="1" xfId="0" applyNumberFormat="1" applyFont="1" applyBorder="1" applyAlignment="1">
      <alignment horizontal="center"/>
    </xf>
    <xf numFmtId="0" fontId="19" fillId="6" borderId="1" xfId="0" applyNumberFormat="1" applyFont="1" applyFill="1" applyBorder="1" applyAlignment="1">
      <alignment horizontal="center"/>
    </xf>
    <xf numFmtId="0" fontId="19" fillId="0" borderId="1" xfId="0" applyNumberFormat="1" applyFont="1" applyFill="1" applyBorder="1" applyAlignment="1">
      <alignment horizontal="center"/>
    </xf>
    <xf numFmtId="0" fontId="19" fillId="0" borderId="5" xfId="0" applyNumberFormat="1" applyFont="1" applyBorder="1" applyAlignment="1">
      <alignment horizontal="center"/>
    </xf>
    <xf numFmtId="0" fontId="19" fillId="0" borderId="11" xfId="0" applyNumberFormat="1" applyFont="1" applyBorder="1" applyAlignment="1">
      <alignment horizontal="center"/>
    </xf>
    <xf numFmtId="0" fontId="20" fillId="7" borderId="0" xfId="0" applyFont="1" applyFill="1"/>
    <xf numFmtId="0" fontId="20" fillId="0" borderId="0" xfId="0" applyFont="1" applyAlignment="1">
      <alignment vertical="center"/>
    </xf>
    <xf numFmtId="0" fontId="20" fillId="0" borderId="0" xfId="0" applyFont="1" applyBorder="1"/>
    <xf numFmtId="0" fontId="19" fillId="7" borderId="1" xfId="0" applyNumberFormat="1" applyFont="1" applyFill="1" applyBorder="1" applyAlignment="1">
      <alignment horizontal="center"/>
    </xf>
    <xf numFmtId="0" fontId="19" fillId="8" borderId="1" xfId="0" applyNumberFormat="1" applyFont="1" applyFill="1" applyBorder="1" applyAlignment="1">
      <alignment horizontal="center"/>
    </xf>
    <xf numFmtId="0" fontId="19" fillId="9" borderId="1" xfId="0" applyNumberFormat="1" applyFont="1" applyFill="1" applyBorder="1" applyAlignment="1">
      <alignment horizontal="center"/>
    </xf>
    <xf numFmtId="0" fontId="0" fillId="10" borderId="0" xfId="0" applyFill="1"/>
    <xf numFmtId="0" fontId="29" fillId="0" borderId="13" xfId="1" applyBorder="1" applyAlignment="1">
      <alignment horizontal="center" vertical="center"/>
    </xf>
    <xf numFmtId="0" fontId="28" fillId="10" borderId="14" xfId="1" applyFont="1" applyFill="1" applyBorder="1" applyAlignment="1">
      <alignment horizontal="center" vertical="center"/>
    </xf>
    <xf numFmtId="0" fontId="28" fillId="10" borderId="15" xfId="1" applyFont="1" applyFill="1" applyBorder="1" applyAlignment="1">
      <alignment horizontal="center" vertical="center"/>
    </xf>
    <xf numFmtId="0" fontId="28" fillId="10" borderId="13" xfId="1" applyFont="1" applyFill="1" applyBorder="1" applyAlignment="1">
      <alignment horizontal="center" vertical="center"/>
    </xf>
    <xf numFmtId="0" fontId="24" fillId="11" borderId="6" xfId="0" applyFont="1" applyFill="1" applyBorder="1" applyAlignment="1">
      <alignment vertical="center"/>
    </xf>
    <xf numFmtId="0" fontId="25" fillId="11" borderId="7" xfId="0" applyFont="1" applyFill="1" applyBorder="1" applyAlignment="1">
      <alignment horizontal="center" vertical="center"/>
    </xf>
    <xf numFmtId="0" fontId="25" fillId="11" borderId="8" xfId="0" applyFont="1" applyFill="1" applyBorder="1" applyAlignment="1">
      <alignment horizontal="center" vertical="center"/>
    </xf>
    <xf numFmtId="0" fontId="19" fillId="0" borderId="16" xfId="0" applyNumberFormat="1" applyFont="1" applyBorder="1" applyAlignment="1">
      <alignment horizontal="center"/>
    </xf>
    <xf numFmtId="0" fontId="17" fillId="0" borderId="0" xfId="0" applyFont="1"/>
    <xf numFmtId="0" fontId="19" fillId="9" borderId="16" xfId="0" applyNumberFormat="1" applyFont="1" applyFill="1" applyBorder="1" applyAlignment="1">
      <alignment horizontal="center"/>
    </xf>
    <xf numFmtId="0" fontId="30" fillId="12" borderId="1" xfId="0" applyNumberFormat="1" applyFont="1" applyFill="1" applyBorder="1" applyAlignment="1">
      <alignment horizontal="center"/>
    </xf>
    <xf numFmtId="0" fontId="20" fillId="0" borderId="0" xfId="0" applyFont="1" applyAlignment="1">
      <alignment horizontal="center"/>
    </xf>
    <xf numFmtId="0" fontId="26" fillId="0" borderId="0" xfId="0" applyFont="1" applyAlignment="1">
      <alignment horizontal="center" vertical="center"/>
    </xf>
    <xf numFmtId="0" fontId="20" fillId="0" borderId="0" xfId="0" applyFont="1" applyAlignment="1">
      <alignment horizontal="center" vertical="center"/>
    </xf>
    <xf numFmtId="0" fontId="16" fillId="5" borderId="0" xfId="0" applyFont="1" applyFill="1" applyAlignment="1">
      <alignment vertical="center"/>
    </xf>
    <xf numFmtId="0" fontId="14" fillId="0" borderId="0" xfId="0" applyFont="1" applyAlignment="1">
      <alignment horizontal="left"/>
    </xf>
    <xf numFmtId="0" fontId="23" fillId="0" borderId="0" xfId="0" applyFont="1" applyAlignment="1">
      <alignment horizontal="center"/>
    </xf>
    <xf numFmtId="0" fontId="22" fillId="0" borderId="0" xfId="0" applyFont="1" applyAlignment="1">
      <alignment horizontal="center"/>
    </xf>
    <xf numFmtId="0" fontId="31" fillId="0" borderId="0" xfId="0" applyFont="1"/>
    <xf numFmtId="0" fontId="24" fillId="11" borderId="6" xfId="0" applyFont="1" applyFill="1" applyBorder="1" applyAlignment="1">
      <alignment horizontal="left" vertical="center"/>
    </xf>
    <xf numFmtId="0" fontId="24" fillId="11" borderId="6" xfId="0" applyFont="1" applyFill="1" applyBorder="1" applyAlignment="1">
      <alignment horizontal="left"/>
    </xf>
    <xf numFmtId="0" fontId="20" fillId="13" borderId="0" xfId="0" applyFont="1" applyFill="1"/>
    <xf numFmtId="0" fontId="19" fillId="13" borderId="1" xfId="0" applyNumberFormat="1" applyFont="1" applyFill="1" applyBorder="1" applyAlignment="1">
      <alignment horizontal="center"/>
    </xf>
  </cellXfs>
  <cellStyles count="3">
    <cellStyle name="Heading 3" xfId="1" builtinId="18"/>
    <cellStyle name="Hyperlink" xfId="2" builtinId="8"/>
    <cellStyle name="Normal" xfId="0" builtinId="0"/>
  </cellStyles>
  <dxfs count="26">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EE5D8B"/>
      <rgbColor rgb="0053D4C9"/>
      <rgbColor rgb="00631F34"/>
      <rgbColor rgb="00008000"/>
      <rgbColor rgb="00002850"/>
      <rgbColor rgb="00819C00"/>
      <rgbColor rgb="00B17B4E"/>
      <rgbColor rgb="00007F74"/>
      <rgbColor rgb="00EEEEEE"/>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CCFFCC"/>
      <rgbColor rgb="00FFFF99"/>
      <rgbColor rgb="00BBCCDD"/>
      <rgbColor rgb="00F9C7D7"/>
      <rgbColor rgb="00EFE5DC"/>
      <rgbColor rgb="00DCE6EF"/>
      <rgbColor rgb="003E70A1"/>
      <rgbColor rgb="0036ACA2"/>
      <rgbColor rgb="00AEC53D"/>
      <rgbColor rgb="0095B5D0"/>
      <rgbColor rgb="004E84B1"/>
      <rgbColor rgb="002F4F6A"/>
      <rgbColor rgb="006A4A2F"/>
      <rgbColor rgb="00B2B2B2"/>
      <rgbColor rgb="00003366"/>
      <rgbColor rgb="0036AD36"/>
      <rgbColor rgb="001B571B"/>
      <rgbColor rgb="0058631F"/>
      <rgbColor rgb="00101A23"/>
      <rgbColor rgb="00D0B095"/>
      <rgbColor rgb="00231910"/>
      <rgbColor rgb="00333333"/>
    </indexedColors>
    <mruColors>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Drop" dropLines="12" dropStyle="combo" dx="26" fmlaLink="month" fmlaRange="months" noThreeD="1" sel="1" val="0"/>
</file>

<file path=xl/ctrlProps/ctrlProp2.xml><?xml version="1.0" encoding="utf-8"?>
<formControlPr xmlns="http://schemas.microsoft.com/office/spreadsheetml/2009/9/main" objectType="Scroll" dx="16" fmlaLink="year" horiz="1" max="2050" min="1950" val="202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541020</xdr:colOff>
      <xdr:row>1</xdr:row>
      <xdr:rowOff>0</xdr:rowOff>
    </xdr:to>
    <xdr:pic>
      <xdr:nvPicPr>
        <xdr:cNvPr id="2508" name="Picture 39" descr="VX42logo - for spreadsheets">
          <a:extLst>
            <a:ext uri="{FF2B5EF4-FFF2-40B4-BE49-F238E27FC236}">
              <a16:creationId xmlns:a16="http://schemas.microsoft.com/office/drawing/2014/main" id="{6C95C1A9-1571-462B-BABF-02A8755863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4102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639445</xdr:colOff>
      <xdr:row>48</xdr:row>
      <xdr:rowOff>30480</xdr:rowOff>
    </xdr:from>
    <xdr:to>
      <xdr:col>5</xdr:col>
      <xdr:colOff>256428</xdr:colOff>
      <xdr:row>54</xdr:row>
      <xdr:rowOff>104762</xdr:rowOff>
    </xdr:to>
    <xdr:sp macro="" textlink="">
      <xdr:nvSpPr>
        <xdr:cNvPr id="2182" name="AutoShape 134">
          <a:extLst>
            <a:ext uri="{FF2B5EF4-FFF2-40B4-BE49-F238E27FC236}">
              <a16:creationId xmlns:a16="http://schemas.microsoft.com/office/drawing/2014/main" id="{2AA44DCF-AAB0-41FD-BA30-B2D34C1CD254}"/>
            </a:ext>
          </a:extLst>
        </xdr:cNvPr>
        <xdr:cNvSpPr>
          <a:spLocks noChangeArrowheads="1"/>
        </xdr:cNvSpPr>
      </xdr:nvSpPr>
      <xdr:spPr bwMode="auto">
        <a:xfrm>
          <a:off x="2146300" y="7175500"/>
          <a:ext cx="1752600" cy="990600"/>
        </a:xfrm>
        <a:prstGeom prst="wedgeRoundRectCallout">
          <a:avLst>
            <a:gd name="adj1" fmla="val -46949"/>
            <a:gd name="adj2" fmla="val 69625"/>
            <a:gd name="adj3" fmla="val 16667"/>
          </a:avLst>
        </a:prstGeom>
        <a:solidFill>
          <a:srgbClr val="FFFFFF"/>
        </a:solidFill>
        <a:ln w="9525">
          <a:solidFill>
            <a:srgbClr val="000000"/>
          </a:solidFill>
          <a:miter lim="800000"/>
          <a:headEnd/>
          <a:tailEnd/>
        </a:ln>
        <a:effectLst>
          <a:outerShdw blurRad="63500" dist="53882" dir="2700000" algn="ctr" rotWithShape="0">
            <a:srgbClr val="BBCCDD">
              <a:alpha val="74998"/>
            </a:srgbClr>
          </a:outerShdw>
        </a:effectLst>
      </xdr:spPr>
      <xdr:txBody>
        <a:bodyPr vertOverflow="clip" wrap="square" lIns="27432" tIns="18288" rIns="0" bIns="0" anchor="t" upright="1"/>
        <a:lstStyle/>
        <a:p>
          <a:pPr algn="l" rtl="0">
            <a:defRPr sz="1000"/>
          </a:pPr>
          <a:r>
            <a:rPr lang="en-US" sz="800" b="1" i="0" strike="noStrike">
              <a:solidFill>
                <a:srgbClr val="000000"/>
              </a:solidFill>
              <a:latin typeface="Verdana"/>
              <a:ea typeface="Verdana"/>
              <a:cs typeface="Verdana"/>
            </a:rPr>
            <a:t>Adding additional months:</a:t>
          </a:r>
          <a:endParaRPr lang="en-US" sz="800" b="0" i="0" strike="noStrike">
            <a:solidFill>
              <a:srgbClr val="000000"/>
            </a:solidFill>
            <a:latin typeface="Verdana"/>
            <a:ea typeface="Verdana"/>
            <a:cs typeface="Verdana"/>
          </a:endParaRPr>
        </a:p>
        <a:p>
          <a:pPr algn="l" rtl="0">
            <a:defRPr sz="1000"/>
          </a:pPr>
          <a:r>
            <a:rPr lang="en-US" sz="800" b="0" i="0" strike="noStrike">
              <a:solidFill>
                <a:srgbClr val="000000"/>
              </a:solidFill>
              <a:latin typeface="Verdana"/>
              <a:ea typeface="Verdana"/>
              <a:cs typeface="Verdana"/>
            </a:rPr>
            <a:t>Insert a new row (before the last month in the list) and copy the formulas down.</a:t>
          </a:r>
        </a:p>
      </xdr:txBody>
    </xdr:sp>
    <xdr:clientData/>
  </xdr:twoCellAnchor>
  <xdr:twoCellAnchor>
    <xdr:from>
      <xdr:col>3</xdr:col>
      <xdr:colOff>46990</xdr:colOff>
      <xdr:row>17</xdr:row>
      <xdr:rowOff>86995</xdr:rowOff>
    </xdr:from>
    <xdr:to>
      <xdr:col>6</xdr:col>
      <xdr:colOff>497772</xdr:colOff>
      <xdr:row>26</xdr:row>
      <xdr:rowOff>102254</xdr:rowOff>
    </xdr:to>
    <xdr:sp macro="" textlink="">
      <xdr:nvSpPr>
        <xdr:cNvPr id="2185" name="AutoShape 137">
          <a:extLst>
            <a:ext uri="{FF2B5EF4-FFF2-40B4-BE49-F238E27FC236}">
              <a16:creationId xmlns:a16="http://schemas.microsoft.com/office/drawing/2014/main" id="{BC739F43-3B67-4221-BE0D-7E7CB5B9C77A}"/>
            </a:ext>
          </a:extLst>
        </xdr:cNvPr>
        <xdr:cNvSpPr>
          <a:spLocks noChangeArrowheads="1"/>
        </xdr:cNvSpPr>
      </xdr:nvSpPr>
      <xdr:spPr bwMode="auto">
        <a:xfrm>
          <a:off x="2247900" y="2463800"/>
          <a:ext cx="2603500" cy="1409700"/>
        </a:xfrm>
        <a:prstGeom prst="wedgeRoundRectCallout">
          <a:avLst>
            <a:gd name="adj1" fmla="val -46736"/>
            <a:gd name="adj2" fmla="val 63074"/>
            <a:gd name="adj3" fmla="val 16667"/>
          </a:avLst>
        </a:prstGeom>
        <a:solidFill>
          <a:srgbClr val="FFFFFF"/>
        </a:solidFill>
        <a:ln w="9525">
          <a:solidFill>
            <a:srgbClr val="000000"/>
          </a:solidFill>
          <a:miter lim="800000"/>
          <a:headEnd/>
          <a:tailEnd/>
        </a:ln>
        <a:effectLst>
          <a:outerShdw blurRad="63500" dist="53882" dir="2700000" algn="ctr" rotWithShape="0">
            <a:srgbClr val="BBCCDD">
              <a:alpha val="74998"/>
            </a:srgbClr>
          </a:outerShdw>
        </a:effectLst>
      </xdr:spPr>
      <xdr:txBody>
        <a:bodyPr vertOverflow="clip" wrap="square" lIns="27432" tIns="18288" rIns="0" bIns="0" anchor="t" upright="1"/>
        <a:lstStyle/>
        <a:p>
          <a:pPr algn="l" rtl="0">
            <a:defRPr sz="1000"/>
          </a:pPr>
          <a:r>
            <a:rPr lang="en-US" sz="800" b="1" i="0" strike="noStrike">
              <a:solidFill>
                <a:srgbClr val="000000"/>
              </a:solidFill>
              <a:latin typeface="Verdana"/>
              <a:ea typeface="Verdana"/>
              <a:cs typeface="Verdana"/>
            </a:rPr>
            <a:t>How it Works:</a:t>
          </a:r>
          <a:endParaRPr lang="en-US" sz="800" b="0" i="0" strike="noStrike">
            <a:solidFill>
              <a:srgbClr val="000000"/>
            </a:solidFill>
            <a:latin typeface="Verdana"/>
            <a:ea typeface="Verdana"/>
            <a:cs typeface="Verdana"/>
          </a:endParaRPr>
        </a:p>
        <a:p>
          <a:pPr algn="l" rtl="0">
            <a:defRPr sz="1000"/>
          </a:pPr>
          <a:r>
            <a:rPr lang="en-US" sz="800" b="0" i="0" strike="noStrike">
              <a:solidFill>
                <a:srgbClr val="000000"/>
              </a:solidFill>
              <a:latin typeface="Verdana"/>
              <a:ea typeface="Verdana"/>
              <a:cs typeface="Verdana"/>
            </a:rPr>
            <a:t>This calendar is included to show how the more complex array function works. Note the use of mixed absolute and relative references that enable you to copy the formula down and across. This is basically what the array formula is doing for you.</a:t>
          </a:r>
        </a:p>
      </xdr:txBody>
    </xdr:sp>
    <xdr:clientData/>
  </xdr:twoCellAnchor>
  <xdr:twoCellAnchor>
    <xdr:from>
      <xdr:col>1</xdr:col>
      <xdr:colOff>463550</xdr:colOff>
      <xdr:row>7</xdr:row>
      <xdr:rowOff>16510</xdr:rowOff>
    </xdr:from>
    <xdr:to>
      <xdr:col>4</xdr:col>
      <xdr:colOff>24</xdr:colOff>
      <xdr:row>11</xdr:row>
      <xdr:rowOff>96843</xdr:rowOff>
    </xdr:to>
    <xdr:sp macro="" textlink="">
      <xdr:nvSpPr>
        <xdr:cNvPr id="2186" name="AutoShape 138">
          <a:extLst>
            <a:ext uri="{FF2B5EF4-FFF2-40B4-BE49-F238E27FC236}">
              <a16:creationId xmlns:a16="http://schemas.microsoft.com/office/drawing/2014/main" id="{8284AA12-5337-49F5-956C-A97EC98FEA9C}"/>
            </a:ext>
          </a:extLst>
        </xdr:cNvPr>
        <xdr:cNvSpPr>
          <a:spLocks noChangeArrowheads="1"/>
        </xdr:cNvSpPr>
      </xdr:nvSpPr>
      <xdr:spPr bwMode="auto">
        <a:xfrm>
          <a:off x="1193800" y="863600"/>
          <a:ext cx="1752600" cy="673100"/>
        </a:xfrm>
        <a:prstGeom prst="wedgeRoundRectCallout">
          <a:avLst>
            <a:gd name="adj1" fmla="val -48370"/>
            <a:gd name="adj2" fmla="val 68421"/>
            <a:gd name="adj3" fmla="val 16667"/>
          </a:avLst>
        </a:prstGeom>
        <a:solidFill>
          <a:srgbClr val="FFFFFF"/>
        </a:solidFill>
        <a:ln w="9525">
          <a:solidFill>
            <a:srgbClr val="000000"/>
          </a:solidFill>
          <a:miter lim="800000"/>
          <a:headEnd/>
          <a:tailEnd/>
        </a:ln>
        <a:effectLst>
          <a:outerShdw blurRad="63500" dist="53882" dir="2700000" algn="ctr" rotWithShape="0">
            <a:srgbClr val="BBCCDD">
              <a:alpha val="74998"/>
            </a:srgbClr>
          </a:outerShdw>
        </a:effectLst>
      </xdr:spPr>
      <xdr:txBody>
        <a:bodyPr vertOverflow="clip" wrap="square" lIns="27432" tIns="18288" rIns="0" bIns="0" anchor="t" upright="1"/>
        <a:lstStyle/>
        <a:p>
          <a:pPr algn="l" rtl="0">
            <a:defRPr sz="1000"/>
          </a:pPr>
          <a:r>
            <a:rPr lang="en-US" sz="800" b="1" i="0" strike="noStrike">
              <a:solidFill>
                <a:srgbClr val="000000"/>
              </a:solidFill>
              <a:latin typeface="Verdana"/>
              <a:ea typeface="Verdana"/>
              <a:cs typeface="Verdana"/>
            </a:rPr>
            <a:t>Month Names:</a:t>
          </a:r>
          <a:endParaRPr lang="en-US" sz="800" b="0" i="0" strike="noStrike">
            <a:solidFill>
              <a:srgbClr val="000000"/>
            </a:solidFill>
            <a:latin typeface="Verdana"/>
            <a:ea typeface="Verdana"/>
            <a:cs typeface="Verdana"/>
          </a:endParaRPr>
        </a:p>
        <a:p>
          <a:pPr algn="l" rtl="0">
            <a:defRPr sz="1000"/>
          </a:pPr>
          <a:r>
            <a:rPr lang="en-US" sz="800" b="0" i="0" strike="noStrike">
              <a:solidFill>
                <a:srgbClr val="000000"/>
              </a:solidFill>
              <a:latin typeface="Verdana"/>
              <a:ea typeface="Verdana"/>
              <a:cs typeface="Verdana"/>
            </a:rPr>
            <a:t>This named range (months) is used as the input for the combo box.</a:t>
          </a:r>
        </a:p>
      </xdr:txBody>
    </xdr:sp>
    <xdr:clientData/>
  </xdr:twoCellAnchor>
  <xdr:twoCellAnchor>
    <xdr:from>
      <xdr:col>5</xdr:col>
      <xdr:colOff>117475</xdr:colOff>
      <xdr:row>5</xdr:row>
      <xdr:rowOff>59690</xdr:rowOff>
    </xdr:from>
    <xdr:to>
      <xdr:col>8</xdr:col>
      <xdr:colOff>117475</xdr:colOff>
      <xdr:row>12</xdr:row>
      <xdr:rowOff>105410</xdr:rowOff>
    </xdr:to>
    <xdr:sp macro="" textlink="">
      <xdr:nvSpPr>
        <xdr:cNvPr id="2187" name="AutoShape 139">
          <a:extLst>
            <a:ext uri="{FF2B5EF4-FFF2-40B4-BE49-F238E27FC236}">
              <a16:creationId xmlns:a16="http://schemas.microsoft.com/office/drawing/2014/main" id="{51B20407-6DAE-4B65-A77F-2F2AC844680E}"/>
            </a:ext>
          </a:extLst>
        </xdr:cNvPr>
        <xdr:cNvSpPr>
          <a:spLocks noChangeArrowheads="1"/>
        </xdr:cNvSpPr>
      </xdr:nvSpPr>
      <xdr:spPr bwMode="auto">
        <a:xfrm>
          <a:off x="3746500" y="609600"/>
          <a:ext cx="2019300" cy="1104900"/>
        </a:xfrm>
        <a:prstGeom prst="wedgeRoundRectCallout">
          <a:avLst>
            <a:gd name="adj1" fmla="val -54713"/>
            <a:gd name="adj2" fmla="val -62097"/>
            <a:gd name="adj3" fmla="val 16667"/>
          </a:avLst>
        </a:prstGeom>
        <a:solidFill>
          <a:srgbClr val="FFFFFF"/>
        </a:solidFill>
        <a:ln w="9525">
          <a:solidFill>
            <a:srgbClr val="000000"/>
          </a:solidFill>
          <a:miter lim="800000"/>
          <a:headEnd/>
          <a:tailEnd/>
        </a:ln>
        <a:effectLst>
          <a:outerShdw blurRad="63500" dist="53882" dir="2700000" algn="ctr" rotWithShape="0">
            <a:srgbClr val="BBCCDD">
              <a:alpha val="74998"/>
            </a:srgbClr>
          </a:outerShdw>
        </a:effectLst>
      </xdr:spPr>
      <xdr:txBody>
        <a:bodyPr vertOverflow="clip" wrap="square" lIns="27432" tIns="18288" rIns="0" bIns="0" anchor="t" upright="1"/>
        <a:lstStyle/>
        <a:p>
          <a:pPr algn="l" rtl="0">
            <a:defRPr sz="1000"/>
          </a:pPr>
          <a:r>
            <a:rPr lang="en-US" sz="800" b="1" i="0" strike="noStrike">
              <a:solidFill>
                <a:srgbClr val="000000"/>
              </a:solidFill>
              <a:latin typeface="Verdana"/>
              <a:ea typeface="Verdana"/>
              <a:cs typeface="Verdana"/>
            </a:rPr>
            <a:t>The Start Date:</a:t>
          </a:r>
          <a:endParaRPr lang="en-US" sz="800" b="0" i="0" strike="noStrike">
            <a:solidFill>
              <a:srgbClr val="000000"/>
            </a:solidFill>
            <a:latin typeface="Verdana"/>
            <a:ea typeface="Verdana"/>
            <a:cs typeface="Verdana"/>
          </a:endParaRPr>
        </a:p>
        <a:p>
          <a:pPr algn="l" rtl="0">
            <a:defRPr sz="1000"/>
          </a:pPr>
          <a:r>
            <a:rPr lang="en-US" sz="800" b="0" i="0" strike="noStrike">
              <a:solidFill>
                <a:srgbClr val="000000"/>
              </a:solidFill>
              <a:latin typeface="Verdana"/>
              <a:ea typeface="Verdana"/>
              <a:cs typeface="Verdana"/>
            </a:rPr>
            <a:t>This named formula (</a:t>
          </a:r>
          <a:r>
            <a:rPr lang="en-US" sz="800" b="0" i="1" strike="noStrike">
              <a:solidFill>
                <a:srgbClr val="000000"/>
              </a:solidFill>
              <a:latin typeface="Verdana"/>
              <a:ea typeface="Verdana"/>
              <a:cs typeface="Verdana"/>
            </a:rPr>
            <a:t>startDate</a:t>
          </a:r>
          <a:r>
            <a:rPr lang="en-US" sz="800" b="0" i="0" strike="noStrike">
              <a:solidFill>
                <a:srgbClr val="000000"/>
              </a:solidFill>
              <a:latin typeface="Verdana"/>
              <a:ea typeface="Verdana"/>
              <a:cs typeface="Verdana"/>
            </a:rPr>
            <a:t>) is the first day of the first month in the yearly calendar, defined by the </a:t>
          </a:r>
          <a:r>
            <a:rPr lang="en-US" sz="800" b="0" i="1" strike="noStrike">
              <a:solidFill>
                <a:srgbClr val="000000"/>
              </a:solidFill>
              <a:latin typeface="Verdana"/>
              <a:ea typeface="Verdana"/>
              <a:cs typeface="Verdana"/>
            </a:rPr>
            <a:t>month</a:t>
          </a:r>
          <a:r>
            <a:rPr lang="en-US" sz="800" b="0" i="0" strike="noStrike">
              <a:solidFill>
                <a:srgbClr val="000000"/>
              </a:solidFill>
              <a:latin typeface="Verdana"/>
              <a:ea typeface="Verdana"/>
              <a:cs typeface="Verdana"/>
            </a:rPr>
            <a:t> and </a:t>
          </a:r>
          <a:r>
            <a:rPr lang="en-US" sz="800" b="0" i="1" strike="noStrike">
              <a:solidFill>
                <a:srgbClr val="000000"/>
              </a:solidFill>
              <a:latin typeface="Verdana"/>
              <a:ea typeface="Verdana"/>
              <a:cs typeface="Verdana"/>
            </a:rPr>
            <a:t>year</a:t>
          </a:r>
          <a:r>
            <a:rPr lang="en-US" sz="800" b="0" i="0" strike="noStrike">
              <a:solidFill>
                <a:srgbClr val="000000"/>
              </a:solidFill>
              <a:latin typeface="Verdana"/>
              <a:ea typeface="Verdana"/>
              <a:cs typeface="Verdana"/>
            </a:rPr>
            <a:t> chosen by the user.</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4</xdr:row>
          <xdr:rowOff>0</xdr:rowOff>
        </xdr:from>
        <xdr:to>
          <xdr:col>6</xdr:col>
          <xdr:colOff>297180</xdr:colOff>
          <xdr:row>5</xdr:row>
          <xdr:rowOff>22860</xdr:rowOff>
        </xdr:to>
        <xdr:sp macro="" textlink="">
          <xdr:nvSpPr>
            <xdr:cNvPr id="1083" name="Drop Down 59" hidden="1">
              <a:extLst>
                <a:ext uri="{63B3BB69-23CF-44E3-9099-C40C66FF867C}">
                  <a14:compatExt spid="_x0000_s1083"/>
                </a:ext>
                <a:ext uri="{FF2B5EF4-FFF2-40B4-BE49-F238E27FC236}">
                  <a16:creationId xmlns:a16="http://schemas.microsoft.com/office/drawing/2014/main" id="{6B7C2593-6DA9-42D9-92CF-BA753D17AC0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8</xdr:col>
          <xdr:colOff>91440</xdr:colOff>
          <xdr:row>3</xdr:row>
          <xdr:rowOff>22860</xdr:rowOff>
        </xdr:to>
        <xdr:sp macro="" textlink="">
          <xdr:nvSpPr>
            <xdr:cNvPr id="1084" name="Scroll Bar 60" hidden="1">
              <a:extLst>
                <a:ext uri="{63B3BB69-23CF-44E3-9099-C40C66FF867C}">
                  <a14:compatExt spid="_x0000_s1084"/>
                </a:ext>
                <a:ext uri="{FF2B5EF4-FFF2-40B4-BE49-F238E27FC236}">
                  <a16:creationId xmlns:a16="http://schemas.microsoft.com/office/drawing/2014/main" id="{7C1412A6-2101-45FA-B67A-2DEDB4740FB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12</xdr:col>
      <xdr:colOff>140970</xdr:colOff>
      <xdr:row>15</xdr:row>
      <xdr:rowOff>85725</xdr:rowOff>
    </xdr:from>
    <xdr:to>
      <xdr:col>14</xdr:col>
      <xdr:colOff>196215</xdr:colOff>
      <xdr:row>20</xdr:row>
      <xdr:rowOff>55245</xdr:rowOff>
    </xdr:to>
    <xdr:pic>
      <xdr:nvPicPr>
        <xdr:cNvPr id="1352" name="Picture 7" descr="cid:image003.png@01D3B07A.8903E970">
          <a:extLst>
            <a:ext uri="{FF2B5EF4-FFF2-40B4-BE49-F238E27FC236}">
              <a16:creationId xmlns:a16="http://schemas.microsoft.com/office/drawing/2014/main" id="{C4EB9551-4B14-4CEE-A89E-3D41A237A1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8620" y="3086100"/>
          <a:ext cx="741045" cy="922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119063</xdr:colOff>
      <xdr:row>33</xdr:row>
      <xdr:rowOff>278128</xdr:rowOff>
    </xdr:from>
    <xdr:to>
      <xdr:col>9</xdr:col>
      <xdr:colOff>9525</xdr:colOff>
      <xdr:row>40</xdr:row>
      <xdr:rowOff>19049</xdr:rowOff>
    </xdr:to>
    <xdr:sp macro="" textlink="">
      <xdr:nvSpPr>
        <xdr:cNvPr id="13" name="Rectangle 12">
          <a:extLst>
            <a:ext uri="{FF2B5EF4-FFF2-40B4-BE49-F238E27FC236}">
              <a16:creationId xmlns:a16="http://schemas.microsoft.com/office/drawing/2014/main" id="{25AF743D-9889-4C8F-BA72-246CC58F6B40}"/>
            </a:ext>
          </a:extLst>
        </xdr:cNvPr>
        <xdr:cNvSpPr/>
      </xdr:nvSpPr>
      <xdr:spPr bwMode="auto">
        <a:xfrm>
          <a:off x="709613" y="7945753"/>
          <a:ext cx="2424112" cy="1893571"/>
        </a:xfrm>
        <a:prstGeom prst="rect">
          <a:avLst/>
        </a:prstGeom>
        <a:solidFill>
          <a:schemeClr val="accent2">
            <a:lumMod val="40000"/>
            <a:lumOff val="60000"/>
          </a:schemeClr>
        </a:solid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lang="es-MX" sz="1100"/>
        </a:p>
      </xdr:txBody>
    </xdr:sp>
    <xdr:clientData/>
  </xdr:twoCellAnchor>
  <xdr:twoCellAnchor>
    <xdr:from>
      <xdr:col>9</xdr:col>
      <xdr:colOff>223838</xdr:colOff>
      <xdr:row>33</xdr:row>
      <xdr:rowOff>287653</xdr:rowOff>
    </xdr:from>
    <xdr:to>
      <xdr:col>17</xdr:col>
      <xdr:colOff>0</xdr:colOff>
      <xdr:row>40</xdr:row>
      <xdr:rowOff>28574</xdr:rowOff>
    </xdr:to>
    <xdr:sp macro="" textlink="">
      <xdr:nvSpPr>
        <xdr:cNvPr id="9" name="Rectangle 8">
          <a:extLst>
            <a:ext uri="{FF2B5EF4-FFF2-40B4-BE49-F238E27FC236}">
              <a16:creationId xmlns:a16="http://schemas.microsoft.com/office/drawing/2014/main" id="{01701E1B-2670-4D8F-8BEE-0C65666224F3}"/>
            </a:ext>
          </a:extLst>
        </xdr:cNvPr>
        <xdr:cNvSpPr/>
      </xdr:nvSpPr>
      <xdr:spPr bwMode="auto">
        <a:xfrm>
          <a:off x="3348038" y="7955278"/>
          <a:ext cx="2424112" cy="1893571"/>
        </a:xfrm>
        <a:prstGeom prst="rect">
          <a:avLst/>
        </a:prstGeom>
        <a:solidFill>
          <a:schemeClr val="accent2">
            <a:lumMod val="40000"/>
            <a:lumOff val="60000"/>
          </a:schemeClr>
        </a:solid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lang="es-MX"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A58"/>
  <sheetViews>
    <sheetView showGridLines="0" workbookViewId="0">
      <selection activeCell="O11" sqref="O11"/>
    </sheetView>
  </sheetViews>
  <sheetFormatPr defaultRowHeight="13.2" x14ac:dyDescent="0.25"/>
  <cols>
    <col min="2" max="2" width="10.109375" customWidth="1"/>
    <col min="3" max="4" width="9.88671875" customWidth="1"/>
    <col min="9" max="9" width="9.44140625" customWidth="1"/>
    <col min="10" max="16" width="3.6640625" style="7" customWidth="1"/>
  </cols>
  <sheetData>
    <row r="1" spans="1:27" ht="17.399999999999999" x14ac:dyDescent="0.25">
      <c r="A1" s="5"/>
      <c r="B1" s="32" t="s">
        <v>31</v>
      </c>
      <c r="C1" s="32"/>
      <c r="D1" s="32"/>
      <c r="E1" s="32"/>
      <c r="F1" s="32"/>
      <c r="G1" s="32"/>
      <c r="H1" s="32"/>
    </row>
    <row r="2" spans="1:27" ht="17.399999999999999" x14ac:dyDescent="0.25">
      <c r="A2" s="31"/>
      <c r="B2" s="82" t="s">
        <v>29</v>
      </c>
      <c r="C2" s="82"/>
      <c r="D2" s="82"/>
      <c r="E2" s="82"/>
      <c r="F2" s="82"/>
      <c r="G2" s="82"/>
      <c r="H2" s="36"/>
      <c r="I2" s="36"/>
      <c r="J2" s="36"/>
      <c r="K2" s="36"/>
      <c r="L2" s="36"/>
      <c r="M2" s="36"/>
      <c r="N2" s="36"/>
      <c r="O2" s="36"/>
      <c r="P2" s="36"/>
      <c r="Q2" s="36"/>
      <c r="R2" s="36"/>
      <c r="S2" s="36"/>
      <c r="T2" s="36"/>
      <c r="U2" s="36"/>
      <c r="V2" s="36"/>
      <c r="W2" s="36"/>
      <c r="X2" s="36"/>
      <c r="Y2" s="36"/>
      <c r="Z2" s="37" t="s">
        <v>38</v>
      </c>
      <c r="AA2" s="35" t="s">
        <v>40</v>
      </c>
    </row>
    <row r="3" spans="1:27" x14ac:dyDescent="0.25">
      <c r="A3" s="83" t="s">
        <v>39</v>
      </c>
      <c r="B3" s="83"/>
      <c r="J3"/>
      <c r="K3"/>
      <c r="L3"/>
      <c r="M3"/>
      <c r="N3"/>
      <c r="O3"/>
      <c r="P3"/>
    </row>
    <row r="4" spans="1:27" x14ac:dyDescent="0.25">
      <c r="J4" s="9"/>
    </row>
    <row r="5" spans="1:27" x14ac:dyDescent="0.25">
      <c r="B5" s="1" t="s">
        <v>33</v>
      </c>
      <c r="D5" s="29" t="s">
        <v>3</v>
      </c>
      <c r="E5" s="3">
        <f>DATE(year,month,1)</f>
        <v>43831</v>
      </c>
    </row>
    <row r="6" spans="1:27" x14ac:dyDescent="0.25">
      <c r="B6" s="15" t="s">
        <v>0</v>
      </c>
      <c r="E6" s="2"/>
    </row>
    <row r="7" spans="1:27" x14ac:dyDescent="0.25">
      <c r="B7" s="16" t="s">
        <v>1</v>
      </c>
      <c r="E7" s="2"/>
    </row>
    <row r="8" spans="1:27" x14ac:dyDescent="0.25">
      <c r="B8" s="16" t="s">
        <v>2</v>
      </c>
      <c r="E8" s="2"/>
    </row>
    <row r="9" spans="1:27" x14ac:dyDescent="0.25">
      <c r="B9" s="16" t="s">
        <v>4</v>
      </c>
      <c r="E9" s="2"/>
    </row>
    <row r="10" spans="1:27" x14ac:dyDescent="0.25">
      <c r="B10" s="16" t="s">
        <v>5</v>
      </c>
      <c r="E10" s="2"/>
    </row>
    <row r="11" spans="1:27" x14ac:dyDescent="0.25">
      <c r="B11" s="16" t="s">
        <v>6</v>
      </c>
      <c r="E11" s="2"/>
    </row>
    <row r="12" spans="1:27" x14ac:dyDescent="0.25">
      <c r="B12" s="16" t="s">
        <v>7</v>
      </c>
      <c r="E12" s="2"/>
    </row>
    <row r="13" spans="1:27" x14ac:dyDescent="0.25">
      <c r="B13" s="16" t="s">
        <v>8</v>
      </c>
      <c r="E13" s="2"/>
    </row>
    <row r="14" spans="1:27" x14ac:dyDescent="0.25">
      <c r="B14" s="16" t="s">
        <v>9</v>
      </c>
      <c r="E14" s="2"/>
    </row>
    <row r="15" spans="1:27" x14ac:dyDescent="0.25">
      <c r="B15" s="16" t="s">
        <v>10</v>
      </c>
      <c r="E15" s="2"/>
    </row>
    <row r="16" spans="1:27" x14ac:dyDescent="0.25">
      <c r="B16" s="16" t="s">
        <v>11</v>
      </c>
      <c r="E16" s="2"/>
    </row>
    <row r="17" spans="1:16" x14ac:dyDescent="0.25">
      <c r="B17" s="17" t="s">
        <v>12</v>
      </c>
      <c r="E17" s="2"/>
    </row>
    <row r="18" spans="1:16" x14ac:dyDescent="0.25">
      <c r="E18" s="2"/>
    </row>
    <row r="19" spans="1:16" x14ac:dyDescent="0.25">
      <c r="A19" s="34" t="s">
        <v>34</v>
      </c>
      <c r="B19" s="33"/>
      <c r="C19" s="33"/>
      <c r="D19" s="33"/>
      <c r="E19" s="33"/>
      <c r="F19" s="33"/>
      <c r="G19" s="33"/>
      <c r="H19" s="33"/>
      <c r="J19" s="34" t="s">
        <v>35</v>
      </c>
      <c r="K19" s="34"/>
      <c r="L19" s="34"/>
      <c r="M19" s="34"/>
      <c r="N19" s="34"/>
      <c r="O19" s="34"/>
      <c r="P19" s="34"/>
    </row>
    <row r="21" spans="1:16" x14ac:dyDescent="0.25">
      <c r="B21" s="28" t="str">
        <f>TEXT(startDate,"mmmm")&amp;" "&amp;year</f>
        <v>January 2020</v>
      </c>
    </row>
    <row r="22" spans="1:16" x14ac:dyDescent="0.25">
      <c r="B22" s="6" t="s">
        <v>19</v>
      </c>
      <c r="C22" s="6" t="s">
        <v>13</v>
      </c>
      <c r="D22" s="6" t="s">
        <v>14</v>
      </c>
      <c r="E22" s="6" t="s">
        <v>15</v>
      </c>
      <c r="F22" s="6" t="s">
        <v>16</v>
      </c>
      <c r="G22" s="6" t="s">
        <v>17</v>
      </c>
      <c r="H22" s="6" t="s">
        <v>18</v>
      </c>
      <c r="J22" s="28" t="str">
        <f>TEXT(startDate,"mmmm")&amp;" "&amp;year</f>
        <v>January 2020</v>
      </c>
    </row>
    <row r="23" spans="1:16" x14ac:dyDescent="0.25">
      <c r="B23" s="25">
        <v>1</v>
      </c>
      <c r="C23" s="26">
        <v>2</v>
      </c>
      <c r="D23" s="26">
        <v>3</v>
      </c>
      <c r="E23" s="26">
        <v>4</v>
      </c>
      <c r="F23" s="26">
        <v>5</v>
      </c>
      <c r="G23" s="26">
        <v>6</v>
      </c>
      <c r="H23" s="27">
        <v>7</v>
      </c>
      <c r="J23" s="8" t="s">
        <v>27</v>
      </c>
      <c r="K23" s="8" t="s">
        <v>20</v>
      </c>
      <c r="L23" s="8" t="s">
        <v>21</v>
      </c>
      <c r="M23" s="8" t="s">
        <v>22</v>
      </c>
      <c r="N23" s="8" t="s">
        <v>23</v>
      </c>
      <c r="O23" s="8" t="s">
        <v>24</v>
      </c>
      <c r="P23" s="8" t="s">
        <v>25</v>
      </c>
    </row>
    <row r="24" spans="1:16" x14ac:dyDescent="0.25">
      <c r="A24" s="22">
        <v>1</v>
      </c>
      <c r="B24" s="21" t="str">
        <f t="shared" ref="B24:H29" si="0">IF(MONTH(startDate)&lt;&gt;MONTH(startDate-WEEKDAY(startDate)+($A24-1)*7+B$23),"",startDate-WEEKDAY(startDate)+($A24-1)*7+B$23)</f>
        <v/>
      </c>
      <c r="C24" s="21" t="str">
        <f t="shared" si="0"/>
        <v/>
      </c>
      <c r="D24" s="21" t="str">
        <f t="shared" si="0"/>
        <v/>
      </c>
      <c r="E24" s="21">
        <f t="shared" si="0"/>
        <v>43831</v>
      </c>
      <c r="F24" s="21">
        <f t="shared" si="0"/>
        <v>43832</v>
      </c>
      <c r="G24" s="21">
        <f t="shared" si="0"/>
        <v>43833</v>
      </c>
      <c r="H24" s="21">
        <f t="shared" si="0"/>
        <v>43834</v>
      </c>
      <c r="J24" s="11" t="str">
        <f t="array" ref="J24:P29">IF(MONTH(startDate)&lt;&gt;MONTH(startDate-WEEKDAY(startDate)+(WeekNo-1)*7+WeekDay),"",DAY(startDate-WEEKDAY(startDate)+(WeekNo-1)*7+WeekDay))</f>
        <v/>
      </c>
      <c r="K24" s="11" t="str">
        <v/>
      </c>
      <c r="L24" s="11" t="str">
        <v/>
      </c>
      <c r="M24" s="11">
        <v>1</v>
      </c>
      <c r="N24" s="11">
        <v>2</v>
      </c>
      <c r="O24" s="11">
        <v>3</v>
      </c>
      <c r="P24" s="11">
        <v>4</v>
      </c>
    </row>
    <row r="25" spans="1:16" x14ac:dyDescent="0.25">
      <c r="A25" s="23">
        <v>2</v>
      </c>
      <c r="B25" s="21">
        <f t="shared" si="0"/>
        <v>43835</v>
      </c>
      <c r="C25" s="21">
        <f t="shared" si="0"/>
        <v>43836</v>
      </c>
      <c r="D25" s="21">
        <f t="shared" si="0"/>
        <v>43837</v>
      </c>
      <c r="E25" s="21">
        <f t="shared" si="0"/>
        <v>43838</v>
      </c>
      <c r="F25" s="21">
        <f t="shared" si="0"/>
        <v>43839</v>
      </c>
      <c r="G25" s="21">
        <f t="shared" si="0"/>
        <v>43840</v>
      </c>
      <c r="H25" s="21">
        <f t="shared" si="0"/>
        <v>43841</v>
      </c>
      <c r="J25" s="11">
        <v>5</v>
      </c>
      <c r="K25" s="11">
        <v>6</v>
      </c>
      <c r="L25" s="11">
        <v>7</v>
      </c>
      <c r="M25" s="11">
        <v>8</v>
      </c>
      <c r="N25" s="11">
        <v>9</v>
      </c>
      <c r="O25" s="11">
        <v>10</v>
      </c>
      <c r="P25" s="11">
        <v>11</v>
      </c>
    </row>
    <row r="26" spans="1:16" x14ac:dyDescent="0.25">
      <c r="A26" s="23">
        <v>3</v>
      </c>
      <c r="B26" s="21">
        <f t="shared" si="0"/>
        <v>43842</v>
      </c>
      <c r="C26" s="21">
        <f t="shared" si="0"/>
        <v>43843</v>
      </c>
      <c r="D26" s="21">
        <f t="shared" si="0"/>
        <v>43844</v>
      </c>
      <c r="E26" s="21">
        <f t="shared" si="0"/>
        <v>43845</v>
      </c>
      <c r="F26" s="21">
        <f t="shared" si="0"/>
        <v>43846</v>
      </c>
      <c r="G26" s="21">
        <f t="shared" si="0"/>
        <v>43847</v>
      </c>
      <c r="H26" s="21">
        <f t="shared" si="0"/>
        <v>43848</v>
      </c>
      <c r="J26" s="11">
        <v>12</v>
      </c>
      <c r="K26" s="11">
        <v>13</v>
      </c>
      <c r="L26" s="11">
        <v>14</v>
      </c>
      <c r="M26" s="11">
        <v>15</v>
      </c>
      <c r="N26" s="11">
        <v>16</v>
      </c>
      <c r="O26" s="11">
        <v>17</v>
      </c>
      <c r="P26" s="11">
        <v>18</v>
      </c>
    </row>
    <row r="27" spans="1:16" x14ac:dyDescent="0.25">
      <c r="A27" s="23">
        <v>4</v>
      </c>
      <c r="B27" s="21">
        <f t="shared" si="0"/>
        <v>43849</v>
      </c>
      <c r="C27" s="21">
        <f t="shared" si="0"/>
        <v>43850</v>
      </c>
      <c r="D27" s="21">
        <f t="shared" si="0"/>
        <v>43851</v>
      </c>
      <c r="E27" s="21">
        <f t="shared" si="0"/>
        <v>43852</v>
      </c>
      <c r="F27" s="21">
        <f t="shared" si="0"/>
        <v>43853</v>
      </c>
      <c r="G27" s="21">
        <f t="shared" si="0"/>
        <v>43854</v>
      </c>
      <c r="H27" s="21">
        <f t="shared" si="0"/>
        <v>43855</v>
      </c>
      <c r="J27" s="11">
        <v>19</v>
      </c>
      <c r="K27" s="11">
        <v>20</v>
      </c>
      <c r="L27" s="11">
        <v>21</v>
      </c>
      <c r="M27" s="11">
        <v>22</v>
      </c>
      <c r="N27" s="11">
        <v>23</v>
      </c>
      <c r="O27" s="11">
        <v>24</v>
      </c>
      <c r="P27" s="11">
        <v>25</v>
      </c>
    </row>
    <row r="28" spans="1:16" x14ac:dyDescent="0.25">
      <c r="A28" s="23">
        <v>5</v>
      </c>
      <c r="B28" s="21">
        <f t="shared" si="0"/>
        <v>43856</v>
      </c>
      <c r="C28" s="21">
        <f t="shared" si="0"/>
        <v>43857</v>
      </c>
      <c r="D28" s="21">
        <f t="shared" si="0"/>
        <v>43858</v>
      </c>
      <c r="E28" s="21">
        <f t="shared" si="0"/>
        <v>43859</v>
      </c>
      <c r="F28" s="21">
        <f t="shared" si="0"/>
        <v>43860</v>
      </c>
      <c r="G28" s="21">
        <f t="shared" si="0"/>
        <v>43861</v>
      </c>
      <c r="H28" s="21" t="str">
        <f t="shared" si="0"/>
        <v/>
      </c>
      <c r="J28" s="11">
        <v>26</v>
      </c>
      <c r="K28" s="11">
        <v>27</v>
      </c>
      <c r="L28" s="11">
        <v>28</v>
      </c>
      <c r="M28" s="11">
        <v>29</v>
      </c>
      <c r="N28" s="11">
        <v>30</v>
      </c>
      <c r="O28" s="11">
        <v>31</v>
      </c>
      <c r="P28" s="11" t="str">
        <v/>
      </c>
    </row>
    <row r="29" spans="1:16" x14ac:dyDescent="0.25">
      <c r="A29" s="24">
        <v>6</v>
      </c>
      <c r="B29" s="21" t="str">
        <f t="shared" si="0"/>
        <v/>
      </c>
      <c r="C29" s="21" t="str">
        <f t="shared" si="0"/>
        <v/>
      </c>
      <c r="D29" s="21" t="str">
        <f t="shared" si="0"/>
        <v/>
      </c>
      <c r="E29" s="21" t="str">
        <f t="shared" si="0"/>
        <v/>
      </c>
      <c r="F29" s="21" t="str">
        <f t="shared" si="0"/>
        <v/>
      </c>
      <c r="G29" s="21" t="str">
        <f t="shared" si="0"/>
        <v/>
      </c>
      <c r="H29" s="21" t="str">
        <f t="shared" si="0"/>
        <v/>
      </c>
      <c r="J29" s="11" t="str">
        <v/>
      </c>
      <c r="K29" s="11" t="str">
        <v/>
      </c>
      <c r="L29" s="11" t="str">
        <v/>
      </c>
      <c r="M29" s="11" t="str">
        <v/>
      </c>
      <c r="N29" s="11" t="str">
        <v/>
      </c>
      <c r="O29" s="11" t="str">
        <v/>
      </c>
      <c r="P29" s="11" t="str">
        <v/>
      </c>
    </row>
    <row r="31" spans="1:16" x14ac:dyDescent="0.25">
      <c r="B31" s="30" t="s">
        <v>36</v>
      </c>
      <c r="C31" s="30" t="s">
        <v>37</v>
      </c>
    </row>
    <row r="32" spans="1:16" x14ac:dyDescent="0.25">
      <c r="B32" s="15" t="str">
        <f t="shared" ref="B32:B57" si="1">TEXT(C32,"mmmm")</f>
        <v>January</v>
      </c>
      <c r="C32" s="18">
        <f>startDate</f>
        <v>43831</v>
      </c>
    </row>
    <row r="33" spans="1:5" x14ac:dyDescent="0.25">
      <c r="B33" s="16" t="str">
        <f t="shared" si="1"/>
        <v>February</v>
      </c>
      <c r="C33" s="19">
        <f>DATE(year,month+ROW()-ROW($C$32),1)</f>
        <v>43862</v>
      </c>
    </row>
    <row r="34" spans="1:5" x14ac:dyDescent="0.25">
      <c r="B34" s="16" t="str">
        <f t="shared" si="1"/>
        <v>March</v>
      </c>
      <c r="C34" s="19">
        <f t="shared" ref="C34:C57" si="2">DATE(year,month+ROW()-ROW($C$32),1)</f>
        <v>43891</v>
      </c>
    </row>
    <row r="35" spans="1:5" x14ac:dyDescent="0.25">
      <c r="B35" s="16" t="str">
        <f t="shared" si="1"/>
        <v>April</v>
      </c>
      <c r="C35" s="19">
        <f t="shared" si="2"/>
        <v>43922</v>
      </c>
    </row>
    <row r="36" spans="1:5" x14ac:dyDescent="0.25">
      <c r="B36" s="16" t="str">
        <f t="shared" si="1"/>
        <v>May</v>
      </c>
      <c r="C36" s="19">
        <f t="shared" si="2"/>
        <v>43952</v>
      </c>
    </row>
    <row r="37" spans="1:5" x14ac:dyDescent="0.25">
      <c r="B37" s="16" t="str">
        <f t="shared" si="1"/>
        <v>June</v>
      </c>
      <c r="C37" s="19">
        <f t="shared" si="2"/>
        <v>43983</v>
      </c>
    </row>
    <row r="38" spans="1:5" x14ac:dyDescent="0.25">
      <c r="B38" s="16" t="str">
        <f t="shared" si="1"/>
        <v>July</v>
      </c>
      <c r="C38" s="19">
        <f t="shared" si="2"/>
        <v>44013</v>
      </c>
    </row>
    <row r="39" spans="1:5" x14ac:dyDescent="0.25">
      <c r="B39" s="16" t="str">
        <f t="shared" si="1"/>
        <v>August</v>
      </c>
      <c r="C39" s="19">
        <f t="shared" si="2"/>
        <v>44044</v>
      </c>
    </row>
    <row r="40" spans="1:5" x14ac:dyDescent="0.25">
      <c r="B40" s="16" t="str">
        <f t="shared" si="1"/>
        <v>September</v>
      </c>
      <c r="C40" s="19">
        <f t="shared" si="2"/>
        <v>44075</v>
      </c>
    </row>
    <row r="41" spans="1:5" x14ac:dyDescent="0.25">
      <c r="B41" s="16" t="str">
        <f t="shared" si="1"/>
        <v>October</v>
      </c>
      <c r="C41" s="19">
        <f t="shared" si="2"/>
        <v>44105</v>
      </c>
    </row>
    <row r="42" spans="1:5" x14ac:dyDescent="0.25">
      <c r="B42" s="16" t="str">
        <f t="shared" si="1"/>
        <v>November</v>
      </c>
      <c r="C42" s="19">
        <f t="shared" si="2"/>
        <v>44136</v>
      </c>
    </row>
    <row r="43" spans="1:5" x14ac:dyDescent="0.25">
      <c r="B43" s="16" t="str">
        <f t="shared" si="1"/>
        <v>December</v>
      </c>
      <c r="C43" s="19">
        <f t="shared" si="2"/>
        <v>44166</v>
      </c>
    </row>
    <row r="44" spans="1:5" x14ac:dyDescent="0.25">
      <c r="A44" s="12"/>
      <c r="B44" s="16" t="str">
        <f t="shared" si="1"/>
        <v>January</v>
      </c>
      <c r="C44" s="19">
        <f t="shared" si="2"/>
        <v>44197</v>
      </c>
      <c r="D44" s="12"/>
      <c r="E44" s="2"/>
    </row>
    <row r="45" spans="1:5" x14ac:dyDescent="0.25">
      <c r="A45" s="12"/>
      <c r="B45" s="16" t="str">
        <f t="shared" si="1"/>
        <v>February</v>
      </c>
      <c r="C45" s="19">
        <f t="shared" si="2"/>
        <v>44228</v>
      </c>
      <c r="D45" s="12"/>
      <c r="E45" s="2"/>
    </row>
    <row r="46" spans="1:5" x14ac:dyDescent="0.25">
      <c r="A46" s="12"/>
      <c r="B46" s="16" t="str">
        <f t="shared" si="1"/>
        <v>March</v>
      </c>
      <c r="C46" s="19">
        <f t="shared" si="2"/>
        <v>44256</v>
      </c>
      <c r="D46" s="12"/>
      <c r="E46" s="2"/>
    </row>
    <row r="47" spans="1:5" x14ac:dyDescent="0.25">
      <c r="A47" s="12"/>
      <c r="B47" s="16" t="str">
        <f t="shared" si="1"/>
        <v>April</v>
      </c>
      <c r="C47" s="19">
        <f t="shared" si="2"/>
        <v>44287</v>
      </c>
      <c r="D47" s="12"/>
      <c r="E47" s="2"/>
    </row>
    <row r="48" spans="1:5" x14ac:dyDescent="0.25">
      <c r="A48" s="12"/>
      <c r="B48" s="16" t="str">
        <f t="shared" si="1"/>
        <v>May</v>
      </c>
      <c r="C48" s="19">
        <f t="shared" si="2"/>
        <v>44317</v>
      </c>
      <c r="D48" s="12"/>
      <c r="E48" s="2"/>
    </row>
    <row r="49" spans="1:8" x14ac:dyDescent="0.25">
      <c r="A49" s="12"/>
      <c r="B49" s="16" t="str">
        <f t="shared" si="1"/>
        <v>June</v>
      </c>
      <c r="C49" s="19">
        <f t="shared" si="2"/>
        <v>44348</v>
      </c>
      <c r="D49" s="12"/>
      <c r="E49" s="2"/>
    </row>
    <row r="50" spans="1:8" x14ac:dyDescent="0.25">
      <c r="A50" s="12"/>
      <c r="B50" s="16" t="str">
        <f t="shared" si="1"/>
        <v>July</v>
      </c>
      <c r="C50" s="19">
        <f t="shared" si="2"/>
        <v>44378</v>
      </c>
      <c r="D50" s="12"/>
      <c r="E50" s="2"/>
    </row>
    <row r="51" spans="1:8" x14ac:dyDescent="0.25">
      <c r="B51" s="16" t="str">
        <f t="shared" si="1"/>
        <v>August</v>
      </c>
      <c r="C51" s="19">
        <f t="shared" si="2"/>
        <v>44409</v>
      </c>
      <c r="G51" s="10"/>
      <c r="H51" s="4"/>
    </row>
    <row r="52" spans="1:8" x14ac:dyDescent="0.25">
      <c r="B52" s="16" t="str">
        <f t="shared" si="1"/>
        <v>September</v>
      </c>
      <c r="C52" s="19">
        <f t="shared" si="2"/>
        <v>44440</v>
      </c>
      <c r="G52" s="10"/>
      <c r="H52" s="4"/>
    </row>
    <row r="53" spans="1:8" x14ac:dyDescent="0.25">
      <c r="B53" s="16" t="str">
        <f t="shared" si="1"/>
        <v>October</v>
      </c>
      <c r="C53" s="19">
        <f t="shared" si="2"/>
        <v>44470</v>
      </c>
      <c r="G53" s="10"/>
      <c r="H53" s="4"/>
    </row>
    <row r="54" spans="1:8" x14ac:dyDescent="0.25">
      <c r="B54" s="16" t="str">
        <f t="shared" si="1"/>
        <v>November</v>
      </c>
      <c r="C54" s="19">
        <f t="shared" si="2"/>
        <v>44501</v>
      </c>
    </row>
    <row r="55" spans="1:8" x14ac:dyDescent="0.25">
      <c r="B55" s="16" t="str">
        <f t="shared" si="1"/>
        <v>December</v>
      </c>
      <c r="C55" s="19">
        <f t="shared" si="2"/>
        <v>44531</v>
      </c>
    </row>
    <row r="56" spans="1:8" x14ac:dyDescent="0.25">
      <c r="B56" s="16" t="str">
        <f t="shared" si="1"/>
        <v>January</v>
      </c>
      <c r="C56" s="19">
        <f t="shared" si="2"/>
        <v>44562</v>
      </c>
    </row>
    <row r="57" spans="1:8" x14ac:dyDescent="0.25">
      <c r="B57" s="17" t="str">
        <f t="shared" si="1"/>
        <v>February</v>
      </c>
      <c r="C57" s="20">
        <f t="shared" si="2"/>
        <v>44593</v>
      </c>
    </row>
    <row r="58" spans="1:8" x14ac:dyDescent="0.25">
      <c r="B58" s="13"/>
      <c r="C58" s="14"/>
    </row>
  </sheetData>
  <mergeCells count="2">
    <mergeCell ref="B2:G2"/>
    <mergeCell ref="A3:B3"/>
  </mergeCells>
  <phoneticPr fontId="0"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2060"/>
    <pageSetUpPr fitToPage="1"/>
  </sheetPr>
  <dimension ref="A2:AH60"/>
  <sheetViews>
    <sheetView showGridLines="0" tabSelected="1" topLeftCell="A13" zoomScale="40" zoomScaleNormal="40" workbookViewId="0">
      <selection activeCell="AG27" sqref="AG27"/>
    </sheetView>
  </sheetViews>
  <sheetFormatPr defaultRowHeight="15" x14ac:dyDescent="0.25"/>
  <cols>
    <col min="1" max="1" width="8.6640625" style="43" customWidth="1"/>
    <col min="2" max="2" width="1.88671875" style="43" customWidth="1"/>
    <col min="3" max="9" width="5" style="43" customWidth="1"/>
    <col min="10" max="10" width="3.6640625" style="43" customWidth="1"/>
    <col min="11" max="17" width="5" style="43" customWidth="1"/>
    <col min="18" max="18" width="3.6640625" style="43" customWidth="1"/>
    <col min="19" max="25" width="5" style="43" customWidth="1"/>
    <col min="26" max="26" width="6.44140625" style="43" customWidth="1"/>
    <col min="27" max="27" width="1" style="43" customWidth="1"/>
    <col min="28" max="28" width="8.44140625" style="43" customWidth="1"/>
    <col min="29" max="29" width="34.109375" style="43" customWidth="1"/>
    <col min="30" max="30" width="2.5546875" style="43" customWidth="1"/>
    <col min="31" max="31" width="8.88671875" style="43"/>
    <col min="32" max="32" width="23.6640625" style="43" customWidth="1"/>
    <col min="33" max="16384" width="8.88671875" style="43"/>
  </cols>
  <sheetData>
    <row r="2" spans="1:27" ht="16.2" x14ac:dyDescent="0.3">
      <c r="A2" s="38" t="s">
        <v>32</v>
      </c>
      <c r="B2" s="39"/>
      <c r="C2" s="40"/>
      <c r="D2" s="40"/>
      <c r="E2" s="40"/>
      <c r="F2" s="40"/>
      <c r="G2" s="40"/>
      <c r="H2" s="40"/>
      <c r="I2" s="40"/>
      <c r="J2" s="40"/>
      <c r="K2" s="40"/>
      <c r="L2" s="41"/>
      <c r="M2" s="41"/>
      <c r="N2" s="41"/>
      <c r="O2" s="41"/>
      <c r="P2" s="41"/>
      <c r="Q2" s="41"/>
      <c r="R2" s="41"/>
      <c r="S2" s="41"/>
      <c r="T2" s="41"/>
      <c r="U2" s="41"/>
      <c r="V2" s="41"/>
      <c r="W2" s="41"/>
      <c r="X2" s="41"/>
      <c r="Y2" s="41"/>
      <c r="Z2" s="42"/>
      <c r="AA2" s="42"/>
    </row>
    <row r="3" spans="1:27" ht="16.2" x14ac:dyDescent="0.3">
      <c r="A3" s="44">
        <v>2020</v>
      </c>
      <c r="B3" s="45"/>
      <c r="C3" s="40"/>
      <c r="D3" s="46" t="s">
        <v>28</v>
      </c>
      <c r="E3" s="47"/>
      <c r="F3" s="40"/>
      <c r="G3" s="40"/>
      <c r="H3" s="40"/>
      <c r="I3" s="40"/>
      <c r="J3" s="40"/>
      <c r="K3" s="40"/>
      <c r="L3" s="48"/>
      <c r="M3" s="41"/>
      <c r="N3" s="41"/>
      <c r="O3" s="41"/>
      <c r="P3" s="41"/>
      <c r="Q3" s="41"/>
      <c r="R3" s="41"/>
      <c r="S3" s="41"/>
      <c r="T3" s="41"/>
      <c r="U3" s="41"/>
      <c r="V3" s="41"/>
      <c r="W3" s="41"/>
      <c r="X3" s="41"/>
      <c r="Y3" s="41"/>
      <c r="Z3" s="42"/>
      <c r="AA3" s="42"/>
    </row>
    <row r="4" spans="1:27" ht="16.2" x14ac:dyDescent="0.3">
      <c r="A4" s="38" t="s">
        <v>30</v>
      </c>
      <c r="B4" s="45"/>
      <c r="C4" s="40"/>
      <c r="D4" s="40"/>
      <c r="E4" s="40"/>
      <c r="F4" s="40"/>
      <c r="G4" s="40"/>
      <c r="H4" s="46"/>
      <c r="I4" s="47"/>
      <c r="J4" s="40"/>
      <c r="K4" s="40"/>
      <c r="L4" s="41"/>
      <c r="M4" s="41"/>
      <c r="N4" s="48"/>
      <c r="O4" s="41"/>
      <c r="P4" s="41"/>
      <c r="Q4" s="49"/>
      <c r="R4" s="41"/>
      <c r="S4" s="41"/>
      <c r="T4" s="41"/>
      <c r="U4" s="41"/>
      <c r="V4" s="41"/>
      <c r="W4" s="41"/>
      <c r="X4" s="41"/>
      <c r="Y4" s="41"/>
      <c r="Z4" s="42"/>
      <c r="AA4" s="42"/>
    </row>
    <row r="5" spans="1:27" ht="16.2" x14ac:dyDescent="0.3">
      <c r="A5" s="44">
        <v>1</v>
      </c>
      <c r="B5" s="45"/>
      <c r="C5" s="40"/>
      <c r="D5" s="46" t="s">
        <v>26</v>
      </c>
      <c r="E5" s="40"/>
      <c r="F5" s="40"/>
      <c r="G5" s="40"/>
      <c r="H5" s="40"/>
      <c r="I5" s="40"/>
      <c r="J5" s="40"/>
      <c r="K5" s="40"/>
      <c r="L5" s="41"/>
      <c r="M5" s="41"/>
      <c r="N5" s="41"/>
      <c r="O5" s="41"/>
      <c r="P5" s="41"/>
      <c r="Q5" s="41"/>
      <c r="R5" s="41"/>
      <c r="S5" s="41"/>
      <c r="T5" s="41"/>
      <c r="U5" s="41"/>
      <c r="V5" s="41"/>
      <c r="W5" s="41"/>
      <c r="X5" s="41"/>
      <c r="Y5" s="41"/>
      <c r="Z5" s="41"/>
      <c r="AA5" s="41"/>
    </row>
    <row r="6" spans="1:27" ht="16.2" x14ac:dyDescent="0.3">
      <c r="A6" s="45"/>
      <c r="B6" s="45"/>
      <c r="C6" s="40"/>
      <c r="D6" s="40"/>
      <c r="E6" s="40"/>
      <c r="F6" s="40"/>
      <c r="G6" s="40"/>
      <c r="H6" s="40"/>
      <c r="I6" s="40"/>
      <c r="J6" s="40"/>
      <c r="K6" s="40"/>
      <c r="L6" s="41"/>
      <c r="M6" s="41"/>
      <c r="N6" s="41"/>
      <c r="O6" s="41"/>
      <c r="P6" s="41"/>
      <c r="Q6" s="41"/>
      <c r="R6" s="41"/>
      <c r="S6" s="41"/>
      <c r="T6" s="41"/>
      <c r="U6" s="41"/>
      <c r="V6" s="41"/>
      <c r="W6" s="41"/>
      <c r="X6" s="41"/>
      <c r="Y6" s="41"/>
      <c r="Z6" s="41"/>
      <c r="AA6" s="41"/>
    </row>
    <row r="8" spans="1:27" ht="16.2" x14ac:dyDescent="0.3">
      <c r="C8" s="50" t="s">
        <v>41</v>
      </c>
    </row>
    <row r="9" spans="1:27" ht="16.2" x14ac:dyDescent="0.3">
      <c r="C9" s="51" t="str">
        <f>C24&amp;" - "&amp;S51</f>
        <v>January 2020 - December 2020</v>
      </c>
    </row>
    <row r="12" spans="1:27" ht="15.6" x14ac:dyDescent="0.3">
      <c r="C12" s="85"/>
      <c r="D12" s="85"/>
      <c r="E12" s="85"/>
      <c r="F12" s="85"/>
      <c r="G12" s="85"/>
      <c r="H12" s="85"/>
      <c r="I12" s="85"/>
      <c r="J12" s="85"/>
      <c r="K12" s="85"/>
      <c r="L12" s="85"/>
      <c r="M12" s="85"/>
      <c r="N12" s="85"/>
      <c r="O12" s="85"/>
      <c r="P12" s="85"/>
      <c r="Q12" s="85"/>
      <c r="R12" s="85"/>
      <c r="S12" s="85"/>
      <c r="T12" s="85"/>
      <c r="U12" s="85"/>
      <c r="V12" s="85"/>
      <c r="W12" s="85"/>
      <c r="X12" s="85"/>
      <c r="Y12" s="85"/>
    </row>
    <row r="22" spans="2:32" ht="22.8" x14ac:dyDescent="0.4">
      <c r="C22" s="84" t="s">
        <v>45</v>
      </c>
      <c r="D22" s="84"/>
      <c r="E22" s="84"/>
      <c r="F22" s="84"/>
      <c r="G22" s="84"/>
      <c r="H22" s="84"/>
      <c r="I22" s="84"/>
      <c r="J22" s="84"/>
      <c r="K22" s="84"/>
      <c r="L22" s="84"/>
      <c r="M22" s="84"/>
      <c r="N22" s="84"/>
      <c r="O22" s="84"/>
      <c r="P22" s="84"/>
      <c r="Q22" s="84"/>
      <c r="R22" s="84"/>
      <c r="S22" s="84"/>
      <c r="T22" s="84"/>
      <c r="U22" s="84"/>
      <c r="V22" s="84"/>
      <c r="W22" s="84"/>
      <c r="X22" s="84"/>
      <c r="Y22" s="84"/>
      <c r="Z22" s="52"/>
      <c r="AA22" s="52"/>
      <c r="AB22" s="52"/>
      <c r="AC22" s="52"/>
      <c r="AD22" s="52"/>
      <c r="AE22" s="52"/>
      <c r="AF22" s="52"/>
    </row>
    <row r="24" spans="2:32" ht="24" customHeight="1" x14ac:dyDescent="0.25">
      <c r="C24" s="72" t="str">
        <f>INDEX(monthNames,I24)&amp;" "&amp;YEAR(INDEX(startDates,I24))</f>
        <v>January 2020</v>
      </c>
      <c r="D24" s="73"/>
      <c r="E24" s="73"/>
      <c r="F24" s="73"/>
      <c r="G24" s="73"/>
      <c r="H24" s="73"/>
      <c r="I24" s="74">
        <v>1</v>
      </c>
      <c r="J24" s="53"/>
      <c r="K24" s="72" t="str">
        <f>INDEX(monthNames,Q24)&amp;" "&amp;YEAR(INDEX(startDates,Q24))</f>
        <v>February 2020</v>
      </c>
      <c r="L24" s="73"/>
      <c r="M24" s="73"/>
      <c r="N24" s="73"/>
      <c r="O24" s="73"/>
      <c r="P24" s="73"/>
      <c r="Q24" s="74">
        <v>2</v>
      </c>
      <c r="R24" s="53"/>
      <c r="S24" s="72" t="str">
        <f>INDEX(monthNames,Y24)&amp;" "&amp;YEAR(INDEX(startDates,Y24))</f>
        <v>March 2020</v>
      </c>
      <c r="T24" s="73"/>
      <c r="U24" s="73"/>
      <c r="V24" s="73"/>
      <c r="W24" s="73"/>
      <c r="X24" s="73"/>
      <c r="Y24" s="74">
        <v>3</v>
      </c>
    </row>
    <row r="25" spans="2:32" ht="24" customHeight="1" x14ac:dyDescent="0.3">
      <c r="B25" s="68"/>
      <c r="C25" s="69" t="s">
        <v>27</v>
      </c>
      <c r="D25" s="69" t="s">
        <v>20</v>
      </c>
      <c r="E25" s="69" t="s">
        <v>21</v>
      </c>
      <c r="F25" s="69" t="s">
        <v>22</v>
      </c>
      <c r="G25" s="69" t="s">
        <v>23</v>
      </c>
      <c r="H25" s="70" t="s">
        <v>24</v>
      </c>
      <c r="I25" s="71" t="s">
        <v>25</v>
      </c>
      <c r="K25" s="69" t="s">
        <v>27</v>
      </c>
      <c r="L25" s="69" t="s">
        <v>20</v>
      </c>
      <c r="M25" s="69" t="s">
        <v>21</v>
      </c>
      <c r="N25" s="69" t="s">
        <v>22</v>
      </c>
      <c r="O25" s="69" t="s">
        <v>23</v>
      </c>
      <c r="P25" s="70" t="s">
        <v>24</v>
      </c>
      <c r="Q25" s="71" t="s">
        <v>25</v>
      </c>
      <c r="S25" s="69" t="s">
        <v>27</v>
      </c>
      <c r="T25" s="69" t="s">
        <v>20</v>
      </c>
      <c r="U25" s="69" t="s">
        <v>21</v>
      </c>
      <c r="V25" s="69" t="s">
        <v>22</v>
      </c>
      <c r="W25" s="69" t="s">
        <v>23</v>
      </c>
      <c r="X25" s="70" t="s">
        <v>24</v>
      </c>
      <c r="Y25" s="71" t="s">
        <v>25</v>
      </c>
      <c r="AD25" s="54"/>
    </row>
    <row r="26" spans="2:32" ht="24" customHeight="1" x14ac:dyDescent="0.3">
      <c r="C26" s="56" t="str">
        <f t="array" ref="C26:I31">IF(MONTH(INDEX(startDates,I24))&lt;&gt;MONTH(INDEX(startDates,I24)-WEEKDAY(INDEX(startDates,I24))+(WeekNo-1)*7+WeekDay),"",DAY(INDEX(startDates,I24)-WEEKDAY(INDEX(startDates,I24))+(WeekNo-1)*7+WeekDay))</f>
        <v/>
      </c>
      <c r="D26" s="56" t="str">
        <v/>
      </c>
      <c r="E26" s="56" t="str">
        <v/>
      </c>
      <c r="F26" s="56">
        <v>1</v>
      </c>
      <c r="G26" s="56">
        <v>2</v>
      </c>
      <c r="H26" s="56">
        <v>3</v>
      </c>
      <c r="I26" s="55">
        <v>4</v>
      </c>
      <c r="K26" s="56" t="str">
        <f t="array" ref="K26:Q31">IF(MONTH(INDEX(startDates,Q24))&lt;&gt;MONTH(INDEX(startDates,Q24)-WEEKDAY(INDEX(startDates,Q24))+(WeekNo-1)*7+WeekDay),"",DAY(INDEX(startDates,Q24)-WEEKDAY(INDEX(startDates,Q24))+(WeekNo-1)*7+WeekDay))</f>
        <v/>
      </c>
      <c r="L26" s="56" t="str">
        <v/>
      </c>
      <c r="M26" s="56" t="str">
        <v/>
      </c>
      <c r="N26" s="56" t="str">
        <v/>
      </c>
      <c r="O26" s="57" t="str">
        <v/>
      </c>
      <c r="P26" s="56" t="str">
        <v/>
      </c>
      <c r="Q26" s="56">
        <v>1</v>
      </c>
      <c r="R26" s="79"/>
      <c r="S26" s="56">
        <f t="array" ref="S26:Y31">IF(MONTH(INDEX(startDates,Y24))&lt;&gt;MONTH(INDEX(startDates,Y24)-WEEKDAY(INDEX(startDates,Y24))+(WeekNo-1)*7+WeekDay),"",DAY(INDEX(startDates,Y24)-WEEKDAY(INDEX(startDates,Y24))+(WeekNo-1)*7+WeekDay))</f>
        <v>1</v>
      </c>
      <c r="T26" s="56">
        <v>2</v>
      </c>
      <c r="U26" s="56">
        <v>3</v>
      </c>
      <c r="V26" s="56">
        <v>4</v>
      </c>
      <c r="W26" s="56">
        <v>5</v>
      </c>
      <c r="X26" s="56">
        <v>6</v>
      </c>
      <c r="Y26" s="56">
        <v>7</v>
      </c>
      <c r="AD26"/>
      <c r="AE26"/>
      <c r="AF26"/>
    </row>
    <row r="27" spans="2:32" ht="24" customHeight="1" x14ac:dyDescent="0.3">
      <c r="C27" s="56">
        <v>5</v>
      </c>
      <c r="D27" s="56">
        <v>6</v>
      </c>
      <c r="E27" s="56">
        <v>7</v>
      </c>
      <c r="F27" s="56">
        <v>8</v>
      </c>
      <c r="G27" s="56">
        <v>9</v>
      </c>
      <c r="H27" s="56">
        <v>10</v>
      </c>
      <c r="I27" s="55">
        <v>11</v>
      </c>
      <c r="K27" s="56">
        <v>2</v>
      </c>
      <c r="L27" s="58">
        <v>3</v>
      </c>
      <c r="M27" s="58">
        <v>4</v>
      </c>
      <c r="N27" s="58">
        <v>5</v>
      </c>
      <c r="O27" s="56">
        <v>6</v>
      </c>
      <c r="P27" s="56">
        <v>7</v>
      </c>
      <c r="Q27" s="56">
        <v>8</v>
      </c>
      <c r="R27" s="79"/>
      <c r="S27" s="56">
        <v>8</v>
      </c>
      <c r="T27" s="56">
        <v>9</v>
      </c>
      <c r="U27" s="56">
        <v>10</v>
      </c>
      <c r="V27" s="56">
        <v>11</v>
      </c>
      <c r="W27" s="56">
        <v>12</v>
      </c>
      <c r="X27" s="75">
        <v>13</v>
      </c>
      <c r="Y27" s="56">
        <v>14</v>
      </c>
      <c r="AC27" s="86"/>
      <c r="AD27"/>
      <c r="AE27"/>
      <c r="AF27"/>
    </row>
    <row r="28" spans="2:32" ht="24" customHeight="1" x14ac:dyDescent="0.3">
      <c r="C28" s="56">
        <v>12</v>
      </c>
      <c r="D28" s="56">
        <v>13</v>
      </c>
      <c r="E28" s="56">
        <v>14</v>
      </c>
      <c r="F28" s="56">
        <v>15</v>
      </c>
      <c r="G28" s="56">
        <v>16</v>
      </c>
      <c r="H28" s="56">
        <v>17</v>
      </c>
      <c r="I28" s="55">
        <v>18</v>
      </c>
      <c r="K28" s="56">
        <v>9</v>
      </c>
      <c r="L28" s="56">
        <v>10</v>
      </c>
      <c r="M28" s="56">
        <v>11</v>
      </c>
      <c r="N28" s="56">
        <v>12</v>
      </c>
      <c r="O28" s="56">
        <v>13</v>
      </c>
      <c r="P28" s="56">
        <v>14</v>
      </c>
      <c r="Q28" s="56">
        <v>15</v>
      </c>
      <c r="R28" s="79"/>
      <c r="S28" s="56">
        <v>15</v>
      </c>
      <c r="T28" s="56">
        <v>16</v>
      </c>
      <c r="U28" s="56">
        <v>17</v>
      </c>
      <c r="V28" s="56">
        <v>18</v>
      </c>
      <c r="W28" s="56">
        <v>19</v>
      </c>
      <c r="X28" s="56">
        <v>20</v>
      </c>
      <c r="Y28" s="56">
        <v>21</v>
      </c>
      <c r="AC28" s="86"/>
      <c r="AD28"/>
      <c r="AE28"/>
      <c r="AF28"/>
    </row>
    <row r="29" spans="2:32" ht="24" customHeight="1" x14ac:dyDescent="0.3">
      <c r="C29" s="56">
        <v>19</v>
      </c>
      <c r="D29" s="56">
        <v>20</v>
      </c>
      <c r="E29" s="56">
        <v>21</v>
      </c>
      <c r="F29" s="56">
        <v>22</v>
      </c>
      <c r="G29" s="56">
        <v>23</v>
      </c>
      <c r="H29" s="56">
        <v>24</v>
      </c>
      <c r="I29" s="55">
        <v>25</v>
      </c>
      <c r="K29" s="56">
        <v>16</v>
      </c>
      <c r="L29" s="56">
        <v>17</v>
      </c>
      <c r="M29" s="56">
        <v>18</v>
      </c>
      <c r="N29" s="56">
        <v>19</v>
      </c>
      <c r="O29" s="56">
        <v>20</v>
      </c>
      <c r="P29" s="75">
        <v>21</v>
      </c>
      <c r="Q29" s="56">
        <v>22</v>
      </c>
      <c r="R29" s="79"/>
      <c r="S29" s="56">
        <v>22</v>
      </c>
      <c r="T29" s="56">
        <v>23</v>
      </c>
      <c r="U29" s="56">
        <v>24</v>
      </c>
      <c r="V29" s="56">
        <v>25</v>
      </c>
      <c r="W29" s="56">
        <v>26</v>
      </c>
      <c r="X29" s="75">
        <v>27</v>
      </c>
      <c r="Y29" s="56">
        <v>28</v>
      </c>
      <c r="AC29" s="86"/>
      <c r="AD29"/>
      <c r="AE29"/>
      <c r="AF29"/>
    </row>
    <row r="30" spans="2:32" ht="24" customHeight="1" x14ac:dyDescent="0.3">
      <c r="C30" s="56">
        <v>26</v>
      </c>
      <c r="D30" s="56">
        <v>27</v>
      </c>
      <c r="E30" s="56">
        <v>28</v>
      </c>
      <c r="F30" s="58">
        <v>29</v>
      </c>
      <c r="G30" s="58">
        <v>30</v>
      </c>
      <c r="H30" s="59">
        <v>31</v>
      </c>
      <c r="I30" s="55" t="str">
        <v/>
      </c>
      <c r="K30" s="56">
        <v>23</v>
      </c>
      <c r="L30" s="56">
        <v>24</v>
      </c>
      <c r="M30" s="56">
        <v>25</v>
      </c>
      <c r="N30" s="56">
        <v>26</v>
      </c>
      <c r="O30" s="56">
        <v>27</v>
      </c>
      <c r="P30" s="56">
        <v>28</v>
      </c>
      <c r="Q30" s="56">
        <v>29</v>
      </c>
      <c r="R30" s="79"/>
      <c r="S30" s="56">
        <v>29</v>
      </c>
      <c r="T30" s="56">
        <v>30</v>
      </c>
      <c r="U30" s="56">
        <v>31</v>
      </c>
      <c r="V30" s="56" t="str">
        <v/>
      </c>
      <c r="W30" s="56" t="str">
        <v/>
      </c>
      <c r="X30" s="56" t="str">
        <v/>
      </c>
      <c r="Y30" s="56" t="str">
        <v/>
      </c>
      <c r="AC30" s="86"/>
      <c r="AD30"/>
      <c r="AE30"/>
      <c r="AF30"/>
    </row>
    <row r="31" spans="2:32" ht="24" customHeight="1" x14ac:dyDescent="0.3">
      <c r="C31" s="56" t="str">
        <v/>
      </c>
      <c r="D31" s="60" t="str">
        <v/>
      </c>
      <c r="E31" s="60" t="str">
        <v/>
      </c>
      <c r="F31" s="60" t="str">
        <v/>
      </c>
      <c r="G31" s="60" t="str">
        <v/>
      </c>
      <c r="H31" s="60" t="str">
        <v/>
      </c>
      <c r="I31" s="56" t="str">
        <v/>
      </c>
      <c r="K31" s="56" t="str">
        <v/>
      </c>
      <c r="L31" s="56" t="str">
        <v/>
      </c>
      <c r="M31" s="56" t="str">
        <v/>
      </c>
      <c r="N31" s="56" t="str">
        <v/>
      </c>
      <c r="O31" s="56" t="str">
        <v/>
      </c>
      <c r="P31" s="56" t="str">
        <v/>
      </c>
      <c r="Q31" s="56" t="str">
        <v/>
      </c>
      <c r="R31" s="79"/>
      <c r="S31" s="56" t="str">
        <v/>
      </c>
      <c r="T31" s="56" t="str">
        <v/>
      </c>
      <c r="U31" s="56" t="str">
        <v/>
      </c>
      <c r="V31" s="56" t="str">
        <v/>
      </c>
      <c r="W31" s="56" t="str">
        <v/>
      </c>
      <c r="X31" s="56" t="str">
        <v/>
      </c>
      <c r="Y31" s="56" t="str">
        <v/>
      </c>
      <c r="AC31" s="86"/>
      <c r="AD31"/>
      <c r="AE31"/>
      <c r="AF31"/>
    </row>
    <row r="32" spans="2:32" ht="24" customHeight="1" x14ac:dyDescent="0.25">
      <c r="K32" s="79"/>
      <c r="L32" s="79"/>
      <c r="M32" s="79"/>
      <c r="N32" s="79"/>
      <c r="O32" s="79"/>
      <c r="P32" s="79"/>
      <c r="Q32" s="79"/>
      <c r="R32" s="79"/>
      <c r="S32" s="79"/>
      <c r="T32" s="79"/>
      <c r="U32" s="79"/>
      <c r="V32" s="79"/>
      <c r="W32" s="79"/>
      <c r="X32" s="79"/>
      <c r="Y32" s="79"/>
      <c r="AC32" s="86"/>
      <c r="AD32"/>
      <c r="AE32"/>
      <c r="AF32"/>
    </row>
    <row r="33" spans="3:34" ht="24" customHeight="1" x14ac:dyDescent="0.25">
      <c r="C33" s="72" t="str">
        <f>INDEX(monthNames,I33)&amp;" "&amp;YEAR(INDEX(startDates,I33))</f>
        <v>April 2020</v>
      </c>
      <c r="D33" s="73"/>
      <c r="E33" s="73"/>
      <c r="F33" s="73"/>
      <c r="G33" s="73"/>
      <c r="H33" s="73"/>
      <c r="I33" s="74">
        <v>4</v>
      </c>
      <c r="J33" s="53"/>
      <c r="K33" s="87" t="str">
        <f>INDEX(monthNames,Q33)&amp;" "&amp;YEAR(INDEX(startDates,Q33))</f>
        <v>May 2020</v>
      </c>
      <c r="L33" s="73"/>
      <c r="M33" s="73"/>
      <c r="N33" s="73"/>
      <c r="O33" s="73"/>
      <c r="P33" s="73"/>
      <c r="Q33" s="74">
        <v>5</v>
      </c>
      <c r="R33" s="80"/>
      <c r="S33" s="87" t="str">
        <f>INDEX(monthNames,Y33)&amp;" "&amp;YEAR(INDEX(startDates,Y33))</f>
        <v>June 2020</v>
      </c>
      <c r="T33" s="73"/>
      <c r="U33" s="73"/>
      <c r="V33" s="73"/>
      <c r="W33" s="73"/>
      <c r="X33" s="73"/>
      <c r="Y33" s="74">
        <v>6</v>
      </c>
      <c r="AC33" s="86"/>
      <c r="AD33"/>
      <c r="AE33"/>
      <c r="AF33"/>
    </row>
    <row r="34" spans="3:34" ht="24" customHeight="1" x14ac:dyDescent="0.25">
      <c r="C34" s="69" t="s">
        <v>27</v>
      </c>
      <c r="D34" s="69" t="s">
        <v>20</v>
      </c>
      <c r="E34" s="69" t="s">
        <v>21</v>
      </c>
      <c r="F34" s="69" t="s">
        <v>22</v>
      </c>
      <c r="G34" s="69" t="s">
        <v>23</v>
      </c>
      <c r="H34" s="70" t="s">
        <v>24</v>
      </c>
      <c r="I34" s="71" t="s">
        <v>25</v>
      </c>
      <c r="K34" s="69" t="s">
        <v>27</v>
      </c>
      <c r="L34" s="69" t="s">
        <v>20</v>
      </c>
      <c r="M34" s="69" t="s">
        <v>21</v>
      </c>
      <c r="N34" s="69" t="s">
        <v>22</v>
      </c>
      <c r="O34" s="69" t="s">
        <v>23</v>
      </c>
      <c r="P34" s="70" t="s">
        <v>24</v>
      </c>
      <c r="Q34" s="71" t="s">
        <v>25</v>
      </c>
      <c r="R34" s="79"/>
      <c r="S34" s="69" t="s">
        <v>27</v>
      </c>
      <c r="T34" s="69" t="s">
        <v>20</v>
      </c>
      <c r="U34" s="69" t="s">
        <v>21</v>
      </c>
      <c r="V34" s="69" t="s">
        <v>22</v>
      </c>
      <c r="W34" s="69" t="s">
        <v>23</v>
      </c>
      <c r="X34" s="70" t="s">
        <v>24</v>
      </c>
      <c r="Y34" s="71" t="s">
        <v>25</v>
      </c>
      <c r="AC34" s="86"/>
      <c r="AD34"/>
      <c r="AE34"/>
      <c r="AF34"/>
    </row>
    <row r="35" spans="3:34" ht="24" customHeight="1" x14ac:dyDescent="0.3">
      <c r="C35" s="56" t="str">
        <f t="array" ref="C35:I40">IF(MONTH(INDEX(startDates,I33))&lt;&gt;MONTH(INDEX(startDates,I33)-WEEKDAY(INDEX(startDates,I33))+(WeekNo-1)*7+WeekDay),"",DAY(INDEX(startDates,I33)-WEEKDAY(INDEX(startDates,I33))+(WeekNo-1)*7+WeekDay))</f>
        <v/>
      </c>
      <c r="D35" s="56" t="str">
        <v/>
      </c>
      <c r="E35" s="56" t="str">
        <v/>
      </c>
      <c r="F35" s="56">
        <v>1</v>
      </c>
      <c r="G35" s="56">
        <v>2</v>
      </c>
      <c r="H35" s="75">
        <v>3</v>
      </c>
      <c r="I35" s="56">
        <v>4</v>
      </c>
      <c r="K35" s="56" t="str">
        <f t="array" ref="K35:Q40">IF(MONTH(INDEX(startDates,Q33))&lt;&gt;MONTH(INDEX(startDates,Q33)-WEEKDAY(INDEX(startDates,Q33))+(WeekNo-1)*7+WeekDay),"",DAY(INDEX(startDates,Q33)-WEEKDAY(INDEX(startDates,Q33))+(WeekNo-1)*7+WeekDay))</f>
        <v/>
      </c>
      <c r="L35" s="56" t="str">
        <v/>
      </c>
      <c r="M35" s="56" t="str">
        <v/>
      </c>
      <c r="N35" s="56" t="str">
        <v/>
      </c>
      <c r="O35" s="56" t="str">
        <v/>
      </c>
      <c r="P35" s="75">
        <v>1</v>
      </c>
      <c r="Q35" s="56">
        <v>2</v>
      </c>
      <c r="R35" s="79"/>
      <c r="S35" s="56" t="str">
        <f t="array" ref="S35:Y40">IF(MONTH(INDEX(startDates,Y33))&lt;&gt;MONTH(INDEX(startDates,Y33)-WEEKDAY(INDEX(startDates,Y33))+(WeekNo-1)*7+WeekDay),"",DAY(INDEX(startDates,Y33)-WEEKDAY(INDEX(startDates,Y33))+(WeekNo-1)*7+WeekDay))</f>
        <v/>
      </c>
      <c r="T35" s="56">
        <v>1</v>
      </c>
      <c r="U35" s="56">
        <v>2</v>
      </c>
      <c r="V35" s="56">
        <v>3</v>
      </c>
      <c r="W35" s="56">
        <v>4</v>
      </c>
      <c r="X35" s="56">
        <v>5</v>
      </c>
      <c r="Y35" s="56">
        <v>6</v>
      </c>
      <c r="AB35" s="67"/>
      <c r="AC35" s="76" t="s">
        <v>42</v>
      </c>
      <c r="AD35"/>
      <c r="AE35"/>
      <c r="AF35"/>
    </row>
    <row r="36" spans="3:34" ht="24" customHeight="1" x14ac:dyDescent="0.3">
      <c r="C36" s="56">
        <v>5</v>
      </c>
      <c r="D36" s="56">
        <v>6</v>
      </c>
      <c r="E36" s="56">
        <v>7</v>
      </c>
      <c r="F36" s="56">
        <v>8</v>
      </c>
      <c r="G36" s="56">
        <v>9</v>
      </c>
      <c r="H36" s="56">
        <v>10</v>
      </c>
      <c r="I36" s="56">
        <v>11</v>
      </c>
      <c r="K36" s="56">
        <v>3</v>
      </c>
      <c r="L36" s="56">
        <v>4</v>
      </c>
      <c r="M36" s="56">
        <v>5</v>
      </c>
      <c r="N36" s="56">
        <v>6</v>
      </c>
      <c r="O36" s="56">
        <v>7</v>
      </c>
      <c r="P36" s="56">
        <v>8</v>
      </c>
      <c r="Q36" s="56">
        <v>9</v>
      </c>
      <c r="R36" s="79"/>
      <c r="S36" s="56">
        <v>7</v>
      </c>
      <c r="T36" s="64">
        <v>8</v>
      </c>
      <c r="U36" s="64">
        <v>9</v>
      </c>
      <c r="V36" s="64">
        <v>10</v>
      </c>
      <c r="W36" s="64">
        <v>11</v>
      </c>
      <c r="X36" s="64">
        <v>12</v>
      </c>
      <c r="Y36" s="56">
        <v>13</v>
      </c>
      <c r="AC36" s="86"/>
      <c r="AD36"/>
      <c r="AE36"/>
      <c r="AF36"/>
    </row>
    <row r="37" spans="3:34" ht="25.8" customHeight="1" x14ac:dyDescent="0.3">
      <c r="C37" s="56">
        <v>12</v>
      </c>
      <c r="D37" s="56">
        <v>13</v>
      </c>
      <c r="E37" s="56">
        <v>14</v>
      </c>
      <c r="F37" s="56">
        <v>15</v>
      </c>
      <c r="G37" s="56">
        <v>16</v>
      </c>
      <c r="H37" s="75">
        <v>17</v>
      </c>
      <c r="I37" s="56">
        <v>18</v>
      </c>
      <c r="K37" s="56">
        <v>10</v>
      </c>
      <c r="L37" s="56">
        <v>11</v>
      </c>
      <c r="M37" s="56">
        <v>12</v>
      </c>
      <c r="N37" s="56">
        <v>13</v>
      </c>
      <c r="O37" s="56">
        <v>14</v>
      </c>
      <c r="P37" s="75">
        <v>15</v>
      </c>
      <c r="Q37" s="56">
        <v>16</v>
      </c>
      <c r="R37" s="79"/>
      <c r="S37" s="56">
        <v>14</v>
      </c>
      <c r="T37" s="56">
        <v>15</v>
      </c>
      <c r="U37" s="56">
        <v>16</v>
      </c>
      <c r="V37" s="56">
        <v>17</v>
      </c>
      <c r="W37" s="56">
        <v>18</v>
      </c>
      <c r="X37" s="75">
        <v>19</v>
      </c>
      <c r="Y37" s="56">
        <v>20</v>
      </c>
      <c r="AB37" s="61"/>
      <c r="AC37" s="86" t="s">
        <v>43</v>
      </c>
    </row>
    <row r="38" spans="3:34" ht="24" customHeight="1" x14ac:dyDescent="0.3">
      <c r="C38" s="56">
        <v>19</v>
      </c>
      <c r="D38" s="56">
        <v>20</v>
      </c>
      <c r="E38" s="56">
        <v>21</v>
      </c>
      <c r="F38" s="56">
        <v>22</v>
      </c>
      <c r="G38" s="56">
        <v>23</v>
      </c>
      <c r="H38" s="56">
        <v>24</v>
      </c>
      <c r="I38" s="56">
        <v>25</v>
      </c>
      <c r="K38" s="56">
        <v>17</v>
      </c>
      <c r="L38" s="56">
        <v>18</v>
      </c>
      <c r="M38" s="56">
        <v>19</v>
      </c>
      <c r="N38" s="56">
        <v>20</v>
      </c>
      <c r="O38" s="56">
        <v>21</v>
      </c>
      <c r="P38" s="56">
        <v>22</v>
      </c>
      <c r="Q38" s="56">
        <v>23</v>
      </c>
      <c r="R38" s="79"/>
      <c r="S38" s="56">
        <v>21</v>
      </c>
      <c r="T38" s="64">
        <v>22</v>
      </c>
      <c r="U38" s="64">
        <v>23</v>
      </c>
      <c r="V38" s="64">
        <v>24</v>
      </c>
      <c r="W38" s="64">
        <v>25</v>
      </c>
      <c r="X38" s="64">
        <v>26</v>
      </c>
      <c r="Y38" s="56">
        <v>27</v>
      </c>
      <c r="AC38" s="86"/>
    </row>
    <row r="39" spans="3:34" ht="24" customHeight="1" x14ac:dyDescent="0.3">
      <c r="C39" s="56">
        <v>26</v>
      </c>
      <c r="D39" s="56">
        <v>27</v>
      </c>
      <c r="E39" s="56">
        <v>28</v>
      </c>
      <c r="F39" s="56">
        <v>29</v>
      </c>
      <c r="G39" s="56">
        <v>30</v>
      </c>
      <c r="H39" s="56" t="str">
        <v/>
      </c>
      <c r="I39" s="56" t="str">
        <v/>
      </c>
      <c r="K39" s="56">
        <v>24</v>
      </c>
      <c r="L39" s="56">
        <v>25</v>
      </c>
      <c r="M39" s="56">
        <v>26</v>
      </c>
      <c r="N39" s="56">
        <v>27</v>
      </c>
      <c r="O39" s="56">
        <v>28</v>
      </c>
      <c r="P39" s="75">
        <v>29</v>
      </c>
      <c r="Q39" s="56">
        <v>30</v>
      </c>
      <c r="R39" s="79"/>
      <c r="S39" s="56">
        <v>28</v>
      </c>
      <c r="T39" s="56">
        <v>29</v>
      </c>
      <c r="U39" s="56">
        <v>30</v>
      </c>
      <c r="V39" s="56" t="str">
        <v/>
      </c>
      <c r="W39" s="56" t="str">
        <v/>
      </c>
      <c r="X39" s="75" t="str">
        <v/>
      </c>
      <c r="Y39" s="56" t="str">
        <v/>
      </c>
      <c r="AB39" s="89"/>
      <c r="AC39" s="86" t="s">
        <v>44</v>
      </c>
    </row>
    <row r="40" spans="3:34" ht="24" customHeight="1" x14ac:dyDescent="0.3">
      <c r="C40" s="56" t="str">
        <v/>
      </c>
      <c r="D40" s="56" t="str">
        <v/>
      </c>
      <c r="E40" s="56" t="str">
        <v/>
      </c>
      <c r="F40" s="56" t="str">
        <v/>
      </c>
      <c r="G40" s="56" t="str">
        <v/>
      </c>
      <c r="H40" s="56" t="str">
        <v/>
      </c>
      <c r="I40" s="56" t="str">
        <v/>
      </c>
      <c r="K40" s="56">
        <v>31</v>
      </c>
      <c r="L40" s="56" t="str">
        <v/>
      </c>
      <c r="M40" s="56" t="str">
        <v/>
      </c>
      <c r="N40" s="56" t="str">
        <v/>
      </c>
      <c r="O40" s="56" t="str">
        <v/>
      </c>
      <c r="P40" s="56" t="str">
        <v/>
      </c>
      <c r="Q40" s="56" t="str">
        <v/>
      </c>
      <c r="R40" s="79"/>
      <c r="S40" s="56" t="str">
        <v/>
      </c>
      <c r="T40" s="56" t="str">
        <v/>
      </c>
      <c r="U40" s="56" t="str">
        <v/>
      </c>
      <c r="V40" s="56" t="str">
        <v/>
      </c>
      <c r="W40" s="56" t="str">
        <v/>
      </c>
      <c r="X40" s="56" t="str">
        <v/>
      </c>
      <c r="Y40" s="56" t="str">
        <v/>
      </c>
      <c r="AC40" s="86"/>
    </row>
    <row r="41" spans="3:34" ht="24" customHeight="1" x14ac:dyDescent="0.25">
      <c r="K41" s="79"/>
      <c r="L41" s="79"/>
      <c r="M41" s="79"/>
      <c r="N41" s="79"/>
      <c r="O41" s="79"/>
      <c r="P41" s="79"/>
      <c r="Q41" s="79"/>
      <c r="R41" s="79"/>
      <c r="S41" s="79"/>
      <c r="T41" s="79"/>
      <c r="U41" s="79"/>
      <c r="V41" s="79"/>
      <c r="W41" s="79"/>
      <c r="X41" s="79"/>
      <c r="Y41" s="79"/>
      <c r="AC41" s="86"/>
    </row>
    <row r="42" spans="3:34" ht="24" customHeight="1" x14ac:dyDescent="0.3">
      <c r="C42" s="88" t="str">
        <f>INDEX(monthNames,I42)&amp;" "&amp;YEAR(INDEX(startDates,I42))</f>
        <v>July 2020</v>
      </c>
      <c r="D42" s="73"/>
      <c r="E42" s="73"/>
      <c r="F42" s="73"/>
      <c r="G42" s="73"/>
      <c r="H42" s="73"/>
      <c r="I42" s="74">
        <v>7</v>
      </c>
      <c r="J42" s="62"/>
      <c r="K42" s="87" t="str">
        <f>INDEX(monthNames,Q42)&amp;" "&amp;YEAR(INDEX(startDates,Q42))</f>
        <v>August 2020</v>
      </c>
      <c r="L42" s="73"/>
      <c r="M42" s="73"/>
      <c r="N42" s="73"/>
      <c r="O42" s="73"/>
      <c r="P42" s="73"/>
      <c r="Q42" s="74">
        <v>8</v>
      </c>
      <c r="R42" s="81"/>
      <c r="S42" s="87" t="str">
        <f>INDEX(monthNames,Y42)&amp;" "&amp;YEAR(INDEX(startDates,Y42))</f>
        <v>September 2020</v>
      </c>
      <c r="T42" s="73"/>
      <c r="U42" s="73"/>
      <c r="V42" s="73"/>
      <c r="W42" s="73"/>
      <c r="X42" s="73"/>
      <c r="Y42" s="74">
        <v>9</v>
      </c>
      <c r="AB42" s="41"/>
      <c r="AC42" s="76"/>
    </row>
    <row r="43" spans="3:34" ht="24" customHeight="1" x14ac:dyDescent="0.25">
      <c r="C43" s="69" t="s">
        <v>27</v>
      </c>
      <c r="D43" s="69" t="s">
        <v>20</v>
      </c>
      <c r="E43" s="69" t="s">
        <v>21</v>
      </c>
      <c r="F43" s="69" t="s">
        <v>22</v>
      </c>
      <c r="G43" s="69" t="s">
        <v>23</v>
      </c>
      <c r="H43" s="70" t="s">
        <v>24</v>
      </c>
      <c r="I43" s="71" t="s">
        <v>25</v>
      </c>
      <c r="K43" s="69" t="s">
        <v>27</v>
      </c>
      <c r="L43" s="69" t="s">
        <v>20</v>
      </c>
      <c r="M43" s="69" t="s">
        <v>21</v>
      </c>
      <c r="N43" s="69" t="s">
        <v>22</v>
      </c>
      <c r="O43" s="69" t="s">
        <v>23</v>
      </c>
      <c r="P43" s="70" t="s">
        <v>24</v>
      </c>
      <c r="Q43" s="71" t="s">
        <v>25</v>
      </c>
      <c r="R43" s="79"/>
      <c r="S43" s="69" t="s">
        <v>27</v>
      </c>
      <c r="T43" s="69" t="s">
        <v>20</v>
      </c>
      <c r="U43" s="69" t="s">
        <v>21</v>
      </c>
      <c r="V43" s="69" t="s">
        <v>22</v>
      </c>
      <c r="W43" s="69" t="s">
        <v>23</v>
      </c>
      <c r="X43" s="70" t="s">
        <v>24</v>
      </c>
      <c r="Y43" s="71" t="s">
        <v>25</v>
      </c>
      <c r="AD43" s="63"/>
      <c r="AE43" s="63"/>
      <c r="AF43" s="63"/>
      <c r="AG43" s="63"/>
      <c r="AH43" s="63"/>
    </row>
    <row r="44" spans="3:34" ht="24" customHeight="1" x14ac:dyDescent="0.3">
      <c r="C44" s="56" t="str">
        <f t="array" ref="C44:I49">IF(MONTH(INDEX(startDates,I42))&lt;&gt;MONTH(INDEX(startDates,I42)-WEEKDAY(INDEX(startDates,I42))+(WeekNo-1)*7+WeekDay),"",DAY(INDEX(startDates,I42)-WEEKDAY(INDEX(startDates,I42))+(WeekNo-1)*7+WeekDay))</f>
        <v/>
      </c>
      <c r="D44" s="56" t="str">
        <v/>
      </c>
      <c r="E44" s="56" t="str">
        <v/>
      </c>
      <c r="F44" s="56">
        <v>1</v>
      </c>
      <c r="G44" s="58">
        <v>2</v>
      </c>
      <c r="H44" s="56">
        <v>3</v>
      </c>
      <c r="I44" s="56">
        <v>4</v>
      </c>
      <c r="K44" s="56" t="str">
        <f t="array" ref="K44:Q49">IF(MONTH(INDEX(startDates,Q42))&lt;&gt;MONTH(INDEX(startDates,Q42)-WEEKDAY(INDEX(startDates,Q42))+(WeekNo-1)*7+WeekDay),"",DAY(INDEX(startDates,Q42)-WEEKDAY(INDEX(startDates,Q42))+(WeekNo-1)*7+WeekDay))</f>
        <v/>
      </c>
      <c r="L44" s="56" t="str">
        <v/>
      </c>
      <c r="M44" s="56" t="str">
        <v/>
      </c>
      <c r="N44" s="56" t="str">
        <v/>
      </c>
      <c r="O44" s="56" t="str">
        <v/>
      </c>
      <c r="P44" s="56" t="str">
        <v/>
      </c>
      <c r="Q44" s="56">
        <v>1</v>
      </c>
      <c r="R44" s="79"/>
      <c r="S44" s="56" t="str">
        <f t="array" ref="S44:Y49">IF(MONTH(INDEX(startDates,Y42))&lt;&gt;MONTH(INDEX(startDates,Y42)-WEEKDAY(INDEX(startDates,Y42))+(WeekNo-1)*7+WeekDay),"",DAY(INDEX(startDates,Y42)-WEEKDAY(INDEX(startDates,Y42))+(WeekNo-1)*7+WeekDay))</f>
        <v/>
      </c>
      <c r="T44" s="56" t="str">
        <v/>
      </c>
      <c r="U44" s="56">
        <v>1</v>
      </c>
      <c r="V44" s="56">
        <v>2</v>
      </c>
      <c r="W44" s="56">
        <v>3</v>
      </c>
      <c r="X44" s="75">
        <v>4</v>
      </c>
      <c r="Y44" s="56">
        <v>5</v>
      </c>
      <c r="AD44" s="63"/>
      <c r="AE44" s="63"/>
      <c r="AF44" s="63"/>
      <c r="AG44" s="63"/>
      <c r="AH44" s="63"/>
    </row>
    <row r="45" spans="3:34" ht="24" customHeight="1" x14ac:dyDescent="0.3">
      <c r="C45" s="56">
        <v>5</v>
      </c>
      <c r="D45" s="56">
        <v>6</v>
      </c>
      <c r="E45" s="56">
        <v>7</v>
      </c>
      <c r="F45" s="56">
        <v>8</v>
      </c>
      <c r="G45" s="56">
        <v>9</v>
      </c>
      <c r="H45" s="75">
        <v>10</v>
      </c>
      <c r="I45" s="56">
        <v>11</v>
      </c>
      <c r="K45" s="56">
        <v>2</v>
      </c>
      <c r="L45" s="56">
        <v>3</v>
      </c>
      <c r="M45" s="56">
        <v>4</v>
      </c>
      <c r="N45" s="56">
        <v>5</v>
      </c>
      <c r="O45" s="56">
        <v>6</v>
      </c>
      <c r="P45" s="75">
        <v>7</v>
      </c>
      <c r="Q45" s="56">
        <v>8</v>
      </c>
      <c r="R45" s="79"/>
      <c r="S45" s="56">
        <v>6</v>
      </c>
      <c r="T45" s="90">
        <v>7</v>
      </c>
      <c r="U45" s="90">
        <v>8</v>
      </c>
      <c r="V45" s="90">
        <v>9</v>
      </c>
      <c r="W45" s="90">
        <v>10</v>
      </c>
      <c r="X45" s="90">
        <v>11</v>
      </c>
      <c r="Y45" s="56">
        <v>12</v>
      </c>
      <c r="AD45" s="63"/>
      <c r="AE45" s="63"/>
      <c r="AF45" s="63"/>
      <c r="AG45" s="63"/>
      <c r="AH45" s="63"/>
    </row>
    <row r="46" spans="3:34" ht="24" customHeight="1" x14ac:dyDescent="0.3">
      <c r="C46" s="56">
        <v>12</v>
      </c>
      <c r="D46" s="56">
        <v>13</v>
      </c>
      <c r="E46" s="56">
        <v>14</v>
      </c>
      <c r="F46" s="56">
        <v>15</v>
      </c>
      <c r="G46" s="58">
        <v>16</v>
      </c>
      <c r="H46" s="56">
        <v>17</v>
      </c>
      <c r="I46" s="56">
        <v>18</v>
      </c>
      <c r="K46" s="56">
        <v>9</v>
      </c>
      <c r="L46" s="56">
        <v>10</v>
      </c>
      <c r="M46" s="56">
        <v>11</v>
      </c>
      <c r="N46" s="56">
        <v>12</v>
      </c>
      <c r="O46" s="56">
        <v>13</v>
      </c>
      <c r="P46" s="56">
        <v>14</v>
      </c>
      <c r="Q46" s="56">
        <v>15</v>
      </c>
      <c r="R46" s="79"/>
      <c r="S46" s="56">
        <v>13</v>
      </c>
      <c r="T46" s="56">
        <v>14</v>
      </c>
      <c r="U46" s="56">
        <v>15</v>
      </c>
      <c r="V46" s="56">
        <v>16</v>
      </c>
      <c r="W46" s="56">
        <v>17</v>
      </c>
      <c r="X46" s="75">
        <v>18</v>
      </c>
      <c r="Y46" s="56">
        <v>19</v>
      </c>
      <c r="AD46" s="63"/>
      <c r="AE46" s="63"/>
      <c r="AF46" s="63"/>
      <c r="AG46" s="63"/>
      <c r="AH46" s="63"/>
    </row>
    <row r="47" spans="3:34" ht="24" customHeight="1" x14ac:dyDescent="0.3">
      <c r="C47" s="56">
        <v>19</v>
      </c>
      <c r="D47" s="56">
        <v>20</v>
      </c>
      <c r="E47" s="56">
        <v>21</v>
      </c>
      <c r="F47" s="56">
        <v>22</v>
      </c>
      <c r="G47" s="56">
        <v>23</v>
      </c>
      <c r="H47" s="75">
        <v>24</v>
      </c>
      <c r="I47" s="56">
        <v>25</v>
      </c>
      <c r="K47" s="56">
        <v>16</v>
      </c>
      <c r="L47" s="56">
        <v>17</v>
      </c>
      <c r="M47" s="56">
        <v>18</v>
      </c>
      <c r="N47" s="56">
        <v>19</v>
      </c>
      <c r="O47" s="56">
        <v>20</v>
      </c>
      <c r="P47" s="75">
        <v>21</v>
      </c>
      <c r="Q47" s="56">
        <v>22</v>
      </c>
      <c r="R47" s="79"/>
      <c r="S47" s="56">
        <v>20</v>
      </c>
      <c r="T47" s="90">
        <v>21</v>
      </c>
      <c r="U47" s="90">
        <v>22</v>
      </c>
      <c r="V47" s="90">
        <v>23</v>
      </c>
      <c r="W47" s="90">
        <v>24</v>
      </c>
      <c r="X47" s="90">
        <v>25</v>
      </c>
      <c r="Y47" s="56">
        <v>26</v>
      </c>
      <c r="AD47" s="63"/>
      <c r="AE47" s="63"/>
      <c r="AF47" s="63"/>
      <c r="AG47" s="63"/>
      <c r="AH47" s="63"/>
    </row>
    <row r="48" spans="3:34" ht="24" customHeight="1" x14ac:dyDescent="0.3">
      <c r="C48" s="56">
        <v>26</v>
      </c>
      <c r="D48" s="56">
        <v>27</v>
      </c>
      <c r="E48" s="56">
        <v>28</v>
      </c>
      <c r="F48" s="56">
        <v>29</v>
      </c>
      <c r="G48" s="56">
        <v>30</v>
      </c>
      <c r="H48" s="56">
        <v>31</v>
      </c>
      <c r="I48" s="56" t="str">
        <v/>
      </c>
      <c r="K48" s="56">
        <v>23</v>
      </c>
      <c r="L48" s="56">
        <v>24</v>
      </c>
      <c r="M48" s="56">
        <v>25</v>
      </c>
      <c r="N48" s="56">
        <v>26</v>
      </c>
      <c r="O48" s="56">
        <v>27</v>
      </c>
      <c r="P48" s="56">
        <v>28</v>
      </c>
      <c r="Q48" s="56">
        <v>29</v>
      </c>
      <c r="R48" s="79"/>
      <c r="S48" s="56">
        <v>27</v>
      </c>
      <c r="T48" s="56">
        <v>28</v>
      </c>
      <c r="U48" s="56">
        <v>29</v>
      </c>
      <c r="V48" s="56">
        <v>30</v>
      </c>
      <c r="W48" s="65" t="str">
        <v/>
      </c>
      <c r="X48" s="64" t="str">
        <v/>
      </c>
      <c r="Y48" s="64" t="str">
        <v/>
      </c>
      <c r="AD48" s="63"/>
      <c r="AE48" s="63"/>
      <c r="AF48" s="63"/>
      <c r="AG48" s="63"/>
      <c r="AH48" s="63"/>
    </row>
    <row r="49" spans="3:34" ht="24" customHeight="1" x14ac:dyDescent="0.3">
      <c r="C49" s="56" t="str">
        <v/>
      </c>
      <c r="D49" s="56" t="str">
        <v/>
      </c>
      <c r="E49" s="56" t="str">
        <v/>
      </c>
      <c r="F49" s="56" t="str">
        <v/>
      </c>
      <c r="G49" s="56" t="str">
        <v/>
      </c>
      <c r="H49" s="56" t="str">
        <v/>
      </c>
      <c r="I49" s="56" t="str">
        <v/>
      </c>
      <c r="K49" s="56">
        <v>30</v>
      </c>
      <c r="L49" s="56">
        <v>31</v>
      </c>
      <c r="M49" s="56" t="str">
        <v/>
      </c>
      <c r="N49" s="56" t="str">
        <v/>
      </c>
      <c r="O49" s="56" t="str">
        <v/>
      </c>
      <c r="P49" s="56" t="str">
        <v/>
      </c>
      <c r="Q49" s="56" t="str">
        <v/>
      </c>
      <c r="R49" s="79"/>
      <c r="S49" s="56" t="str">
        <v/>
      </c>
      <c r="T49" s="56" t="str">
        <v/>
      </c>
      <c r="U49" s="56" t="str">
        <v/>
      </c>
      <c r="V49" s="56" t="str">
        <v/>
      </c>
      <c r="W49" s="56" t="str">
        <v/>
      </c>
      <c r="X49" s="56" t="str">
        <v/>
      </c>
      <c r="Y49" s="56" t="str">
        <v/>
      </c>
      <c r="AD49" s="63"/>
      <c r="AE49" s="63"/>
      <c r="AF49" s="63"/>
      <c r="AG49" s="63"/>
      <c r="AH49" s="63"/>
    </row>
    <row r="50" spans="3:34" ht="24" customHeight="1" x14ac:dyDescent="0.25">
      <c r="K50" s="79"/>
      <c r="L50" s="79"/>
      <c r="M50" s="79"/>
      <c r="N50" s="79"/>
      <c r="O50" s="79"/>
      <c r="P50" s="79"/>
      <c r="Q50" s="79"/>
      <c r="R50" s="79"/>
      <c r="S50" s="79"/>
      <c r="T50" s="79"/>
      <c r="U50" s="79"/>
      <c r="V50" s="79"/>
      <c r="W50" s="79"/>
      <c r="X50" s="79"/>
      <c r="Y50" s="79"/>
      <c r="AD50" s="63"/>
      <c r="AE50" s="63"/>
      <c r="AF50" s="63"/>
      <c r="AG50" s="63"/>
      <c r="AH50" s="63"/>
    </row>
    <row r="51" spans="3:34" ht="24" customHeight="1" x14ac:dyDescent="0.25">
      <c r="C51" s="72" t="str">
        <f>INDEX(monthNames,I51)&amp;" "&amp;YEAR(INDEX(startDates,I51))</f>
        <v>October 2020</v>
      </c>
      <c r="D51" s="73"/>
      <c r="E51" s="73"/>
      <c r="F51" s="73"/>
      <c r="G51" s="73"/>
      <c r="H51" s="73"/>
      <c r="I51" s="74">
        <v>10</v>
      </c>
      <c r="J51" s="62"/>
      <c r="K51" s="87" t="str">
        <f>INDEX(monthNames,Q51)&amp;" "&amp;YEAR(INDEX(startDates,Q51))</f>
        <v>November 2020</v>
      </c>
      <c r="L51" s="73"/>
      <c r="M51" s="73"/>
      <c r="N51" s="73"/>
      <c r="O51" s="73"/>
      <c r="P51" s="73"/>
      <c r="Q51" s="74">
        <v>11</v>
      </c>
      <c r="R51" s="81"/>
      <c r="S51" s="87" t="str">
        <f>INDEX(monthNames,Y51)&amp;" "&amp;YEAR(INDEX(startDates,Y51))</f>
        <v>December 2020</v>
      </c>
      <c r="T51" s="73"/>
      <c r="U51" s="73"/>
      <c r="V51" s="73"/>
      <c r="W51" s="73"/>
      <c r="X51" s="73"/>
      <c r="Y51" s="74">
        <v>12</v>
      </c>
      <c r="AD51" s="63"/>
      <c r="AE51" s="63"/>
      <c r="AF51" s="63"/>
      <c r="AG51" s="63"/>
      <c r="AH51" s="63"/>
    </row>
    <row r="52" spans="3:34" ht="24" customHeight="1" x14ac:dyDescent="0.25">
      <c r="C52" s="69" t="s">
        <v>27</v>
      </c>
      <c r="D52" s="69" t="s">
        <v>20</v>
      </c>
      <c r="E52" s="69" t="s">
        <v>21</v>
      </c>
      <c r="F52" s="69" t="s">
        <v>22</v>
      </c>
      <c r="G52" s="69" t="s">
        <v>23</v>
      </c>
      <c r="H52" s="70" t="s">
        <v>24</v>
      </c>
      <c r="I52" s="71" t="s">
        <v>25</v>
      </c>
      <c r="K52" s="69" t="s">
        <v>27</v>
      </c>
      <c r="L52" s="69" t="s">
        <v>20</v>
      </c>
      <c r="M52" s="69" t="s">
        <v>21</v>
      </c>
      <c r="N52" s="69" t="s">
        <v>22</v>
      </c>
      <c r="O52" s="69" t="s">
        <v>23</v>
      </c>
      <c r="P52" s="70" t="s">
        <v>24</v>
      </c>
      <c r="Q52" s="71" t="s">
        <v>25</v>
      </c>
      <c r="R52" s="79"/>
      <c r="S52" s="69" t="s">
        <v>27</v>
      </c>
      <c r="T52" s="69" t="s">
        <v>20</v>
      </c>
      <c r="U52" s="69" t="s">
        <v>21</v>
      </c>
      <c r="V52" s="69" t="s">
        <v>22</v>
      </c>
      <c r="W52" s="69" t="s">
        <v>23</v>
      </c>
      <c r="X52" s="70" t="s">
        <v>24</v>
      </c>
      <c r="Y52" s="71" t="s">
        <v>25</v>
      </c>
      <c r="AD52" s="63"/>
      <c r="AE52" s="63"/>
      <c r="AF52" s="63"/>
      <c r="AG52" s="63"/>
      <c r="AH52" s="63"/>
    </row>
    <row r="53" spans="3:34" ht="24" customHeight="1" x14ac:dyDescent="0.3">
      <c r="C53" s="56" t="str">
        <f t="array" ref="C53:I58">IF(MONTH(INDEX(startDates,I51))&lt;&gt;MONTH(INDEX(startDates,I51)-WEEKDAY(INDEX(startDates,I51))+(WeekNo-1)*7+WeekDay),"",DAY(INDEX(startDates,I51)-WEEKDAY(INDEX(startDates,I51))+(WeekNo-1)*7+WeekDay))</f>
        <v/>
      </c>
      <c r="D53" s="56" t="str">
        <v/>
      </c>
      <c r="E53" s="56" t="str">
        <v/>
      </c>
      <c r="F53" s="56" t="str">
        <v/>
      </c>
      <c r="G53" s="56">
        <v>1</v>
      </c>
      <c r="H53" s="75">
        <v>2</v>
      </c>
      <c r="I53" s="56">
        <v>3</v>
      </c>
      <c r="K53" s="56">
        <f t="array" ref="K53:Q58">IF(MONTH(INDEX(startDates,Q51))&lt;&gt;MONTH(INDEX(startDates,Q51)-WEEKDAY(INDEX(startDates,Q51))+(WeekNo-1)*7+WeekDay),"",DAY(INDEX(startDates,Q51)-WEEKDAY(INDEX(startDates,Q51))+(WeekNo-1)*7+WeekDay))</f>
        <v>1</v>
      </c>
      <c r="L53" s="56">
        <v>2</v>
      </c>
      <c r="M53" s="56">
        <v>3</v>
      </c>
      <c r="N53" s="56">
        <v>4</v>
      </c>
      <c r="O53" s="56">
        <v>5</v>
      </c>
      <c r="P53" s="75">
        <v>6</v>
      </c>
      <c r="Q53" s="56">
        <v>7</v>
      </c>
      <c r="R53" s="79"/>
      <c r="S53" s="56" t="str">
        <f t="array" ref="S53:Y58">IF(MONTH(INDEX(startDates,Y51))&lt;&gt;MONTH(INDEX(startDates,Y51)-WEEKDAY(INDEX(startDates,Y51))+(WeekNo-1)*7+WeekDay),"",DAY(INDEX(startDates,Y51)-WEEKDAY(INDEX(startDates,Y51))+(WeekNo-1)*7+WeekDay))</f>
        <v/>
      </c>
      <c r="T53" s="78" t="str">
        <v/>
      </c>
      <c r="U53" s="56">
        <v>1</v>
      </c>
      <c r="V53" s="56">
        <v>2</v>
      </c>
      <c r="W53" s="56">
        <v>3</v>
      </c>
      <c r="X53" s="56">
        <v>4</v>
      </c>
      <c r="Y53" s="56">
        <v>5</v>
      </c>
      <c r="AD53" s="63"/>
      <c r="AE53" s="63"/>
      <c r="AF53" s="63"/>
      <c r="AG53" s="63"/>
      <c r="AH53" s="63"/>
    </row>
    <row r="54" spans="3:34" ht="24" customHeight="1" x14ac:dyDescent="0.3">
      <c r="C54" s="56">
        <v>4</v>
      </c>
      <c r="D54" s="56">
        <v>5</v>
      </c>
      <c r="E54" s="56">
        <v>6</v>
      </c>
      <c r="F54" s="56">
        <v>7</v>
      </c>
      <c r="G54" s="56">
        <v>8</v>
      </c>
      <c r="H54" s="56">
        <v>9</v>
      </c>
      <c r="I54" s="56">
        <v>10</v>
      </c>
      <c r="K54" s="56">
        <v>8</v>
      </c>
      <c r="L54" s="56">
        <v>9</v>
      </c>
      <c r="M54" s="56">
        <v>10</v>
      </c>
      <c r="N54" s="56">
        <v>11</v>
      </c>
      <c r="O54" s="56">
        <v>12</v>
      </c>
      <c r="P54" s="56">
        <v>13</v>
      </c>
      <c r="Q54" s="56">
        <v>14</v>
      </c>
      <c r="R54" s="79"/>
      <c r="S54" s="56">
        <v>6</v>
      </c>
      <c r="T54" s="56">
        <v>7</v>
      </c>
      <c r="U54" s="56">
        <v>8</v>
      </c>
      <c r="V54" s="56">
        <v>9</v>
      </c>
      <c r="W54" s="56">
        <v>10</v>
      </c>
      <c r="X54" s="75">
        <v>11</v>
      </c>
      <c r="Y54" s="56">
        <v>12</v>
      </c>
      <c r="AD54" s="63"/>
      <c r="AE54" s="63"/>
      <c r="AF54" s="63"/>
      <c r="AG54" s="63"/>
      <c r="AH54" s="63"/>
    </row>
    <row r="55" spans="3:34" ht="24" customHeight="1" x14ac:dyDescent="0.3">
      <c r="C55" s="56">
        <v>11</v>
      </c>
      <c r="D55" s="56">
        <v>12</v>
      </c>
      <c r="E55" s="56">
        <v>13</v>
      </c>
      <c r="F55" s="56">
        <v>14</v>
      </c>
      <c r="G55" s="56">
        <v>15</v>
      </c>
      <c r="H55" s="75">
        <v>16</v>
      </c>
      <c r="I55" s="56">
        <v>17</v>
      </c>
      <c r="K55" s="56">
        <v>15</v>
      </c>
      <c r="L55" s="56">
        <v>16</v>
      </c>
      <c r="M55" s="56">
        <v>17</v>
      </c>
      <c r="N55" s="56">
        <v>18</v>
      </c>
      <c r="O55" s="56">
        <v>19</v>
      </c>
      <c r="P55" s="75">
        <v>20</v>
      </c>
      <c r="Q55" s="56">
        <v>21</v>
      </c>
      <c r="R55" s="79"/>
      <c r="S55" s="56">
        <v>13</v>
      </c>
      <c r="T55" s="58">
        <v>14</v>
      </c>
      <c r="U55" s="56">
        <v>15</v>
      </c>
      <c r="V55" s="56">
        <v>16</v>
      </c>
      <c r="W55" s="56">
        <v>17</v>
      </c>
      <c r="X55" s="56">
        <v>18</v>
      </c>
      <c r="Y55" s="56">
        <v>19</v>
      </c>
    </row>
    <row r="56" spans="3:34" ht="24" customHeight="1" x14ac:dyDescent="0.3">
      <c r="C56" s="56">
        <v>18</v>
      </c>
      <c r="D56" s="56">
        <v>19</v>
      </c>
      <c r="E56" s="56">
        <v>20</v>
      </c>
      <c r="F56" s="56">
        <v>21</v>
      </c>
      <c r="G56" s="56">
        <v>22</v>
      </c>
      <c r="H56" s="56">
        <v>23</v>
      </c>
      <c r="I56" s="56">
        <v>24</v>
      </c>
      <c r="K56" s="56">
        <v>22</v>
      </c>
      <c r="L56" s="56">
        <v>23</v>
      </c>
      <c r="M56" s="56">
        <v>24</v>
      </c>
      <c r="N56" s="56">
        <v>25</v>
      </c>
      <c r="O56" s="56">
        <v>26</v>
      </c>
      <c r="P56" s="56">
        <v>27</v>
      </c>
      <c r="Q56" s="56">
        <v>28</v>
      </c>
      <c r="R56" s="79"/>
      <c r="S56" s="56">
        <v>20</v>
      </c>
      <c r="T56" s="58">
        <v>21</v>
      </c>
      <c r="U56" s="58">
        <v>22</v>
      </c>
      <c r="V56" s="58">
        <v>23</v>
      </c>
      <c r="W56" s="66">
        <v>24</v>
      </c>
      <c r="X56" s="77">
        <v>25</v>
      </c>
      <c r="Y56" s="66">
        <v>26</v>
      </c>
    </row>
    <row r="57" spans="3:34" ht="24" customHeight="1" x14ac:dyDescent="0.3">
      <c r="C57" s="56">
        <v>25</v>
      </c>
      <c r="D57" s="56">
        <v>26</v>
      </c>
      <c r="E57" s="56">
        <v>27</v>
      </c>
      <c r="F57" s="56">
        <v>28</v>
      </c>
      <c r="G57" s="56">
        <v>29</v>
      </c>
      <c r="H57" s="56">
        <v>30</v>
      </c>
      <c r="I57" s="56">
        <v>31</v>
      </c>
      <c r="K57" s="56">
        <v>29</v>
      </c>
      <c r="L57" s="56">
        <v>30</v>
      </c>
      <c r="M57" s="78" t="str">
        <v/>
      </c>
      <c r="N57" s="78" t="str">
        <v/>
      </c>
      <c r="O57" s="78" t="str">
        <v/>
      </c>
      <c r="P57" s="56" t="str">
        <v/>
      </c>
      <c r="Q57" s="56" t="str">
        <v/>
      </c>
      <c r="R57" s="79"/>
      <c r="S57" s="66">
        <v>27</v>
      </c>
      <c r="T57" s="66">
        <v>28</v>
      </c>
      <c r="U57" s="66">
        <v>29</v>
      </c>
      <c r="V57" s="66">
        <v>30</v>
      </c>
      <c r="W57" s="66">
        <v>31</v>
      </c>
      <c r="X57" s="66" t="str">
        <v/>
      </c>
      <c r="Y57" s="56" t="str">
        <v/>
      </c>
    </row>
    <row r="58" spans="3:34" ht="24" customHeight="1" x14ac:dyDescent="0.3">
      <c r="C58" s="56" t="str">
        <v/>
      </c>
      <c r="D58" s="56" t="str">
        <v/>
      </c>
      <c r="E58" s="56" t="str">
        <v/>
      </c>
      <c r="F58" s="56" t="str">
        <v/>
      </c>
      <c r="G58" s="56" t="str">
        <v/>
      </c>
      <c r="H58" s="56" t="str">
        <v/>
      </c>
      <c r="I58" s="56" t="str">
        <v/>
      </c>
      <c r="K58" s="56" t="str">
        <v/>
      </c>
      <c r="L58" s="56" t="str">
        <v/>
      </c>
      <c r="M58" s="56" t="str">
        <v/>
      </c>
      <c r="N58" s="56" t="str">
        <v/>
      </c>
      <c r="O58" s="56" t="str">
        <v/>
      </c>
      <c r="P58" s="56" t="str">
        <v/>
      </c>
      <c r="Q58" s="56" t="str">
        <v/>
      </c>
      <c r="R58" s="79"/>
      <c r="S58" s="56" t="str">
        <v/>
      </c>
      <c r="T58" s="66" t="str">
        <v/>
      </c>
      <c r="U58" s="56" t="str">
        <v/>
      </c>
      <c r="V58" s="56" t="str">
        <v/>
      </c>
      <c r="W58" s="56" t="str">
        <v/>
      </c>
      <c r="X58" s="56" t="str">
        <v/>
      </c>
      <c r="Y58" s="56" t="str">
        <v/>
      </c>
    </row>
    <row r="59" spans="3:34" ht="24" customHeight="1" x14ac:dyDescent="0.25"/>
    <row r="60" spans="3:34" ht="24" customHeight="1" x14ac:dyDescent="0.25"/>
  </sheetData>
  <mergeCells count="2">
    <mergeCell ref="C22:Y22"/>
    <mergeCell ref="C12:Y12"/>
  </mergeCells>
  <phoneticPr fontId="0" type="noConversion"/>
  <conditionalFormatting sqref="C31:I31 I30 K49:Q49 C35:D35 C26:I29 C26:G30 S35:Y35 P47:P48 K46:L46 K44:K45 S28:T28 V28:Y28 C36:F36 K40:Q40 K35:Q36 S36:T36 X36:Y36 S37:W37 Y37 S38 U38:Y38 C49:I49 C48 E48:I48 K48:L48 K47 S44:V44 S47:Y49 S46:V46 C53:E53 C54 I54 S39:Y40 C44:I47 P44:Q47 X44:Y44 X46:Y46 H53:I53 C55:I58 K53:Q55 K56:N56 C37:I40 H35:I36 S29:Y31 S26:Y27 K26:Q31 P37:Q39 K37:L39 K57:Q58 S53:Y58 S45:Y45">
    <cfRule type="cellIs" dxfId="25" priority="25" stopIfTrue="1" operator="equal">
      <formula>""</formula>
    </cfRule>
  </conditionalFormatting>
  <conditionalFormatting sqref="G30:H30">
    <cfRule type="cellIs" dxfId="24" priority="24" stopIfTrue="1" operator="equal">
      <formula>""</formula>
    </cfRule>
  </conditionalFormatting>
  <conditionalFormatting sqref="Q48">
    <cfRule type="cellIs" dxfId="23" priority="23" stopIfTrue="1" operator="equal">
      <formula>""</formula>
    </cfRule>
  </conditionalFormatting>
  <conditionalFormatting sqref="M47:O47">
    <cfRule type="cellIs" dxfId="22" priority="22" stopIfTrue="1" operator="equal">
      <formula>""</formula>
    </cfRule>
  </conditionalFormatting>
  <conditionalFormatting sqref="L44:O45">
    <cfRule type="cellIs" dxfId="21" priority="21" stopIfTrue="1" operator="equal">
      <formula>""</formula>
    </cfRule>
  </conditionalFormatting>
  <conditionalFormatting sqref="M37:O39">
    <cfRule type="cellIs" dxfId="20" priority="11" stopIfTrue="1" operator="equal">
      <formula>""</formula>
    </cfRule>
  </conditionalFormatting>
  <conditionalFormatting sqref="G36">
    <cfRule type="cellIs" dxfId="19" priority="19" stopIfTrue="1" operator="equal">
      <formula>""</formula>
    </cfRule>
  </conditionalFormatting>
  <conditionalFormatting sqref="F35">
    <cfRule type="cellIs" dxfId="18" priority="18" stopIfTrue="1" operator="equal">
      <formula>""</formula>
    </cfRule>
  </conditionalFormatting>
  <conditionalFormatting sqref="G35">
    <cfRule type="cellIs" dxfId="17" priority="17" stopIfTrue="1" operator="equal">
      <formula>""</formula>
    </cfRule>
  </conditionalFormatting>
  <conditionalFormatting sqref="T38">
    <cfRule type="cellIs" dxfId="16" priority="16" stopIfTrue="1" operator="equal">
      <formula>""</formula>
    </cfRule>
  </conditionalFormatting>
  <conditionalFormatting sqref="D48">
    <cfRule type="cellIs" dxfId="15" priority="15" stopIfTrue="1" operator="equal">
      <formula>""</formula>
    </cfRule>
  </conditionalFormatting>
  <conditionalFormatting sqref="L47">
    <cfRule type="cellIs" dxfId="14" priority="14" stopIfTrue="1" operator="equal">
      <formula>""</formula>
    </cfRule>
  </conditionalFormatting>
  <conditionalFormatting sqref="D54:H54">
    <cfRule type="cellIs" dxfId="13" priority="13" stopIfTrue="1" operator="equal">
      <formula>""</formula>
    </cfRule>
  </conditionalFormatting>
  <conditionalFormatting sqref="U28">
    <cfRule type="cellIs" dxfId="12" priority="12" stopIfTrue="1" operator="equal">
      <formula>""</formula>
    </cfRule>
  </conditionalFormatting>
  <conditionalFormatting sqref="U36:W36">
    <cfRule type="cellIs" dxfId="10" priority="10" stopIfTrue="1" operator="equal">
      <formula>""</formula>
    </cfRule>
  </conditionalFormatting>
  <conditionalFormatting sqref="X37">
    <cfRule type="cellIs" dxfId="9" priority="9" stopIfTrue="1" operator="equal">
      <formula>""</formula>
    </cfRule>
  </conditionalFormatting>
  <conditionalFormatting sqref="E35">
    <cfRule type="cellIs" dxfId="8" priority="8" stopIfTrue="1" operator="equal">
      <formula>""</formula>
    </cfRule>
  </conditionalFormatting>
  <conditionalFormatting sqref="W44">
    <cfRule type="cellIs" dxfId="7" priority="7" stopIfTrue="1" operator="equal">
      <formula>""</formula>
    </cfRule>
  </conditionalFormatting>
  <conditionalFormatting sqref="W46">
    <cfRule type="cellIs" dxfId="6" priority="6" stopIfTrue="1" operator="equal">
      <formula>""</formula>
    </cfRule>
  </conditionalFormatting>
  <conditionalFormatting sqref="M46:O46">
    <cfRule type="cellIs" dxfId="5" priority="5" stopIfTrue="1" operator="equal">
      <formula>""</formula>
    </cfRule>
  </conditionalFormatting>
  <conditionalFormatting sqref="M48:O48">
    <cfRule type="cellIs" dxfId="4" priority="4" stopIfTrue="1" operator="equal">
      <formula>""</formula>
    </cfRule>
  </conditionalFormatting>
  <conditionalFormatting sqref="G53">
    <cfRule type="cellIs" dxfId="3" priority="3" stopIfTrue="1" operator="equal">
      <formula>""</formula>
    </cfRule>
  </conditionalFormatting>
  <conditionalFormatting sqref="F53">
    <cfRule type="cellIs" dxfId="2" priority="2" stopIfTrue="1" operator="equal">
      <formula>""</formula>
    </cfRule>
  </conditionalFormatting>
  <conditionalFormatting sqref="O56:Q56">
    <cfRule type="cellIs" dxfId="1" priority="1" stopIfTrue="1" operator="equal">
      <formula>""</formula>
    </cfRule>
  </conditionalFormatting>
  <pageMargins left="1" right="1" top="0.75" bottom="0.75" header="0.5" footer="0.5"/>
  <pageSetup scale="56"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83" r:id="rId4" name="Drop Down 59">
              <controlPr defaultSize="0" autoLine="0" autoPict="0">
                <anchor moveWithCells="1">
                  <from>
                    <xdr:col>4</xdr:col>
                    <xdr:colOff>0</xdr:colOff>
                    <xdr:row>4</xdr:row>
                    <xdr:rowOff>0</xdr:rowOff>
                  </from>
                  <to>
                    <xdr:col>6</xdr:col>
                    <xdr:colOff>297180</xdr:colOff>
                    <xdr:row>5</xdr:row>
                    <xdr:rowOff>22860</xdr:rowOff>
                  </to>
                </anchor>
              </controlPr>
            </control>
          </mc:Choice>
        </mc:AlternateContent>
        <mc:AlternateContent xmlns:mc="http://schemas.openxmlformats.org/markup-compatibility/2006">
          <mc:Choice Requires="x14">
            <control shapeId="1084" r:id="rId5" name="Scroll Bar 60">
              <controlPr defaultSize="0" autoPict="0">
                <anchor moveWithCells="1">
                  <from>
                    <xdr:col>4</xdr:col>
                    <xdr:colOff>0</xdr:colOff>
                    <xdr:row>2</xdr:row>
                    <xdr:rowOff>0</xdr:rowOff>
                  </from>
                  <to>
                    <xdr:col>8</xdr:col>
                    <xdr:colOff>91440</xdr:colOff>
                    <xdr:row>3</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Formulas</vt:lpstr>
      <vt:lpstr>2019</vt:lpstr>
      <vt:lpstr>month</vt:lpstr>
      <vt:lpstr>monthNames</vt:lpstr>
      <vt:lpstr>months</vt:lpstr>
      <vt:lpstr>'2019'!Print_Area</vt:lpstr>
      <vt:lpstr>startDate</vt:lpstr>
      <vt:lpstr>startDates</vt:lpstr>
      <vt:lpstr>startDayOfWeek</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Yearly Calendar</dc:title>
  <dc:creator>Vertex42 LLC</dc:creator>
  <cp:lastModifiedBy>Manriquez, Nancy</cp:lastModifiedBy>
  <cp:lastPrinted>2018-07-04T18:11:55Z</cp:lastPrinted>
  <dcterms:created xsi:type="dcterms:W3CDTF">2004-08-16T18:44:14Z</dcterms:created>
  <dcterms:modified xsi:type="dcterms:W3CDTF">2020-04-22T02:02:38Z</dcterms:modified>
</cp:coreProperties>
</file>