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4A2-CFD\report\interim\"/>
    </mc:Choice>
  </mc:AlternateContent>
  <xr:revisionPtr revIDLastSave="0" documentId="8_{267C4165-A264-4940-99DA-553F2F1384BA}" xr6:coauthVersionLast="47" xr6:coauthVersionMax="47" xr10:uidLastSave="{00000000-0000-0000-0000-000000000000}"/>
  <bookViews>
    <workbookView xWindow="28680" yWindow="-9405" windowWidth="16440" windowHeight="28440" xr2:uid="{A47B8C28-6FD6-4F8E-913B-E7984343E4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C13" i="1"/>
  <c r="C14" i="1"/>
  <c r="C15" i="1"/>
  <c r="C16" i="1"/>
  <c r="C17" i="1"/>
  <c r="C18" i="1"/>
  <c r="C19" i="1"/>
  <c r="D12" i="1"/>
  <c r="C1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F4" i="1"/>
  <c r="F5" i="1"/>
  <c r="F6" i="1"/>
  <c r="F7" i="1"/>
  <c r="F8" i="1"/>
  <c r="F9" i="1"/>
  <c r="F10" i="1"/>
  <c r="G4" i="1"/>
  <c r="G5" i="1"/>
  <c r="G6" i="1"/>
  <c r="G7" i="1"/>
  <c r="G8" i="1"/>
  <c r="G9" i="1"/>
  <c r="G10" i="1"/>
  <c r="G3" i="1"/>
  <c r="F3" i="1"/>
</calcChain>
</file>

<file path=xl/sharedStrings.xml><?xml version="1.0" encoding="utf-8"?>
<sst xmlns="http://schemas.openxmlformats.org/spreadsheetml/2006/main" count="19" uniqueCount="10">
  <si>
    <t>debug</t>
  </si>
  <si>
    <t>release O2</t>
  </si>
  <si>
    <t>CFL 0.01, SFAC 0.5</t>
  </si>
  <si>
    <t>20000 iterations</t>
  </si>
  <si>
    <t>release O2,QxHost</t>
  </si>
  <si>
    <t>release O2, Qparallel</t>
  </si>
  <si>
    <t>significant system resouces used</t>
  </si>
  <si>
    <t>release O2, fp:fast</t>
  </si>
  <si>
    <t>release O3, fp:fast</t>
  </si>
  <si>
    <t>release 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</si>
</sst>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78A7-7EC5-41E0-9C0B-ED12C97EA9FD}">
  <dimension ref="A1:I19"/>
  <sheetViews>
    <sheetView tabSelected="1" topLeftCell="B1" workbookViewId="0">
      <selection activeCell="D27" sqref="D27"/>
    </sheetView>
  </sheetViews>
  <sheetFormatPr defaultRowHeight="15" x14ac:dyDescent="0.25"/>
  <cols>
    <col min="1" max="1" width="30" customWidth="1"/>
    <col min="2" max="2" width="37.140625" customWidth="1"/>
    <col min="3" max="3" width="13.140625" customWidth="1"/>
    <col min="6" max="6" width="13" customWidth="1"/>
    <col min="7" max="7" width="13.42578125" customWidth="1"/>
  </cols>
  <sheetData>
    <row r="1" spans="1:9" x14ac:dyDescent="0.25">
      <c r="B1" t="s">
        <v>2</v>
      </c>
      <c r="C1" t="s">
        <v>3</v>
      </c>
    </row>
    <row r="3" spans="1:9" x14ac:dyDescent="0.25">
      <c r="B3" t="s">
        <v>0</v>
      </c>
      <c r="C3">
        <v>13.3795380999799</v>
      </c>
      <c r="D3">
        <v>13.3768899999558</v>
      </c>
      <c r="E3">
        <v>13.291459599975401</v>
      </c>
      <c r="F3">
        <f>AVERAGE(C3:E3)</f>
        <v>13.349295899970366</v>
      </c>
      <c r="G3">
        <f>_xlfn.STDEV.P(C3:E3)</f>
        <v>4.0910726435864533E-2</v>
      </c>
      <c r="H3">
        <f>F3/MIN($F$3:$F$10)</f>
        <v>6.8285117321281295</v>
      </c>
      <c r="I3">
        <f>G3/MIN($F$3:$F$10)</f>
        <v>2.0926899630549466E-2</v>
      </c>
    </row>
    <row r="4" spans="1:9" x14ac:dyDescent="0.25">
      <c r="B4" t="s">
        <v>1</v>
      </c>
      <c r="C4">
        <v>2.0970173999667101</v>
      </c>
      <c r="D4">
        <v>2.0196794999064802</v>
      </c>
      <c r="E4">
        <v>2.0248422999866298</v>
      </c>
      <c r="F4">
        <f t="shared" ref="F4:F10" si="0">AVERAGE(C4:E4)</f>
        <v>2.0471797332866069</v>
      </c>
      <c r="G4">
        <f t="shared" ref="G4:G10" si="1">_xlfn.STDEV.P(C4:E4)</f>
        <v>3.5303525709242459E-2</v>
      </c>
      <c r="H4">
        <f t="shared" ref="H4:H10" si="2">F4/MIN($F$3:$F$10)</f>
        <v>1.0471856292101189</v>
      </c>
      <c r="I4">
        <f t="shared" ref="I4:I10" si="3">G4/MIN($F$3:$F$10)</f>
        <v>1.8058670756678958E-2</v>
      </c>
    </row>
    <row r="5" spans="1:9" x14ac:dyDescent="0.25">
      <c r="B5" t="s">
        <v>4</v>
      </c>
      <c r="C5">
        <v>3.4096743999980301</v>
      </c>
      <c r="D5">
        <v>3.17657769995275</v>
      </c>
      <c r="E5">
        <v>3.31650399998761</v>
      </c>
      <c r="F5">
        <f t="shared" si="0"/>
        <v>3.3009186999794635</v>
      </c>
      <c r="G5">
        <f t="shared" si="1"/>
        <v>9.5797334949909677E-2</v>
      </c>
      <c r="H5">
        <f t="shared" si="2"/>
        <v>1.6885056888776384</v>
      </c>
      <c r="I5">
        <f t="shared" si="3"/>
        <v>4.9002826105122022E-2</v>
      </c>
    </row>
    <row r="6" spans="1:9" x14ac:dyDescent="0.25">
      <c r="A6" t="s">
        <v>6</v>
      </c>
      <c r="B6" t="s">
        <v>5</v>
      </c>
      <c r="C6">
        <v>5.0084884000243601</v>
      </c>
      <c r="D6">
        <v>5.4217088000150397</v>
      </c>
      <c r="E6">
        <v>5.1652183999540204</v>
      </c>
      <c r="F6">
        <f t="shared" si="0"/>
        <v>5.1984718666644731</v>
      </c>
      <c r="G6">
        <f t="shared" si="1"/>
        <v>0.1703273701401935</v>
      </c>
      <c r="H6">
        <f t="shared" si="2"/>
        <v>2.6591534412489253</v>
      </c>
      <c r="I6">
        <f t="shared" si="3"/>
        <v>8.7126875755853428E-2</v>
      </c>
    </row>
    <row r="7" spans="1:9" x14ac:dyDescent="0.25">
      <c r="B7" t="s">
        <v>7</v>
      </c>
      <c r="C7">
        <v>2.0754895999561902</v>
      </c>
      <c r="D7">
        <v>1.9069546000100599</v>
      </c>
      <c r="E7">
        <v>1.9526761999586499</v>
      </c>
      <c r="F7">
        <f t="shared" si="0"/>
        <v>1.9783734666416333</v>
      </c>
      <c r="G7">
        <f t="shared" si="1"/>
        <v>7.1163069485713867E-2</v>
      </c>
      <c r="H7">
        <f t="shared" si="2"/>
        <v>1.0119894359015129</v>
      </c>
      <c r="I7">
        <f t="shared" si="3"/>
        <v>3.6401759202785003E-2</v>
      </c>
    </row>
    <row r="8" spans="1:9" x14ac:dyDescent="0.25">
      <c r="B8" t="s">
        <v>9</v>
      </c>
      <c r="C8">
        <v>2.0940636999439399</v>
      </c>
      <c r="D8">
        <v>2.1663646999513699</v>
      </c>
      <c r="E8">
        <v>2.1076562000671402</v>
      </c>
      <c r="F8">
        <f t="shared" si="0"/>
        <v>2.1226948666541499</v>
      </c>
      <c r="G8">
        <f t="shared" si="1"/>
        <v>3.1373872038741972E-2</v>
      </c>
      <c r="H8">
        <f t="shared" si="2"/>
        <v>1.0858135821761352</v>
      </c>
      <c r="I8">
        <f t="shared" si="3"/>
        <v>1.604855079280337E-2</v>
      </c>
    </row>
    <row r="9" spans="1:9" x14ac:dyDescent="0.25">
      <c r="B9" t="s">
        <v>8</v>
      </c>
      <c r="C9">
        <v>1.9791699999477701</v>
      </c>
      <c r="D9">
        <v>1.9559266000287601</v>
      </c>
      <c r="E9">
        <v>1.9297080999240199</v>
      </c>
      <c r="F9">
        <f t="shared" si="0"/>
        <v>1.9549348999668501</v>
      </c>
      <c r="G9">
        <f t="shared" si="1"/>
        <v>2.0204908483657441E-2</v>
      </c>
      <c r="H9">
        <f t="shared" si="2"/>
        <v>1</v>
      </c>
      <c r="I9">
        <f t="shared" si="3"/>
        <v>1.0335335710667427E-2</v>
      </c>
    </row>
    <row r="10" spans="1:9" x14ac:dyDescent="0.25">
      <c r="B10" t="s">
        <v>1</v>
      </c>
      <c r="C10">
        <v>2.0412242999300299</v>
      </c>
      <c r="D10">
        <v>1.95842040004208</v>
      </c>
      <c r="E10">
        <v>2.03365910006687</v>
      </c>
      <c r="F10">
        <f t="shared" si="0"/>
        <v>2.0111012666796597</v>
      </c>
      <c r="G10">
        <f t="shared" si="1"/>
        <v>3.73788116852962E-2</v>
      </c>
      <c r="H10">
        <f t="shared" si="2"/>
        <v>1.0287305560475501</v>
      </c>
      <c r="I10">
        <f t="shared" si="3"/>
        <v>1.9120233459400636E-2</v>
      </c>
    </row>
    <row r="12" spans="1:9" x14ac:dyDescent="0.25">
      <c r="B12" t="s">
        <v>0</v>
      </c>
      <c r="C12">
        <f>H3</f>
        <v>6.8285117321281295</v>
      </c>
      <c r="D12">
        <f>I3</f>
        <v>2.0926899630549466E-2</v>
      </c>
    </row>
    <row r="13" spans="1:9" x14ac:dyDescent="0.25">
      <c r="B13" t="s">
        <v>1</v>
      </c>
      <c r="C13">
        <f t="shared" ref="C13:C19" si="4">H4</f>
        <v>1.0471856292101189</v>
      </c>
      <c r="D13">
        <f t="shared" ref="D13:D19" si="5">I4</f>
        <v>1.8058670756678958E-2</v>
      </c>
    </row>
    <row r="14" spans="1:9" x14ac:dyDescent="0.25">
      <c r="B14" t="s">
        <v>4</v>
      </c>
      <c r="C14">
        <f t="shared" si="4"/>
        <v>1.6885056888776384</v>
      </c>
      <c r="D14">
        <f t="shared" si="5"/>
        <v>4.9002826105122022E-2</v>
      </c>
    </row>
    <row r="15" spans="1:9" x14ac:dyDescent="0.25">
      <c r="B15" t="s">
        <v>5</v>
      </c>
      <c r="C15">
        <f t="shared" si="4"/>
        <v>2.6591534412489253</v>
      </c>
      <c r="D15">
        <f t="shared" si="5"/>
        <v>8.7126875755853428E-2</v>
      </c>
    </row>
    <row r="16" spans="1:9" x14ac:dyDescent="0.25">
      <c r="B16" t="s">
        <v>7</v>
      </c>
      <c r="C16">
        <f t="shared" si="4"/>
        <v>1.0119894359015129</v>
      </c>
      <c r="D16">
        <f t="shared" si="5"/>
        <v>3.6401759202785003E-2</v>
      </c>
    </row>
    <row r="17" spans="2:4" x14ac:dyDescent="0.25">
      <c r="B17" t="s">
        <v>9</v>
      </c>
      <c r="C17">
        <f t="shared" si="4"/>
        <v>1.0858135821761352</v>
      </c>
      <c r="D17">
        <f t="shared" si="5"/>
        <v>1.604855079280337E-2</v>
      </c>
    </row>
    <row r="18" spans="2:4" x14ac:dyDescent="0.25">
      <c r="B18" t="s">
        <v>8</v>
      </c>
      <c r="C18">
        <f t="shared" si="4"/>
        <v>1</v>
      </c>
      <c r="D18">
        <f t="shared" si="5"/>
        <v>1.0335335710667427E-2</v>
      </c>
    </row>
    <row r="19" spans="2:4" x14ac:dyDescent="0.25">
      <c r="B19" t="s">
        <v>1</v>
      </c>
      <c r="C19">
        <f t="shared" si="4"/>
        <v>1.0287305560475501</v>
      </c>
      <c r="D19">
        <f t="shared" si="5"/>
        <v>1.9120233459400636E-2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Pender</dc:creator>
  <cp:lastModifiedBy>Louis Pender</cp:lastModifiedBy>
  <dcterms:created xsi:type="dcterms:W3CDTF">2024-11-12T15:53:51Z</dcterms:created>
  <dcterms:modified xsi:type="dcterms:W3CDTF">2024-11-12T21:22:11Z</dcterms:modified>
</cp:coreProperties>
</file>