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ouis\source\repos\MEng-CW\IIA\3A1\Transition_to_turbulence\"/>
    </mc:Choice>
  </mc:AlternateContent>
  <xr:revisionPtr revIDLastSave="0" documentId="13_ncr:1_{E71010D7-36E0-44ED-8273-7FA19C49C49B}" xr6:coauthVersionLast="47" xr6:coauthVersionMax="47" xr10:uidLastSave="{00000000-0000-0000-0000-000000000000}"/>
  <bookViews>
    <workbookView xWindow="-98" yWindow="-98" windowWidth="28996" windowHeight="15675" activeTab="2" xr2:uid="{00000000-000D-0000-FFFF-FFFF00000000}"/>
  </bookViews>
  <sheets>
    <sheet name="preface" sheetId="1" r:id="rId1"/>
    <sheet name="calibration" sheetId="2" r:id="rId2"/>
    <sheet name="profile" sheetId="3" r:id="rId3"/>
  </sheets>
  <definedNames>
    <definedName name="A">profile!$C$21</definedName>
    <definedName name="B">profile!$C$22</definedName>
    <definedName name="Rho">preface!$C$1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2" i="1"/>
  <c r="E22" i="1" s="1"/>
  <c r="D21" i="1"/>
  <c r="E21" i="1" s="1"/>
  <c r="D20" i="1"/>
  <c r="D14" i="1"/>
  <c r="D15" i="1"/>
  <c r="D16" i="1"/>
  <c r="D13" i="1"/>
  <c r="E26" i="1"/>
  <c r="E20" i="1"/>
  <c r="E13" i="1"/>
  <c r="E14" i="1"/>
  <c r="E15" i="1"/>
  <c r="E16" i="1"/>
</calcChain>
</file>

<file path=xl/sharedStrings.xml><?xml version="1.0" encoding="utf-8"?>
<sst xmlns="http://schemas.openxmlformats.org/spreadsheetml/2006/main" count="35" uniqueCount="31">
  <si>
    <t>Dial setting</t>
  </si>
  <si>
    <t>E (V)</t>
  </si>
  <si>
    <t>U (m/s)</t>
  </si>
  <si>
    <t>E^2</t>
  </si>
  <si>
    <t>sqrt(U)</t>
  </si>
  <si>
    <t>dP (mBar)</t>
  </si>
  <si>
    <t>Dist (mm)</t>
  </si>
  <si>
    <t>E' (mV)</t>
  </si>
  <si>
    <t>E_bar (V)</t>
  </si>
  <si>
    <t>u' (m/s)</t>
  </si>
  <si>
    <t>u_bar (m/s)</t>
  </si>
  <si>
    <t>lwp26</t>
  </si>
  <si>
    <t>TTT</t>
  </si>
  <si>
    <t>3A1 TTT Lab Data</t>
  </si>
  <si>
    <t>A</t>
  </si>
  <si>
    <t>B</t>
  </si>
  <si>
    <t>dial</t>
  </si>
  <si>
    <t>Uinf</t>
  </si>
  <si>
    <t>Re</t>
  </si>
  <si>
    <t>Obs</t>
  </si>
  <si>
    <t>Laminar</t>
  </si>
  <si>
    <t>Transitioning</t>
  </si>
  <si>
    <t>Turbulent</t>
  </si>
  <si>
    <t>Fully developed</t>
  </si>
  <si>
    <t>Observations from flat plate</t>
  </si>
  <si>
    <t>Observations with protrusion</t>
  </si>
  <si>
    <t>dens</t>
  </si>
  <si>
    <t>visc</t>
  </si>
  <si>
    <t>width</t>
  </si>
  <si>
    <t>Observations with trip wire</t>
  </si>
  <si>
    <t>dp (mbar)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</si>
</sst>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/>
    <xf numFmtId="0" fontId="0" fillId="0" borderId="0" xfId="0" applyBorder="1"/>
    <xf numFmtId="11" fontId="0" fillId="0" borderId="0" xfId="0" applyNumberFormat="1" applyBorder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dP (mBar)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calibration!$A$2:$A$15</c:f>
              <c:numCache>
                <c:formatCode>General</c:formatCode>
                <c:ptCount val="14"/>
                <c:pt idx="0">
                  <c:v>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</c:numCache>
            </c:numRef>
          </c:xVal>
          <c:yVal>
            <c:numRef>
              <c:f>calibration!$B$2:$B$15</c:f>
              <c:numCache>
                <c:formatCode>General</c:formatCode>
                <c:ptCount val="14"/>
                <c:pt idx="0">
                  <c:v>0</c:v>
                </c:pt>
                <c:pt idx="1">
                  <c:v>0.13</c:v>
                </c:pt>
                <c:pt idx="2">
                  <c:v>0.26</c:v>
                </c:pt>
                <c:pt idx="3">
                  <c:v>0.36</c:v>
                </c:pt>
                <c:pt idx="4">
                  <c:v>0.5</c:v>
                </c:pt>
                <c:pt idx="5">
                  <c:v>0.6</c:v>
                </c:pt>
                <c:pt idx="6">
                  <c:v>0.77</c:v>
                </c:pt>
                <c:pt idx="7">
                  <c:v>0.93</c:v>
                </c:pt>
                <c:pt idx="8">
                  <c:v>1.04</c:v>
                </c:pt>
                <c:pt idx="9">
                  <c:v>1.17</c:v>
                </c:pt>
                <c:pt idx="10">
                  <c:v>1.3</c:v>
                </c:pt>
                <c:pt idx="11">
                  <c:v>1.47</c:v>
                </c:pt>
                <c:pt idx="12">
                  <c:v>1.69</c:v>
                </c:pt>
                <c:pt idx="13">
                  <c:v>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C-4015-8AC4-7604A09D9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572511"/>
        <c:axId val="804928831"/>
      </c:scatterChart>
      <c:valAx>
        <c:axId val="9315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28831"/>
        <c:crosses val="autoZero"/>
        <c:crossBetween val="midCat"/>
      </c:valAx>
      <c:valAx>
        <c:axId val="8049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245268</xdr:colOff>
      <xdr:row>12</xdr:row>
      <xdr:rowOff>0</xdr:rowOff>
    </xdr:from>
    <xdr:to>
      <xdr:col>16</xdr:col>
      <xdr:colOff>283368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6EC9D-2482-7C27-9A3E-58588C25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G18" sqref="G18"/>
    </sheetView>
  </sheetViews>
  <sheetFormatPr defaultRowHeight="14.25" x14ac:dyDescent="0.45"/>
  <cols>
    <col min="2" max="2" width="10.73046875" bestFit="1" customWidth="1"/>
    <col min="5" max="5" width="14" customWidth="1"/>
    <col min="6" max="6" width="13.06640625" bestFit="1" customWidth="1"/>
  </cols>
  <sheetData>
    <row r="1" spans="1:7" x14ac:dyDescent="0.45">
      <c r="A1" s="4" t="s">
        <v>13</v>
      </c>
      <c r="B1" s="4"/>
      <c r="C1" s="4"/>
      <c r="D1" s="4"/>
    </row>
    <row r="2" spans="1:7" x14ac:dyDescent="0.45">
      <c r="A2" s="4"/>
      <c r="B2" s="4"/>
      <c r="C2" s="4"/>
      <c r="D2" s="4"/>
    </row>
    <row r="3" spans="1:7" x14ac:dyDescent="0.45">
      <c r="A3" t="s">
        <v>11</v>
      </c>
      <c r="B3" s="3">
        <v>45353</v>
      </c>
      <c r="C3" t="s">
        <v>12</v>
      </c>
      <c r="E3" t="s">
        <v>26</v>
      </c>
      <c r="F3" t="s">
        <v>27</v>
      </c>
      <c r="G3" t="s">
        <v>28</v>
      </c>
    </row>
    <row r="4" spans="1:7" x14ac:dyDescent="0.45">
      <c r="E4">
        <v>1.2250000000000001</v>
      </c>
      <c r="F4" s="5">
        <v>1.7893999999999998E-5</v>
      </c>
      <c r="G4">
        <v>0.7</v>
      </c>
    </row>
    <row r="7" spans="1:7" x14ac:dyDescent="0.45">
      <c r="B7" t="s">
        <v>14</v>
      </c>
      <c r="C7">
        <v>1.5898670142424867</v>
      </c>
    </row>
    <row r="8" spans="1:7" x14ac:dyDescent="0.45">
      <c r="B8" t="s">
        <v>15</v>
      </c>
      <c r="C8">
        <v>0.59689403804214392</v>
      </c>
    </row>
    <row r="11" spans="1:7" x14ac:dyDescent="0.45">
      <c r="B11" s="15" t="s">
        <v>24</v>
      </c>
      <c r="C11" s="15"/>
      <c r="D11" s="15"/>
      <c r="E11" s="15"/>
      <c r="F11" s="15"/>
      <c r="G11" s="6"/>
    </row>
    <row r="12" spans="1:7" x14ac:dyDescent="0.45">
      <c r="B12" s="16" t="s">
        <v>16</v>
      </c>
      <c r="C12" s="16" t="s">
        <v>30</v>
      </c>
      <c r="D12" s="16" t="s">
        <v>17</v>
      </c>
      <c r="E12" s="16" t="s">
        <v>18</v>
      </c>
      <c r="F12" s="16" t="s">
        <v>19</v>
      </c>
    </row>
    <row r="13" spans="1:7" x14ac:dyDescent="0.45">
      <c r="B13" s="11">
        <v>300</v>
      </c>
      <c r="C13" s="7">
        <v>0.11</v>
      </c>
      <c r="D13" s="7">
        <f>SQRT(2*100*C13/$E$4)</f>
        <v>4.2378277069118075</v>
      </c>
      <c r="E13" s="8">
        <f>$E$4*D13*$G$4/$F$4</f>
        <v>203081.32662774535</v>
      </c>
      <c r="F13" s="13" t="s">
        <v>20</v>
      </c>
    </row>
    <row r="14" spans="1:7" x14ac:dyDescent="0.45">
      <c r="B14" s="11">
        <v>650</v>
      </c>
      <c r="C14" s="7">
        <v>1.04</v>
      </c>
      <c r="D14" s="7">
        <f t="shared" ref="D14:D16" si="0">SQRT(2*100*C14/$E$4)</f>
        <v>13.030576286847291</v>
      </c>
      <c r="E14" s="8">
        <f t="shared" ref="E14:E16" si="1">$E$4*D14*$G$4/$F$4</f>
        <v>624439.43031024653</v>
      </c>
      <c r="F14" s="13" t="s">
        <v>21</v>
      </c>
    </row>
    <row r="15" spans="1:7" x14ac:dyDescent="0.45">
      <c r="B15" s="11">
        <v>820</v>
      </c>
      <c r="C15" s="7">
        <v>1.59</v>
      </c>
      <c r="D15" s="7">
        <f t="shared" si="0"/>
        <v>16.111853919853353</v>
      </c>
      <c r="E15" s="8">
        <f t="shared" si="1"/>
        <v>772097.61575244507</v>
      </c>
      <c r="F15" s="13" t="s">
        <v>22</v>
      </c>
    </row>
    <row r="16" spans="1:7" ht="14.65" thickBot="1" x14ac:dyDescent="0.5">
      <c r="B16" s="12">
        <v>1000</v>
      </c>
      <c r="C16" s="9">
        <v>2.1</v>
      </c>
      <c r="D16" s="7">
        <f t="shared" si="0"/>
        <v>18.51640199545103</v>
      </c>
      <c r="E16" s="10">
        <f t="shared" si="1"/>
        <v>887326.18258071202</v>
      </c>
      <c r="F16" s="14" t="s">
        <v>23</v>
      </c>
    </row>
    <row r="17" spans="2:7" ht="14.65" thickTop="1" x14ac:dyDescent="0.45">
      <c r="B17" s="7"/>
      <c r="C17" s="7"/>
      <c r="D17" s="7"/>
      <c r="E17" s="7"/>
      <c r="F17" s="7"/>
    </row>
    <row r="18" spans="2:7" x14ac:dyDescent="0.45">
      <c r="B18" s="7"/>
      <c r="C18" s="7"/>
      <c r="D18" s="7"/>
      <c r="E18" s="7"/>
      <c r="F18" s="7"/>
    </row>
    <row r="19" spans="2:7" x14ac:dyDescent="0.45">
      <c r="B19" s="15" t="s">
        <v>25</v>
      </c>
      <c r="C19" s="15"/>
      <c r="D19" s="15"/>
      <c r="E19" s="15"/>
      <c r="F19" s="15"/>
      <c r="G19" s="6"/>
    </row>
    <row r="20" spans="2:7" x14ac:dyDescent="0.45">
      <c r="B20" s="11">
        <v>300</v>
      </c>
      <c r="C20" s="7">
        <v>0.11</v>
      </c>
      <c r="D20" s="7">
        <f t="shared" ref="D20:D22" si="2">SQRT(2*100*C20/$E$4)</f>
        <v>4.2378277069118075</v>
      </c>
      <c r="E20" s="8">
        <f>$E$4*D20*$G$4/$F$4</f>
        <v>203081.32662774535</v>
      </c>
      <c r="F20" s="13" t="s">
        <v>20</v>
      </c>
    </row>
    <row r="21" spans="2:7" x14ac:dyDescent="0.45">
      <c r="B21" s="11">
        <v>370</v>
      </c>
      <c r="C21" s="7">
        <v>0.34</v>
      </c>
      <c r="D21" s="7">
        <f t="shared" si="2"/>
        <v>7.4505170345173131</v>
      </c>
      <c r="E21" s="8">
        <f t="shared" ref="E21:E23" si="3">$E$4*D21*$G$4/$F$4</f>
        <v>357036.90382802038</v>
      </c>
      <c r="F21" s="13" t="s">
        <v>21</v>
      </c>
    </row>
    <row r="22" spans="2:7" ht="14.65" thickBot="1" x14ac:dyDescent="0.5">
      <c r="B22" s="12">
        <v>430</v>
      </c>
      <c r="C22" s="9">
        <v>0.47</v>
      </c>
      <c r="D22" s="7">
        <f t="shared" si="2"/>
        <v>8.7598341238605091</v>
      </c>
      <c r="E22" s="10">
        <f t="shared" si="3"/>
        <v>419780.80704204686</v>
      </c>
      <c r="F22" s="14" t="s">
        <v>22</v>
      </c>
    </row>
    <row r="23" spans="2:7" ht="14.65" thickTop="1" x14ac:dyDescent="0.45">
      <c r="B23" s="7"/>
      <c r="C23" s="7"/>
      <c r="D23" s="7"/>
      <c r="E23" s="7"/>
      <c r="F23" s="7"/>
    </row>
    <row r="24" spans="2:7" x14ac:dyDescent="0.45">
      <c r="B24" s="7"/>
      <c r="C24" s="7"/>
      <c r="D24" s="7"/>
      <c r="E24" s="7"/>
      <c r="F24" s="7"/>
    </row>
    <row r="25" spans="2:7" x14ac:dyDescent="0.45">
      <c r="B25" s="15" t="s">
        <v>29</v>
      </c>
      <c r="C25" s="15"/>
      <c r="D25" s="15"/>
      <c r="E25" s="15"/>
      <c r="F25" s="15"/>
    </row>
    <row r="26" spans="2:7" ht="14.65" thickBot="1" x14ac:dyDescent="0.5">
      <c r="B26" s="12">
        <v>200</v>
      </c>
      <c r="C26" s="9">
        <v>0.04</v>
      </c>
      <c r="D26" s="7">
        <f t="shared" ref="D26" si="4">SQRT(2*100*C26/$E$4)</f>
        <v>2.5555062599997593</v>
      </c>
      <c r="E26" s="10">
        <f t="shared" ref="E26" si="5">$E$4*D26*$G$4/$F$4</f>
        <v>122462.64770033497</v>
      </c>
      <c r="F26" s="14" t="s">
        <v>22</v>
      </c>
    </row>
    <row r="27" spans="2:7" ht="14.65" thickTop="1" x14ac:dyDescent="0.45"/>
  </sheetData>
  <mergeCells count="4">
    <mergeCell ref="A1:D2"/>
    <mergeCell ref="B25:F25"/>
    <mergeCell ref="B11:F11"/>
    <mergeCell ref="B19:F1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EDA3-6BBE-494A-9BCD-AE0CFEB30567}">
  <dimension ref="A1:F15"/>
  <sheetViews>
    <sheetView workbookViewId="0">
      <selection activeCell="H30" sqref="H30"/>
    </sheetView>
  </sheetViews>
  <sheetFormatPr defaultRowHeight="14.25" x14ac:dyDescent="0.45"/>
  <cols>
    <col min="1" max="1" width="14.3984375" customWidth="1"/>
    <col min="2" max="2" width="11.59765625" customWidth="1"/>
  </cols>
  <sheetData>
    <row r="1" spans="1:6" x14ac:dyDescent="0.4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0</v>
      </c>
      <c r="B2">
        <v>0</v>
      </c>
      <c r="C2">
        <v>1.24</v>
      </c>
      <c r="D2">
        <v>0</v>
      </c>
      <c r="E2">
        <v>1.5376000000000001</v>
      </c>
      <c r="F2">
        <v>0</v>
      </c>
    </row>
    <row r="3" spans="1:6" x14ac:dyDescent="0.45">
      <c r="A3">
        <v>300</v>
      </c>
      <c r="B3">
        <v>0.13</v>
      </c>
      <c r="C3">
        <v>1.72</v>
      </c>
      <c r="D3">
        <v>4.6070044275991711</v>
      </c>
      <c r="E3">
        <v>2.9583999999999997</v>
      </c>
      <c r="F3">
        <v>2.1463933534185133</v>
      </c>
    </row>
    <row r="4" spans="1:6" x14ac:dyDescent="0.45">
      <c r="A4">
        <v>350</v>
      </c>
      <c r="B4">
        <v>0.26</v>
      </c>
      <c r="C4">
        <v>1.77</v>
      </c>
      <c r="D4">
        <v>6.5152881434236454</v>
      </c>
      <c r="E4">
        <v>3.1329000000000002</v>
      </c>
      <c r="F4">
        <v>2.5525062474798461</v>
      </c>
    </row>
    <row r="5" spans="1:6" x14ac:dyDescent="0.45">
      <c r="A5">
        <v>400</v>
      </c>
      <c r="B5">
        <v>0.36</v>
      </c>
      <c r="C5">
        <v>1.8049999999999999</v>
      </c>
      <c r="D5">
        <v>7.6665187799992784</v>
      </c>
      <c r="E5">
        <v>3.2580249999999999</v>
      </c>
      <c r="F5">
        <v>2.768847915649987</v>
      </c>
    </row>
    <row r="6" spans="1:6" x14ac:dyDescent="0.45">
      <c r="A6">
        <v>450</v>
      </c>
      <c r="B6">
        <v>0.5</v>
      </c>
      <c r="C6">
        <v>1.84</v>
      </c>
      <c r="D6">
        <v>9.0350790290525129</v>
      </c>
      <c r="E6">
        <v>3.3856000000000002</v>
      </c>
      <c r="F6">
        <v>3.005840818981024</v>
      </c>
    </row>
    <row r="7" spans="1:6" x14ac:dyDescent="0.45">
      <c r="A7">
        <v>500</v>
      </c>
      <c r="B7">
        <v>0.6</v>
      </c>
      <c r="C7">
        <v>1.87</v>
      </c>
      <c r="D7">
        <v>9.8974331861078699</v>
      </c>
      <c r="E7">
        <v>3.4969000000000006</v>
      </c>
      <c r="F7">
        <v>3.1460186245646846</v>
      </c>
    </row>
    <row r="8" spans="1:6" x14ac:dyDescent="0.45">
      <c r="A8">
        <v>550</v>
      </c>
      <c r="B8">
        <v>0.77</v>
      </c>
      <c r="C8">
        <v>1.89</v>
      </c>
      <c r="D8">
        <v>11.212238211627762</v>
      </c>
      <c r="E8">
        <v>3.5720999999999998</v>
      </c>
      <c r="F8">
        <v>3.3484680395111677</v>
      </c>
    </row>
    <row r="9" spans="1:6" x14ac:dyDescent="0.45">
      <c r="A9">
        <v>600</v>
      </c>
      <c r="B9">
        <v>0.93</v>
      </c>
      <c r="C9">
        <v>1.9139999999999999</v>
      </c>
      <c r="D9">
        <v>12.32220494448447</v>
      </c>
      <c r="E9">
        <v>3.6633959999999997</v>
      </c>
      <c r="F9">
        <v>3.5102998368350917</v>
      </c>
    </row>
    <row r="10" spans="1:6" x14ac:dyDescent="0.45">
      <c r="A10">
        <v>650</v>
      </c>
      <c r="B10">
        <v>1.04</v>
      </c>
      <c r="C10">
        <v>1.93</v>
      </c>
      <c r="D10">
        <v>13.030576286847291</v>
      </c>
      <c r="E10">
        <v>3.7248999999999999</v>
      </c>
      <c r="F10">
        <v>3.6097889532280543</v>
      </c>
    </row>
    <row r="11" spans="1:6" x14ac:dyDescent="0.45">
      <c r="A11">
        <v>700</v>
      </c>
      <c r="B11">
        <v>1.17</v>
      </c>
      <c r="C11">
        <v>1.95</v>
      </c>
      <c r="D11">
        <v>13.821013282797514</v>
      </c>
      <c r="E11">
        <v>3.8024999999999998</v>
      </c>
      <c r="F11">
        <v>3.7176623411490066</v>
      </c>
    </row>
    <row r="12" spans="1:6" x14ac:dyDescent="0.45">
      <c r="A12">
        <v>750</v>
      </c>
      <c r="B12">
        <v>1.3</v>
      </c>
      <c r="C12">
        <v>1.97</v>
      </c>
      <c r="D12">
        <v>14.568627181693669</v>
      </c>
      <c r="E12">
        <v>3.8809</v>
      </c>
      <c r="F12">
        <v>3.8168871062285388</v>
      </c>
    </row>
    <row r="13" spans="1:6" x14ac:dyDescent="0.45">
      <c r="A13">
        <v>800</v>
      </c>
      <c r="B13">
        <v>1.47</v>
      </c>
      <c r="C13">
        <v>1.98</v>
      </c>
      <c r="D13">
        <v>15.491933384829666</v>
      </c>
      <c r="E13">
        <v>3.9203999999999999</v>
      </c>
      <c r="F13">
        <v>3.9359793425308607</v>
      </c>
    </row>
    <row r="14" spans="1:6" x14ac:dyDescent="0.45">
      <c r="A14">
        <v>850</v>
      </c>
      <c r="B14">
        <v>1.69</v>
      </c>
      <c r="C14">
        <v>2</v>
      </c>
      <c r="D14">
        <v>16.610790689998435</v>
      </c>
      <c r="E14">
        <v>4</v>
      </c>
      <c r="F14">
        <v>4.0756337777084974</v>
      </c>
    </row>
    <row r="15" spans="1:6" x14ac:dyDescent="0.45">
      <c r="A15">
        <v>900</v>
      </c>
      <c r="B15">
        <v>1.88</v>
      </c>
      <c r="C15">
        <v>2.02</v>
      </c>
      <c r="D15">
        <v>17.519668247721018</v>
      </c>
      <c r="E15">
        <v>4.0804</v>
      </c>
      <c r="F15">
        <v>4.1856502777610336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49F2-4DB3-4107-8195-D67997DA9612}">
  <dimension ref="A1:E23"/>
  <sheetViews>
    <sheetView tabSelected="1" workbookViewId="0">
      <selection activeCell="G12" sqref="G12"/>
    </sheetView>
  </sheetViews>
  <sheetFormatPr defaultRowHeight="14.25" x14ac:dyDescent="0.45"/>
  <sheetData>
    <row r="1" spans="1:5" x14ac:dyDescent="0.4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</row>
    <row r="2" spans="1:5" x14ac:dyDescent="0.45">
      <c r="A2" s="1">
        <v>0.5</v>
      </c>
      <c r="B2" s="1">
        <v>26.92</v>
      </c>
      <c r="C2" s="1">
        <v>1.77</v>
      </c>
      <c r="D2">
        <v>0.82544671080138654</v>
      </c>
      <c r="E2">
        <v>6.6827611354818943</v>
      </c>
    </row>
    <row r="3" spans="1:5" x14ac:dyDescent="0.45">
      <c r="A3" s="1">
        <v>0.75</v>
      </c>
      <c r="B3" s="1">
        <v>19.010000000000002</v>
      </c>
      <c r="C3" s="1">
        <v>1.77</v>
      </c>
      <c r="D3">
        <v>0.58290274785788843</v>
      </c>
      <c r="E3">
        <v>6.6827611354818943</v>
      </c>
    </row>
    <row r="4" spans="1:5" x14ac:dyDescent="0.45">
      <c r="A4" s="1">
        <v>1</v>
      </c>
      <c r="B4" s="1">
        <v>25.49</v>
      </c>
      <c r="C4" s="1">
        <v>1.78</v>
      </c>
      <c r="D4">
        <v>0.80409804931609818</v>
      </c>
      <c r="E4">
        <v>6.9937940778093903</v>
      </c>
    </row>
    <row r="5" spans="1:5" x14ac:dyDescent="0.45">
      <c r="A5" s="1">
        <v>1.25</v>
      </c>
      <c r="B5" s="1">
        <v>20.783999999999999</v>
      </c>
      <c r="C5" s="1">
        <v>1.78</v>
      </c>
      <c r="D5">
        <v>0.65564432549963847</v>
      </c>
      <c r="E5">
        <v>6.9937940778093903</v>
      </c>
    </row>
    <row r="6" spans="1:5" x14ac:dyDescent="0.45">
      <c r="A6" s="1">
        <v>1.5</v>
      </c>
      <c r="B6" s="1">
        <v>22.94</v>
      </c>
      <c r="C6" s="1">
        <v>1.79</v>
      </c>
      <c r="D6">
        <v>0.74418030375727218</v>
      </c>
      <c r="E6">
        <v>7.3137136571724302</v>
      </c>
    </row>
    <row r="7" spans="1:5" x14ac:dyDescent="0.45">
      <c r="A7" s="1">
        <v>1.75</v>
      </c>
      <c r="B7" s="1">
        <v>20.94</v>
      </c>
      <c r="C7" s="1">
        <v>1.79</v>
      </c>
      <c r="D7">
        <v>0.67929971929717858</v>
      </c>
      <c r="E7">
        <v>7.3137136571724302</v>
      </c>
    </row>
    <row r="8" spans="1:5" x14ac:dyDescent="0.45">
      <c r="A8" s="1">
        <v>2</v>
      </c>
      <c r="B8" s="1">
        <v>15.205</v>
      </c>
      <c r="C8" s="1">
        <v>1.796</v>
      </c>
      <c r="D8">
        <v>0.50150460557974297</v>
      </c>
      <c r="E8">
        <v>7.5099809830771056</v>
      </c>
    </row>
    <row r="9" spans="1:5" x14ac:dyDescent="0.45">
      <c r="A9" s="1">
        <v>2.5</v>
      </c>
      <c r="B9" s="1">
        <v>21.888999999999999</v>
      </c>
      <c r="C9" s="1">
        <v>1.8009999999999999</v>
      </c>
      <c r="D9">
        <v>0.73193210122569297</v>
      </c>
      <c r="E9">
        <v>7.6760327887738073</v>
      </c>
    </row>
    <row r="10" spans="1:5" x14ac:dyDescent="0.45">
      <c r="A10" s="1">
        <v>3</v>
      </c>
      <c r="B10" s="1">
        <v>22.53</v>
      </c>
      <c r="C10" s="1">
        <v>1.81</v>
      </c>
      <c r="D10">
        <v>0.77200987659646536</v>
      </c>
      <c r="E10">
        <v>7.9806943672865085</v>
      </c>
    </row>
    <row r="11" spans="1:5" x14ac:dyDescent="0.45">
      <c r="A11" s="1">
        <v>3.5</v>
      </c>
      <c r="B11" s="1">
        <v>16.21</v>
      </c>
      <c r="C11" s="1">
        <v>1.81</v>
      </c>
      <c r="D11">
        <v>0.55544962714730151</v>
      </c>
      <c r="E11">
        <v>7.9806943672865085</v>
      </c>
    </row>
    <row r="12" spans="1:5" x14ac:dyDescent="0.45">
      <c r="A12" s="1">
        <v>4</v>
      </c>
      <c r="B12" s="1">
        <v>15.137</v>
      </c>
      <c r="C12" s="1">
        <v>1.82</v>
      </c>
      <c r="D12">
        <v>0.53277551229476339</v>
      </c>
      <c r="E12">
        <v>8.3279980022351499</v>
      </c>
    </row>
    <row r="13" spans="1:5" x14ac:dyDescent="0.45">
      <c r="A13" s="1">
        <v>5</v>
      </c>
      <c r="B13" s="1">
        <v>19.64</v>
      </c>
      <c r="C13" s="1">
        <v>1.82</v>
      </c>
      <c r="D13">
        <v>0.69126716400007615</v>
      </c>
      <c r="E13">
        <v>8.3279980022351499</v>
      </c>
    </row>
    <row r="14" spans="1:5" x14ac:dyDescent="0.45">
      <c r="A14" s="1">
        <v>6</v>
      </c>
      <c r="B14" s="1">
        <v>21.571000000000002</v>
      </c>
      <c r="C14" s="1">
        <v>1.83</v>
      </c>
      <c r="D14">
        <v>0.77958030959025737</v>
      </c>
      <c r="E14">
        <v>8.6846732826145434</v>
      </c>
    </row>
    <row r="15" spans="1:5" x14ac:dyDescent="0.45">
      <c r="A15" s="1">
        <v>7</v>
      </c>
      <c r="B15" s="1">
        <v>12.773999999999999</v>
      </c>
      <c r="C15" s="1">
        <v>1.84</v>
      </c>
      <c r="D15">
        <v>0.47386213227103341</v>
      </c>
      <c r="E15">
        <v>9.0508431445804138</v>
      </c>
    </row>
    <row r="16" spans="1:5" x14ac:dyDescent="0.45">
      <c r="A16" s="1">
        <v>8</v>
      </c>
      <c r="B16" s="1">
        <v>14.565</v>
      </c>
      <c r="C16" s="1">
        <v>1.84</v>
      </c>
      <c r="D16">
        <v>0.54030076378014735</v>
      </c>
      <c r="E16">
        <v>9.0508431445804138</v>
      </c>
    </row>
    <row r="17" spans="1:5" x14ac:dyDescent="0.45">
      <c r="A17" s="1">
        <v>9</v>
      </c>
      <c r="B17" s="1">
        <v>14.148</v>
      </c>
      <c r="C17" s="1">
        <v>1.85</v>
      </c>
      <c r="D17">
        <v>0.5385273790559969</v>
      </c>
      <c r="E17">
        <v>9.4266311979112718</v>
      </c>
    </row>
    <row r="18" spans="1:5" x14ac:dyDescent="0.45">
      <c r="A18" s="1">
        <v>10</v>
      </c>
      <c r="B18" s="1">
        <v>12.195</v>
      </c>
      <c r="C18" s="1">
        <v>1.855</v>
      </c>
      <c r="D18">
        <v>0.47014812963563957</v>
      </c>
      <c r="E18">
        <v>9.6181708585880674</v>
      </c>
    </row>
    <row r="19" spans="1:5" x14ac:dyDescent="0.45">
      <c r="A19" s="1">
        <v>12</v>
      </c>
      <c r="B19" s="1">
        <v>11.842000000000001</v>
      </c>
      <c r="C19" s="1">
        <v>1.86</v>
      </c>
      <c r="D19">
        <v>0.46236302890897779</v>
      </c>
      <c r="E19">
        <v>9.8121617260083802</v>
      </c>
    </row>
    <row r="20" spans="1:5" x14ac:dyDescent="0.45">
      <c r="A20" s="1">
        <v>14</v>
      </c>
      <c r="B20" s="1">
        <v>8.0269999999999992</v>
      </c>
      <c r="C20" s="1">
        <v>1.865</v>
      </c>
      <c r="D20">
        <v>0.31738174057994462</v>
      </c>
      <c r="E20">
        <v>10.0086194408509</v>
      </c>
    </row>
    <row r="21" spans="1:5" x14ac:dyDescent="0.45">
      <c r="A21" s="1">
        <v>16</v>
      </c>
      <c r="B21" s="1">
        <v>6.0899000000000001</v>
      </c>
      <c r="C21" s="1">
        <v>1.875</v>
      </c>
      <c r="D21">
        <v>0.24687587376719175</v>
      </c>
      <c r="E21">
        <v>10.408998186024581</v>
      </c>
    </row>
    <row r="22" spans="1:5" x14ac:dyDescent="0.45">
      <c r="A22" s="1">
        <v>18</v>
      </c>
      <c r="B22" s="1">
        <v>4.008</v>
      </c>
      <c r="C22" s="1">
        <v>1.88</v>
      </c>
      <c r="D22">
        <v>0.1645001832114778</v>
      </c>
      <c r="E22">
        <v>10.612950708220289</v>
      </c>
    </row>
    <row r="23" spans="1:5" x14ac:dyDescent="0.45">
      <c r="A23" s="1">
        <v>20</v>
      </c>
      <c r="B23" s="1">
        <v>1.9477</v>
      </c>
      <c r="C23" s="1">
        <v>1.8819999999999999</v>
      </c>
      <c r="D23">
        <v>8.0334054080923104E-2</v>
      </c>
      <c r="E23">
        <v>10.695239183097604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preface</vt:lpstr>
      <vt:lpstr>calibration</vt:lpstr>
      <vt:lpstr>profile</vt:lpstr>
      <vt:lpstr>A</vt:lpstr>
      <vt:lpstr>B</vt:lpstr>
      <vt:lpstr>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Pender</dc:creator>
  <cp:lastModifiedBy>Louis Pender</cp:lastModifiedBy>
  <dcterms:created xsi:type="dcterms:W3CDTF">2015-06-05T18:17:20Z</dcterms:created>
  <dcterms:modified xsi:type="dcterms:W3CDTF">2024-03-02T19:35:59Z</dcterms:modified>
</cp:coreProperties>
</file>