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lan_#3_to_become_a_millionaire\"/>
    </mc:Choice>
  </mc:AlternateContent>
  <xr:revisionPtr revIDLastSave="0" documentId="13_ncr:1_{D25AB0BD-472F-4214-9BDC-67470C8F4EC1}" xr6:coauthVersionLast="45" xr6:coauthVersionMax="45" xr10:uidLastSave="{00000000-0000-0000-0000-000000000000}"/>
  <bookViews>
    <workbookView xWindow="2895" yWindow="3465" windowWidth="17310" windowHeight="9810" xr2:uid="{0472F1D0-D6A3-4409-BCE2-9A862FA8A45D}"/>
  </bookViews>
  <sheets>
    <sheet name="Main" sheetId="1" r:id="rId1"/>
    <sheet name="USD-JPY-DKK" sheetId="3" r:id="rId2"/>
    <sheet name="USD-VEF-SD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5" i="1" l="1"/>
  <c r="M36" i="1" s="1"/>
  <c r="E10" i="2"/>
  <c r="E14" i="2"/>
  <c r="M25" i="1"/>
  <c r="M26" i="1" s="1"/>
  <c r="M14" i="1"/>
  <c r="M15" i="1"/>
  <c r="M3" i="1"/>
  <c r="M4" i="1" s="1"/>
  <c r="E14" i="3" l="1"/>
  <c r="E10" i="3"/>
  <c r="E8" i="3"/>
  <c r="E7" i="3"/>
  <c r="D8" i="2"/>
  <c r="D7" i="2"/>
</calcChain>
</file>

<file path=xl/sharedStrings.xml><?xml version="1.0" encoding="utf-8"?>
<sst xmlns="http://schemas.openxmlformats.org/spreadsheetml/2006/main" count="120" uniqueCount="29">
  <si>
    <t>GBP</t>
  </si>
  <si>
    <t>USD</t>
  </si>
  <si>
    <t>EUR</t>
  </si>
  <si>
    <t>CHF</t>
  </si>
  <si>
    <t>JPY</t>
  </si>
  <si>
    <t>DKK</t>
  </si>
  <si>
    <t>CAD</t>
  </si>
  <si>
    <t>AUD</t>
  </si>
  <si>
    <t>-</t>
  </si>
  <si>
    <t>VEF</t>
  </si>
  <si>
    <t>SDG</t>
  </si>
  <si>
    <t>Initial Investment</t>
  </si>
  <si>
    <t>USD-SDG-VEF-USD</t>
  </si>
  <si>
    <t>USD-SDG-VEF-SDG-VEF-USD</t>
  </si>
  <si>
    <t>t</t>
  </si>
  <si>
    <t>x</t>
  </si>
  <si>
    <t>With fees</t>
  </si>
  <si>
    <t>Without fees</t>
  </si>
  <si>
    <t>USD-DKK-JPY-USD</t>
  </si>
  <si>
    <t>USD-DKK-JPY-DKK-JPY-USD</t>
  </si>
  <si>
    <r>
      <t>USD -DKK- (JPY-DKK)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- JPY- USD</t>
    </r>
  </si>
  <si>
    <r>
      <t>USD -SDG- (VEF-SDG)</t>
    </r>
    <r>
      <rPr>
        <vertAlign val="superscript"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- VEF- USD</t>
    </r>
  </si>
  <si>
    <r>
      <t>USD -SDG- (VEF-SDG)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- VEF- USD</t>
    </r>
  </si>
  <si>
    <t>Result</t>
  </si>
  <si>
    <t>Profit</t>
  </si>
  <si>
    <t>Investment</t>
  </si>
  <si>
    <t>USD - JPY -GBP - JPY - USD</t>
  </si>
  <si>
    <t>USD - JPY - GBP - JPY - GBP - JPY- USD</t>
  </si>
  <si>
    <r>
      <t>USD -JPY- (GBP-JPY)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- GBP- USD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</si>
</sst>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333333"/>
      <name val="Verdana"/>
      <family val="2"/>
    </font>
    <font>
      <sz val="8"/>
      <color rgb="FF333333"/>
      <name val="Verdana"/>
      <family val="2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838383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0" fillId="0" borderId="0" xfId="0" applyFill="1"/>
    <xf numFmtId="0" fontId="2" fillId="4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7B7E-C2CD-458E-A61B-B3D052EC5DCC}">
  <dimension ref="A1:M36"/>
  <sheetViews>
    <sheetView tabSelected="1" zoomScaleNormal="100" workbookViewId="0">
      <selection activeCell="C2" sqref="C2"/>
    </sheetView>
  </sheetViews>
  <sheetFormatPr defaultRowHeight="15" x14ac:dyDescent="0.25"/>
  <sheetData>
    <row r="1" spans="1:13" ht="15.75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3" ht="16.5" thickTop="1" thickBot="1" x14ac:dyDescent="0.3">
      <c r="A2" s="2" t="s">
        <v>0</v>
      </c>
      <c r="B2" s="3" t="s">
        <v>8</v>
      </c>
      <c r="C2" s="3">
        <v>1.3049999999999999</v>
      </c>
      <c r="D2" s="3">
        <v>1.155</v>
      </c>
      <c r="E2" s="3">
        <v>1.3140000000000001</v>
      </c>
      <c r="F2" s="3">
        <v>146.113</v>
      </c>
      <c r="G2" s="3">
        <v>8.6240000000000006</v>
      </c>
      <c r="H2" s="3">
        <v>1.744</v>
      </c>
      <c r="I2" s="3">
        <v>1.82</v>
      </c>
      <c r="K2" t="s">
        <v>25</v>
      </c>
      <c r="M2">
        <v>100</v>
      </c>
    </row>
    <row r="3" spans="1:13" ht="15.75" thickBot="1" x14ac:dyDescent="0.3">
      <c r="A3" s="5" t="s">
        <v>1</v>
      </c>
      <c r="B3" s="3">
        <v>0.76600000000000001</v>
      </c>
      <c r="C3" s="3" t="s">
        <v>8</v>
      </c>
      <c r="D3" s="6">
        <v>0.88500000000000001</v>
      </c>
      <c r="E3" s="3">
        <v>1.0069999999999999</v>
      </c>
      <c r="F3" s="3">
        <v>111.93</v>
      </c>
      <c r="G3" s="3">
        <v>6.6059999999999999</v>
      </c>
      <c r="H3" s="3">
        <v>1.3360000000000001</v>
      </c>
      <c r="I3" s="3">
        <v>1.3939999999999999</v>
      </c>
      <c r="K3" t="s">
        <v>23</v>
      </c>
      <c r="M3">
        <f>M2*D3*C9*E8*G5*H4*I7</f>
        <v>99.912358155257053</v>
      </c>
    </row>
    <row r="4" spans="1:13" ht="15.75" thickBot="1" x14ac:dyDescent="0.3">
      <c r="A4" s="2" t="s">
        <v>2</v>
      </c>
      <c r="B4" s="3">
        <v>0.86599999999999999</v>
      </c>
      <c r="C4" s="3">
        <v>1.1299999999999999</v>
      </c>
      <c r="D4" s="3" t="s">
        <v>8</v>
      </c>
      <c r="E4" s="3">
        <v>1.137</v>
      </c>
      <c r="F4" s="3">
        <v>126.48</v>
      </c>
      <c r="G4" s="3">
        <v>7.4649999999999999</v>
      </c>
      <c r="H4" s="6">
        <v>1.51</v>
      </c>
      <c r="I4" s="3">
        <v>1.575</v>
      </c>
      <c r="K4" t="s">
        <v>24</v>
      </c>
      <c r="M4">
        <f>M3-M2</f>
        <v>-8.7641844742947228E-2</v>
      </c>
    </row>
    <row r="5" spans="1:13" ht="15.75" thickBot="1" x14ac:dyDescent="0.3">
      <c r="A5" s="2" t="s">
        <v>3</v>
      </c>
      <c r="B5" s="3">
        <v>0.76100000000000001</v>
      </c>
      <c r="C5" s="3">
        <v>0.99299999999999999</v>
      </c>
      <c r="D5" s="3">
        <v>0.879</v>
      </c>
      <c r="E5" s="3" t="s">
        <v>8</v>
      </c>
      <c r="F5" s="3">
        <v>111.202</v>
      </c>
      <c r="G5" s="6">
        <v>6.5629999999999997</v>
      </c>
      <c r="H5" s="3">
        <v>1.327</v>
      </c>
      <c r="I5" s="3">
        <v>1.385</v>
      </c>
    </row>
    <row r="6" spans="1:13" ht="15.75" thickBot="1" x14ac:dyDescent="0.3">
      <c r="A6" s="2" t="s">
        <v>4</v>
      </c>
      <c r="B6" s="3">
        <v>7.0000000000000001E-3</v>
      </c>
      <c r="C6" s="3">
        <v>8.9999999999999993E-3</v>
      </c>
      <c r="D6" s="3">
        <v>8.0000000000000002E-3</v>
      </c>
      <c r="E6" s="3">
        <v>8.9999999999999993E-3</v>
      </c>
      <c r="F6" s="3" t="s">
        <v>8</v>
      </c>
      <c r="G6" s="3">
        <v>5.8999999999999997E-2</v>
      </c>
      <c r="H6" s="3">
        <v>1.2E-2</v>
      </c>
      <c r="I6" s="3">
        <v>1.2E-2</v>
      </c>
    </row>
    <row r="7" spans="1:13" ht="15.75" thickBot="1" x14ac:dyDescent="0.3">
      <c r="A7" s="2" t="s">
        <v>5</v>
      </c>
      <c r="B7" s="3">
        <v>0.11600000000000001</v>
      </c>
      <c r="C7" s="3">
        <v>0.151</v>
      </c>
      <c r="D7" s="3">
        <v>0.13400000000000001</v>
      </c>
      <c r="E7" s="3">
        <v>0.152</v>
      </c>
      <c r="F7" s="3">
        <v>16.943000000000001</v>
      </c>
      <c r="G7" s="3" t="s">
        <v>8</v>
      </c>
      <c r="H7" s="3">
        <v>0.20200000000000001</v>
      </c>
      <c r="I7" s="6">
        <v>0.21099999999999999</v>
      </c>
    </row>
    <row r="8" spans="1:13" ht="15.75" thickBot="1" x14ac:dyDescent="0.3">
      <c r="A8" s="2" t="s">
        <v>6</v>
      </c>
      <c r="B8" s="3">
        <v>0.57299999999999995</v>
      </c>
      <c r="C8" s="3">
        <v>0.749</v>
      </c>
      <c r="D8" s="3">
        <v>0.66200000000000003</v>
      </c>
      <c r="E8" s="6">
        <v>0.753</v>
      </c>
      <c r="F8" s="3">
        <v>83.78</v>
      </c>
      <c r="G8" s="3">
        <v>4.9450000000000003</v>
      </c>
      <c r="H8" s="3" t="s">
        <v>8</v>
      </c>
      <c r="I8" s="3">
        <v>1.0429999999999999</v>
      </c>
    </row>
    <row r="9" spans="1:13" ht="15.75" thickBot="1" x14ac:dyDescent="0.3">
      <c r="A9" s="2" t="s">
        <v>7</v>
      </c>
      <c r="B9" s="3">
        <v>0.55000000000000004</v>
      </c>
      <c r="C9" s="6">
        <v>0.71699999999999997</v>
      </c>
      <c r="D9" s="3">
        <v>0.63500000000000001</v>
      </c>
      <c r="E9" s="3">
        <v>0.72199999999999998</v>
      </c>
      <c r="F9" s="3">
        <v>80.304000000000002</v>
      </c>
      <c r="G9" s="3">
        <v>4.74</v>
      </c>
      <c r="H9" s="3">
        <v>0.95899999999999996</v>
      </c>
      <c r="I9" s="3" t="s">
        <v>8</v>
      </c>
    </row>
    <row r="12" spans="1:13" ht="15.75" thickBot="1" x14ac:dyDescent="0.3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</row>
    <row r="13" spans="1:13" ht="16.5" thickTop="1" thickBot="1" x14ac:dyDescent="0.3">
      <c r="A13" s="2" t="s">
        <v>0</v>
      </c>
      <c r="B13" s="3" t="s">
        <v>8</v>
      </c>
      <c r="C13" s="7">
        <v>1.3049999999999999</v>
      </c>
      <c r="D13" s="3">
        <v>1.155</v>
      </c>
      <c r="E13" s="3">
        <v>1.3140000000000001</v>
      </c>
      <c r="F13" s="8">
        <v>146.113</v>
      </c>
      <c r="G13" s="3">
        <v>8.6240000000000006</v>
      </c>
      <c r="H13" s="3">
        <v>1.744</v>
      </c>
      <c r="I13" s="3">
        <v>1.82</v>
      </c>
      <c r="K13" t="s">
        <v>25</v>
      </c>
      <c r="M13">
        <v>100</v>
      </c>
    </row>
    <row r="14" spans="1:13" ht="15.75" thickBot="1" x14ac:dyDescent="0.3">
      <c r="A14" s="9" t="s">
        <v>1</v>
      </c>
      <c r="B14" s="3">
        <v>0.76600000000000001</v>
      </c>
      <c r="C14" s="3" t="s">
        <v>8</v>
      </c>
      <c r="D14" s="7">
        <v>0.88500000000000001</v>
      </c>
      <c r="E14" s="3">
        <v>1.0069999999999999</v>
      </c>
      <c r="F14" s="8">
        <v>111.93</v>
      </c>
      <c r="G14" s="3">
        <v>6.6059999999999999</v>
      </c>
      <c r="H14" s="3">
        <v>1.3360000000000001</v>
      </c>
      <c r="I14" s="3">
        <v>1.3939999999999999</v>
      </c>
      <c r="K14" t="s">
        <v>23</v>
      </c>
      <c r="M14">
        <f>M13*F14*B17*F13*C17</f>
        <v>103.03289696699999</v>
      </c>
    </row>
    <row r="15" spans="1:13" ht="15.75" thickBot="1" x14ac:dyDescent="0.3">
      <c r="A15" s="2" t="s">
        <v>2</v>
      </c>
      <c r="B15" s="3">
        <v>0.86599999999999999</v>
      </c>
      <c r="C15" s="3">
        <v>1.1299999999999999</v>
      </c>
      <c r="D15" s="3" t="s">
        <v>8</v>
      </c>
      <c r="E15" s="3">
        <v>1.137</v>
      </c>
      <c r="F15" s="3">
        <v>126.48</v>
      </c>
      <c r="G15" s="3">
        <v>7.4649999999999999</v>
      </c>
      <c r="H15" s="7">
        <v>1.51</v>
      </c>
      <c r="I15" s="3">
        <v>1.575</v>
      </c>
      <c r="K15" t="s">
        <v>24</v>
      </c>
      <c r="M15">
        <f>M14-M13</f>
        <v>3.032896966999985</v>
      </c>
    </row>
    <row r="16" spans="1:13" ht="15.75" thickBot="1" x14ac:dyDescent="0.3">
      <c r="A16" s="2" t="s">
        <v>3</v>
      </c>
      <c r="B16" s="3">
        <v>0.76100000000000001</v>
      </c>
      <c r="C16" s="3">
        <v>0.99299999999999999</v>
      </c>
      <c r="D16" s="3">
        <v>0.879</v>
      </c>
      <c r="E16" s="3" t="s">
        <v>8</v>
      </c>
      <c r="F16" s="3">
        <v>111.202</v>
      </c>
      <c r="G16" s="7">
        <v>6.5629999999999997</v>
      </c>
      <c r="H16" s="3">
        <v>1.327</v>
      </c>
      <c r="I16" s="3">
        <v>1.385</v>
      </c>
    </row>
    <row r="17" spans="1:13" ht="15.75" thickBot="1" x14ac:dyDescent="0.3">
      <c r="A17" s="2" t="s">
        <v>4</v>
      </c>
      <c r="B17" s="8">
        <v>7.0000000000000001E-3</v>
      </c>
      <c r="C17" s="8">
        <v>8.9999999999999993E-3</v>
      </c>
      <c r="D17" s="3">
        <v>8.0000000000000002E-3</v>
      </c>
      <c r="E17" s="3">
        <v>8.9999999999999993E-3</v>
      </c>
      <c r="F17" s="3" t="s">
        <v>8</v>
      </c>
      <c r="G17" s="3">
        <v>5.8999999999999997E-2</v>
      </c>
      <c r="H17" s="3">
        <v>1.2E-2</v>
      </c>
      <c r="I17" s="3">
        <v>1.2E-2</v>
      </c>
      <c r="K17" t="s">
        <v>26</v>
      </c>
    </row>
    <row r="18" spans="1:13" ht="15.75" thickBot="1" x14ac:dyDescent="0.3">
      <c r="A18" s="2" t="s">
        <v>5</v>
      </c>
      <c r="B18" s="3">
        <v>0.11600000000000001</v>
      </c>
      <c r="C18" s="3">
        <v>0.151</v>
      </c>
      <c r="D18" s="3">
        <v>0.13400000000000001</v>
      </c>
      <c r="E18" s="3">
        <v>0.152</v>
      </c>
      <c r="F18" s="3">
        <v>16.943000000000001</v>
      </c>
      <c r="G18" s="3" t="s">
        <v>8</v>
      </c>
      <c r="H18" s="3">
        <v>0.20200000000000001</v>
      </c>
      <c r="I18" s="7">
        <v>0.21099999999999999</v>
      </c>
    </row>
    <row r="19" spans="1:13" ht="15.75" thickBot="1" x14ac:dyDescent="0.3">
      <c r="A19" s="2" t="s">
        <v>6</v>
      </c>
      <c r="B19" s="3">
        <v>0.57299999999999995</v>
      </c>
      <c r="C19" s="3">
        <v>0.749</v>
      </c>
      <c r="D19" s="3">
        <v>0.66200000000000003</v>
      </c>
      <c r="E19" s="7">
        <v>0.753</v>
      </c>
      <c r="F19" s="3">
        <v>83.78</v>
      </c>
      <c r="G19" s="3">
        <v>4.9450000000000003</v>
      </c>
      <c r="H19" s="3" t="s">
        <v>8</v>
      </c>
      <c r="I19" s="3">
        <v>1.0429999999999999</v>
      </c>
    </row>
    <row r="20" spans="1:13" ht="15.75" thickBot="1" x14ac:dyDescent="0.3">
      <c r="A20" s="2" t="s">
        <v>7</v>
      </c>
      <c r="B20" s="3">
        <v>0.55000000000000004</v>
      </c>
      <c r="C20" s="7">
        <v>0.71699999999999997</v>
      </c>
      <c r="D20" s="3">
        <v>0.63500000000000001</v>
      </c>
      <c r="E20" s="3">
        <v>0.72199999999999998</v>
      </c>
      <c r="F20" s="3">
        <v>80.304000000000002</v>
      </c>
      <c r="G20" s="3">
        <v>4.74</v>
      </c>
      <c r="H20" s="3">
        <v>0.95899999999999996</v>
      </c>
      <c r="I20" s="3" t="s">
        <v>8</v>
      </c>
    </row>
    <row r="23" spans="1:13" ht="15.75" thickBot="1" x14ac:dyDescent="0.3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I23" s="1" t="s">
        <v>7</v>
      </c>
    </row>
    <row r="24" spans="1:13" ht="16.5" thickTop="1" thickBot="1" x14ac:dyDescent="0.3">
      <c r="A24" s="2" t="s">
        <v>0</v>
      </c>
      <c r="B24" s="3" t="s">
        <v>8</v>
      </c>
      <c r="C24" s="7">
        <v>1.3049999999999999</v>
      </c>
      <c r="D24" s="3">
        <v>1.155</v>
      </c>
      <c r="E24" s="3">
        <v>1.3140000000000001</v>
      </c>
      <c r="F24" s="8">
        <v>146.113</v>
      </c>
      <c r="G24" s="3">
        <v>8.6240000000000006</v>
      </c>
      <c r="H24" s="3">
        <v>1.744</v>
      </c>
      <c r="I24" s="3">
        <v>1.82</v>
      </c>
      <c r="K24" t="s">
        <v>25</v>
      </c>
      <c r="M24">
        <v>100</v>
      </c>
    </row>
    <row r="25" spans="1:13" ht="15.75" thickBot="1" x14ac:dyDescent="0.3">
      <c r="A25" s="9" t="s">
        <v>1</v>
      </c>
      <c r="B25" s="3">
        <v>0.76600000000000001</v>
      </c>
      <c r="C25" s="3" t="s">
        <v>8</v>
      </c>
      <c r="D25" s="7">
        <v>0.88500000000000001</v>
      </c>
      <c r="E25" s="3">
        <v>1.0069999999999999</v>
      </c>
      <c r="F25" s="8">
        <v>111.93</v>
      </c>
      <c r="G25" s="3">
        <v>6.6059999999999999</v>
      </c>
      <c r="H25" s="3">
        <v>1.3360000000000001</v>
      </c>
      <c r="I25" s="3">
        <v>1.3939999999999999</v>
      </c>
      <c r="K25" t="s">
        <v>23</v>
      </c>
      <c r="M25">
        <f>M24*F25*B28*F24*B28*F24*C28</f>
        <v>105.38111972177489</v>
      </c>
    </row>
    <row r="26" spans="1:13" ht="15.75" thickBot="1" x14ac:dyDescent="0.3">
      <c r="A26" s="2" t="s">
        <v>2</v>
      </c>
      <c r="B26" s="3">
        <v>0.86599999999999999</v>
      </c>
      <c r="C26" s="3">
        <v>1.1299999999999999</v>
      </c>
      <c r="D26" s="3" t="s">
        <v>8</v>
      </c>
      <c r="E26" s="3">
        <v>1.137</v>
      </c>
      <c r="F26" s="3">
        <v>126.48</v>
      </c>
      <c r="G26" s="3">
        <v>7.4649999999999999</v>
      </c>
      <c r="H26" s="7">
        <v>1.51</v>
      </c>
      <c r="I26" s="3">
        <v>1.575</v>
      </c>
      <c r="K26" t="s">
        <v>24</v>
      </c>
      <c r="M26">
        <f>M25-M24</f>
        <v>5.3811197217748941</v>
      </c>
    </row>
    <row r="27" spans="1:13" ht="15.75" thickBot="1" x14ac:dyDescent="0.3">
      <c r="A27" s="2" t="s">
        <v>3</v>
      </c>
      <c r="B27" s="3">
        <v>0.76100000000000001</v>
      </c>
      <c r="C27" s="3">
        <v>0.99299999999999999</v>
      </c>
      <c r="D27" s="3">
        <v>0.879</v>
      </c>
      <c r="E27" s="3" t="s">
        <v>8</v>
      </c>
      <c r="F27" s="3">
        <v>111.202</v>
      </c>
      <c r="G27" s="7">
        <v>6.5629999999999997</v>
      </c>
      <c r="H27" s="3">
        <v>1.327</v>
      </c>
      <c r="I27" s="3">
        <v>1.385</v>
      </c>
    </row>
    <row r="28" spans="1:13" ht="15.75" thickBot="1" x14ac:dyDescent="0.3">
      <c r="A28" s="2" t="s">
        <v>4</v>
      </c>
      <c r="B28" s="8">
        <v>7.0000000000000001E-3</v>
      </c>
      <c r="C28" s="8">
        <v>8.9999999999999993E-3</v>
      </c>
      <c r="D28" s="3">
        <v>8.0000000000000002E-3</v>
      </c>
      <c r="E28" s="3">
        <v>8.9999999999999993E-3</v>
      </c>
      <c r="F28" s="3" t="s">
        <v>8</v>
      </c>
      <c r="G28" s="3">
        <v>5.8999999999999997E-2</v>
      </c>
      <c r="H28" s="3">
        <v>1.2E-2</v>
      </c>
      <c r="I28" s="3">
        <v>1.2E-2</v>
      </c>
      <c r="K28" t="s">
        <v>27</v>
      </c>
    </row>
    <row r="29" spans="1:13" ht="15.75" thickBot="1" x14ac:dyDescent="0.3">
      <c r="A29" s="2" t="s">
        <v>5</v>
      </c>
      <c r="B29" s="3">
        <v>0.11600000000000001</v>
      </c>
      <c r="C29" s="3">
        <v>0.151</v>
      </c>
      <c r="D29" s="3">
        <v>0.13400000000000001</v>
      </c>
      <c r="E29" s="3">
        <v>0.152</v>
      </c>
      <c r="F29" s="3">
        <v>16.943000000000001</v>
      </c>
      <c r="G29" s="3" t="s">
        <v>8</v>
      </c>
      <c r="H29" s="3">
        <v>0.20200000000000001</v>
      </c>
      <c r="I29" s="7">
        <v>0.21099999999999999</v>
      </c>
    </row>
    <row r="30" spans="1:13" ht="15.75" thickBot="1" x14ac:dyDescent="0.3">
      <c r="A30" s="2" t="s">
        <v>6</v>
      </c>
      <c r="B30" s="3">
        <v>0.57299999999999995</v>
      </c>
      <c r="C30" s="3">
        <v>0.749</v>
      </c>
      <c r="D30" s="3">
        <v>0.66200000000000003</v>
      </c>
      <c r="E30" s="7">
        <v>0.753</v>
      </c>
      <c r="F30" s="3">
        <v>83.78</v>
      </c>
      <c r="G30" s="3">
        <v>4.9450000000000003</v>
      </c>
      <c r="H30" s="3" t="s">
        <v>8</v>
      </c>
      <c r="I30" s="3">
        <v>1.0429999999999999</v>
      </c>
    </row>
    <row r="31" spans="1:13" ht="15.75" thickBot="1" x14ac:dyDescent="0.3">
      <c r="A31" s="2" t="s">
        <v>7</v>
      </c>
      <c r="B31" s="3">
        <v>0.55000000000000004</v>
      </c>
      <c r="C31" s="7">
        <v>0.71699999999999997</v>
      </c>
      <c r="D31" s="3">
        <v>0.63500000000000001</v>
      </c>
      <c r="E31" s="3">
        <v>0.72199999999999998</v>
      </c>
      <c r="F31" s="3">
        <v>80.304000000000002</v>
      </c>
      <c r="G31" s="3">
        <v>4.74</v>
      </c>
      <c r="H31" s="3">
        <v>0.95899999999999996</v>
      </c>
      <c r="I31" s="3" t="s">
        <v>8</v>
      </c>
    </row>
    <row r="33" spans="7:13" x14ac:dyDescent="0.25">
      <c r="K33" t="s">
        <v>14</v>
      </c>
      <c r="M33">
        <v>100</v>
      </c>
    </row>
    <row r="34" spans="7:13" ht="17.25" x14ac:dyDescent="0.25">
      <c r="G34" t="s">
        <v>28</v>
      </c>
      <c r="K34" t="s">
        <v>25</v>
      </c>
      <c r="M34">
        <v>100</v>
      </c>
    </row>
    <row r="35" spans="7:13" x14ac:dyDescent="0.25">
      <c r="K35" t="s">
        <v>23</v>
      </c>
      <c r="M35">
        <f>M34*F25*(B28*F24)^M33*C28</f>
        <v>959.13291467156921</v>
      </c>
    </row>
    <row r="36" spans="7:13" x14ac:dyDescent="0.25">
      <c r="K36" t="s">
        <v>24</v>
      </c>
      <c r="M36">
        <f>M35-M34</f>
        <v>859.13291467156921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6159D-CADE-483C-8AC1-1AB679C8FA9B}">
  <dimension ref="A1:J15"/>
  <sheetViews>
    <sheetView workbookViewId="0">
      <selection activeCell="J16" sqref="J16"/>
    </sheetView>
  </sheetViews>
  <sheetFormatPr defaultRowHeight="15" x14ac:dyDescent="0.25"/>
  <cols>
    <col min="5" max="5" width="17.5703125" customWidth="1"/>
    <col min="7" max="8" width="8.42578125" customWidth="1"/>
  </cols>
  <sheetData>
    <row r="1" spans="1:10" x14ac:dyDescent="0.25">
      <c r="B1" t="s">
        <v>1</v>
      </c>
      <c r="C1" t="s">
        <v>4</v>
      </c>
      <c r="D1" t="s">
        <v>5</v>
      </c>
    </row>
    <row r="2" spans="1:10" x14ac:dyDescent="0.25">
      <c r="A2" t="s">
        <v>1</v>
      </c>
      <c r="B2">
        <v>1</v>
      </c>
      <c r="C2">
        <v>111.815</v>
      </c>
      <c r="D2">
        <v>6.6879999999999997</v>
      </c>
      <c r="G2" t="s">
        <v>11</v>
      </c>
      <c r="I2">
        <v>100</v>
      </c>
    </row>
    <row r="3" spans="1:10" x14ac:dyDescent="0.25">
      <c r="A3" t="s">
        <v>4</v>
      </c>
      <c r="B3">
        <v>8.9999999999999993E-3</v>
      </c>
      <c r="C3">
        <v>1</v>
      </c>
      <c r="D3">
        <v>0.06</v>
      </c>
    </row>
    <row r="4" spans="1:10" x14ac:dyDescent="0.25">
      <c r="A4" t="s">
        <v>5</v>
      </c>
      <c r="B4">
        <v>0.15</v>
      </c>
      <c r="C4">
        <v>16.724</v>
      </c>
      <c r="D4">
        <v>1</v>
      </c>
    </row>
    <row r="6" spans="1:10" x14ac:dyDescent="0.25">
      <c r="A6" s="10" t="s">
        <v>17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x14ac:dyDescent="0.25">
      <c r="A7" t="s">
        <v>18</v>
      </c>
      <c r="E7">
        <f>I2*D2*C4*B3</f>
        <v>100.66510079999999</v>
      </c>
    </row>
    <row r="8" spans="1:10" x14ac:dyDescent="0.25">
      <c r="A8" t="s">
        <v>19</v>
      </c>
      <c r="E8">
        <f>I2*D2*C4*D3*C4*B3</f>
        <v>101.01138874675198</v>
      </c>
    </row>
    <row r="10" spans="1:10" ht="17.25" x14ac:dyDescent="0.25">
      <c r="A10" t="s">
        <v>20</v>
      </c>
      <c r="E10">
        <f>I2*D2*((C4*D3)^J10)*B4</f>
        <v>100.66510079999999</v>
      </c>
      <c r="I10" t="s">
        <v>14</v>
      </c>
      <c r="J10">
        <v>1</v>
      </c>
    </row>
    <row r="13" spans="1:10" x14ac:dyDescent="0.25">
      <c r="A13" s="10" t="s">
        <v>16</v>
      </c>
      <c r="B13" s="10"/>
      <c r="C13" s="10"/>
      <c r="D13" s="10"/>
      <c r="E13" s="10"/>
      <c r="F13" s="10"/>
      <c r="G13" s="10"/>
      <c r="H13" s="10"/>
      <c r="I13" s="10"/>
      <c r="J13" s="10"/>
    </row>
    <row r="14" spans="1:10" ht="17.25" x14ac:dyDescent="0.25">
      <c r="A14" t="s">
        <v>20</v>
      </c>
      <c r="E14">
        <f>(I2*D2*((C4*D3)^J14)*B4)*(J15)^J14</f>
        <v>90.59859071999999</v>
      </c>
      <c r="I14" t="s">
        <v>14</v>
      </c>
      <c r="J14">
        <v>1</v>
      </c>
    </row>
    <row r="15" spans="1:10" x14ac:dyDescent="0.25">
      <c r="I15" t="s">
        <v>15</v>
      </c>
      <c r="J15">
        <v>0.9</v>
      </c>
    </row>
  </sheetData>
  <mergeCells count="2">
    <mergeCell ref="A6:J6"/>
    <mergeCell ref="A13:J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E7743-0CA6-46A7-BE4A-14B72F7E42C8}">
  <dimension ref="A1:J16"/>
  <sheetViews>
    <sheetView workbookViewId="0">
      <selection activeCell="E16" sqref="E16"/>
    </sheetView>
  </sheetViews>
  <sheetFormatPr defaultRowHeight="15" x14ac:dyDescent="0.25"/>
  <cols>
    <col min="5" max="5" width="33.42578125" customWidth="1"/>
  </cols>
  <sheetData>
    <row r="1" spans="1:10" x14ac:dyDescent="0.25">
      <c r="B1" t="s">
        <v>1</v>
      </c>
      <c r="C1" t="s">
        <v>9</v>
      </c>
      <c r="D1" t="s">
        <v>10</v>
      </c>
    </row>
    <row r="2" spans="1:10" x14ac:dyDescent="0.25">
      <c r="A2" t="s">
        <v>1</v>
      </c>
      <c r="B2">
        <v>1</v>
      </c>
      <c r="C2">
        <v>9.9875000000000007</v>
      </c>
      <c r="D2">
        <v>47.926600000000001</v>
      </c>
      <c r="G2" t="s">
        <v>11</v>
      </c>
      <c r="I2">
        <v>100</v>
      </c>
    </row>
    <row r="3" spans="1:10" x14ac:dyDescent="0.25">
      <c r="A3" t="s">
        <v>9</v>
      </c>
      <c r="B3">
        <v>0.10013</v>
      </c>
      <c r="C3">
        <v>1</v>
      </c>
      <c r="D3">
        <v>4.7986599999999999</v>
      </c>
    </row>
    <row r="4" spans="1:10" x14ac:dyDescent="0.25">
      <c r="A4" t="s">
        <v>10</v>
      </c>
      <c r="B4">
        <v>2.087E-2</v>
      </c>
      <c r="C4">
        <v>0.28838999999999998</v>
      </c>
      <c r="D4">
        <v>1</v>
      </c>
    </row>
    <row r="6" spans="1:10" s="4" customFormat="1" x14ac:dyDescent="0.25">
      <c r="A6" s="10" t="s">
        <v>17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x14ac:dyDescent="0.25">
      <c r="A7" t="s">
        <v>12</v>
      </c>
      <c r="D7">
        <f>I2*D2*C4*B3</f>
        <v>138.39520191826199</v>
      </c>
    </row>
    <row r="8" spans="1:10" x14ac:dyDescent="0.25">
      <c r="A8" t="s">
        <v>13</v>
      </c>
      <c r="D8">
        <f>I2*D2*C4*D3*C4*B3</f>
        <v>191.52312114813952</v>
      </c>
    </row>
    <row r="10" spans="1:10" ht="17.25" x14ac:dyDescent="0.25">
      <c r="A10" t="s">
        <v>21</v>
      </c>
      <c r="E10">
        <f>I2*D2*((C4*D3)^J10)*B4</f>
        <v>138.42012798188361</v>
      </c>
      <c r="I10" t="s">
        <v>14</v>
      </c>
      <c r="J10">
        <v>1</v>
      </c>
    </row>
    <row r="13" spans="1:10" s="4" customFormat="1" x14ac:dyDescent="0.25">
      <c r="A13" s="10" t="s">
        <v>16</v>
      </c>
      <c r="B13" s="10"/>
      <c r="C13" s="10"/>
      <c r="D13" s="10"/>
      <c r="E13" s="10"/>
      <c r="F13" s="10"/>
      <c r="G13" s="10"/>
      <c r="H13" s="10"/>
      <c r="I13" s="10"/>
      <c r="J13" s="10"/>
    </row>
    <row r="14" spans="1:10" ht="17.25" x14ac:dyDescent="0.25">
      <c r="A14" t="s">
        <v>22</v>
      </c>
      <c r="E14">
        <f>(I2*D2*((C4*D3)^J14)*B4)*(J15)^J14</f>
        <v>110.7361023855069</v>
      </c>
      <c r="I14" t="s">
        <v>14</v>
      </c>
      <c r="J14">
        <v>1</v>
      </c>
    </row>
    <row r="15" spans="1:10" x14ac:dyDescent="0.25">
      <c r="I15" t="s">
        <v>15</v>
      </c>
      <c r="J15">
        <v>0.8</v>
      </c>
    </row>
    <row r="16" spans="1:10" x14ac:dyDescent="0.25">
      <c r="E16">
        <v>101.1</v>
      </c>
    </row>
  </sheetData>
  <mergeCells count="2">
    <mergeCell ref="A6:J6"/>
    <mergeCell ref="A13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USD-JPY-DKK</vt:lpstr>
      <vt:lpstr>USD-VEF-SDG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Morales</dc:creator>
  <cp:lastModifiedBy>Luis Perez</cp:lastModifiedBy>
  <dcterms:created xsi:type="dcterms:W3CDTF">2019-04-16T22:58:49Z</dcterms:created>
  <dcterms:modified xsi:type="dcterms:W3CDTF">2020-09-10T05:18:02Z</dcterms:modified>
</cp:coreProperties>
</file>