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Proyectos\CURSO-EXCEL\"/>
    </mc:Choice>
  </mc:AlternateContent>
  <xr:revisionPtr revIDLastSave="0" documentId="8_{DB29553F-48CD-45CB-9728-A2D32FBF62B3}" xr6:coauthVersionLast="43" xr6:coauthVersionMax="43" xr10:uidLastSave="{00000000-0000-0000-0000-000000000000}"/>
  <bookViews>
    <workbookView xWindow="1560" yWindow="1560" windowWidth="21600" windowHeight="11385" xr2:uid="{00000000-000D-0000-FFFF-FFFF00000000}"/>
  </bookViews>
  <sheets>
    <sheet name="Clase 2" sheetId="1" r:id="rId1"/>
  </sheets>
  <calcPr calcId="181029"/>
  <pivotCaches>
    <pivotCache cacheId="19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F24" i="1"/>
  <c r="F25" i="1"/>
  <c r="F10" i="1"/>
  <c r="F21" i="1"/>
  <c r="F22" i="1"/>
  <c r="F23" i="1"/>
  <c r="F15" i="1"/>
  <c r="F16" i="1"/>
  <c r="F18" i="1"/>
  <c r="F19" i="1"/>
  <c r="F20" i="1"/>
  <c r="F14" i="1"/>
  <c r="F11" i="1"/>
  <c r="F12" i="1"/>
  <c r="F13" i="1"/>
  <c r="F8" i="1"/>
  <c r="F9" i="1"/>
  <c r="E26" i="1" l="1"/>
</calcChain>
</file>

<file path=xl/sharedStrings.xml><?xml version="1.0" encoding="utf-8"?>
<sst xmlns="http://schemas.openxmlformats.org/spreadsheetml/2006/main" count="44" uniqueCount="26">
  <si>
    <t>Fecha</t>
  </si>
  <si>
    <t>Codigo</t>
  </si>
  <si>
    <t>Producto</t>
  </si>
  <si>
    <t>Cantidad</t>
  </si>
  <si>
    <t>USB TB NEGRO</t>
  </si>
  <si>
    <t>MONITOR LED Y</t>
  </si>
  <si>
    <t>MOUSE M AZUL</t>
  </si>
  <si>
    <t>MOUSE NEGRO CX</t>
  </si>
  <si>
    <t>MOUSE M NEG GRIS</t>
  </si>
  <si>
    <t>MONITOR E HV HV PULG VGA</t>
  </si>
  <si>
    <t>IMPRESORA M NEGRO</t>
  </si>
  <si>
    <t>MONITOR S PULGADAS X</t>
  </si>
  <si>
    <t>MOCHILA A SUPER</t>
  </si>
  <si>
    <t>LAPTOP K DJ DJ I I GB GB GB GB SSD</t>
  </si>
  <si>
    <t>IMPRESORA MULTIFUNCION</t>
  </si>
  <si>
    <t>Total</t>
  </si>
  <si>
    <t>Etiquetas de fila</t>
  </si>
  <si>
    <t>Tipo</t>
  </si>
  <si>
    <t xml:space="preserve"> </t>
  </si>
  <si>
    <t xml:space="preserve">LAPTOP LENOVO </t>
  </si>
  <si>
    <t>ENTRADA</t>
  </si>
  <si>
    <t>SALIDA</t>
  </si>
  <si>
    <t>Etiquetas de columna</t>
  </si>
  <si>
    <t>EXISTENCIA</t>
  </si>
  <si>
    <t xml:space="preserve">CANTIDAD  </t>
  </si>
  <si>
    <t>MOUSE ROSA 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</si>
</sst>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/>
    <xf numFmtId="0" fontId="0" fillId="0" borderId="0" xfId="0" applyNumberFormat="1"/>
    <xf numFmtId="0" fontId="3" fillId="0" borderId="0" xfId="0" pivotButton="1" applyFont="1"/>
    <xf numFmtId="0" fontId="3" fillId="0" borderId="0" xfId="0" applyFont="1"/>
  </cellXfs>
  <cellStyles count="2">
    <cellStyle name="Millares 2" xfId="1" xr:uid="{5549F436-0ACC-46BA-804E-F332C815AB40}"/>
    <cellStyle name="Normal" xfId="0" builtinId="0"/>
  </cellStyles>
  <dxfs count="3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65.927562500001" createdVersion="6" refreshedVersion="6" minRefreshableVersion="3" recordCount="18" xr:uid="{662CCC0C-50B5-4D94-A72C-C9044D998B14}">
  <cacheSource type="worksheet">
    <worksheetSource name="Tabla1"/>
  </cacheSource>
  <cacheFields count="5">
    <cacheField name="Fecha" numFmtId="15">
      <sharedItems containsSemiMixedTypes="0" containsNonDate="0" containsDate="1" containsString="0" minDate="2021-11-01T00:00:00" maxDate="2021-12-02T00:00:00"/>
    </cacheField>
    <cacheField name="Codigo" numFmtId="0">
      <sharedItems containsSemiMixedTypes="0" containsString="0" containsNumber="1" containsInteger="1" minValue="1001149" maxValue="3001673"/>
    </cacheField>
    <cacheField name="Producto" numFmtId="0">
      <sharedItems count="13">
        <s v="MOUSE NEGRO CX"/>
        <s v="MOUSE M NEG GRIS"/>
        <s v="LAPTOP LENOVO "/>
        <s v="MONITOR E HV HV PULG VGA"/>
        <s v="IMPRESORA M NEGRO"/>
        <s v="MOUSE M AZUL"/>
        <s v="MONITOR LED Y"/>
        <s v="MONITOR S PULGADAS X"/>
        <s v="MOCHILA A SUPER"/>
        <s v="USB TB NEGRO"/>
        <s v="LAPTOP K DJ DJ I I GB GB GB GB SSD"/>
        <s v="IMPRESORA MULTIFUNCION"/>
        <s v="MOUSE ROSA CX"/>
      </sharedItems>
    </cacheField>
    <cacheField name="Cantidad" numFmtId="0">
      <sharedItems containsSemiMixedTypes="0" containsString="0" containsNumber="1" containsInteger="1" minValue="-9" maxValue="90"/>
    </cacheField>
    <cacheField name="Tipo" numFmtId="0">
      <sharedItems count="2">
        <s v="ENTRADA"/>
        <s v="SALI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21-11-01T00:00:00"/>
    <n v="1001149"/>
    <x v="0"/>
    <n v="6"/>
    <x v="0"/>
  </r>
  <r>
    <d v="2021-11-01T00:00:00"/>
    <n v="1503714"/>
    <x v="1"/>
    <n v="12"/>
    <x v="0"/>
  </r>
  <r>
    <d v="2021-11-02T00:00:00"/>
    <n v="1006389"/>
    <x v="2"/>
    <n v="1"/>
    <x v="0"/>
  </r>
  <r>
    <d v="2021-11-04T00:00:00"/>
    <n v="1005544"/>
    <x v="3"/>
    <n v="6"/>
    <x v="0"/>
  </r>
  <r>
    <d v="2021-11-04T00:00:00"/>
    <n v="1006387"/>
    <x v="4"/>
    <n v="12"/>
    <x v="0"/>
  </r>
  <r>
    <d v="2021-11-04T00:00:00"/>
    <n v="1555542"/>
    <x v="5"/>
    <n v="24"/>
    <x v="0"/>
  </r>
  <r>
    <d v="2021-11-07T00:00:00"/>
    <n v="1203058"/>
    <x v="6"/>
    <n v="7"/>
    <x v="0"/>
  </r>
  <r>
    <d v="2021-11-12T00:00:00"/>
    <n v="3001673"/>
    <x v="7"/>
    <n v="90"/>
    <x v="0"/>
  </r>
  <r>
    <d v="2021-11-12T00:00:00"/>
    <n v="1507913"/>
    <x v="8"/>
    <n v="-2"/>
    <x v="1"/>
  </r>
  <r>
    <d v="2021-11-12T00:00:00"/>
    <n v="1005091"/>
    <x v="9"/>
    <n v="-9"/>
    <x v="1"/>
  </r>
  <r>
    <d v="2021-11-12T00:00:00"/>
    <n v="1005091"/>
    <x v="9"/>
    <n v="15"/>
    <x v="0"/>
  </r>
  <r>
    <d v="2021-11-12T00:00:00"/>
    <n v="1007048"/>
    <x v="4"/>
    <n v="-1"/>
    <x v="1"/>
  </r>
  <r>
    <d v="2021-11-12T00:00:00"/>
    <n v="1005091"/>
    <x v="9"/>
    <n v="15"/>
    <x v="0"/>
  </r>
  <r>
    <d v="2021-11-14T00:00:00"/>
    <n v="1203058"/>
    <x v="10"/>
    <n v="2"/>
    <x v="0"/>
  </r>
  <r>
    <d v="2021-11-14T00:00:00"/>
    <n v="1507913"/>
    <x v="8"/>
    <n v="2"/>
    <x v="0"/>
  </r>
  <r>
    <d v="2021-11-14T00:00:00"/>
    <n v="1001149"/>
    <x v="11"/>
    <n v="1"/>
    <x v="0"/>
  </r>
  <r>
    <d v="2021-12-01T00:00:00"/>
    <n v="1001150"/>
    <x v="12"/>
    <n v="-3"/>
    <x v="1"/>
  </r>
  <r>
    <d v="2021-12-01T00:00:00"/>
    <n v="1001150"/>
    <x v="12"/>
    <n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65A4C-023A-425E-AD3E-9D631D9EF864}" name="TablaDinámica1" cacheId="19" applyNumberFormats="0" applyBorderFormats="0" applyFontFormats="0" applyPatternFormats="0" applyAlignmentFormats="0" applyWidthHeightFormats="1" dataCaption="Valores" grandTotalCaption="EXISTENCIA" updatedVersion="6" minRefreshableVersion="3" useAutoFormatting="1" rowGrandTotals="0" itemPrintTitles="1" createdVersion="6" indent="0" outline="1" outlineData="1" multipleFieldFilters="0">
  <location ref="I7:L21" firstHeaderRow="1" firstDataRow="2" firstDataCol="1"/>
  <pivotFields count="5">
    <pivotField numFmtId="15" showAll="0"/>
    <pivotField showAll="0"/>
    <pivotField axis="axisRow" showAll="0">
      <items count="14">
        <item x="4"/>
        <item x="11"/>
        <item x="10"/>
        <item x="8"/>
        <item x="3"/>
        <item x="6"/>
        <item x="7"/>
        <item x="5"/>
        <item x="1"/>
        <item x="0"/>
        <item x="9"/>
        <item x="2"/>
        <item x="12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4"/>
  </colFields>
  <colItems count="3">
    <i>
      <x/>
    </i>
    <i>
      <x v="1"/>
    </i>
    <i t="grand">
      <x/>
    </i>
  </colItems>
  <dataFields count="1">
    <dataField name="CANTIDAD  " fld="3" baseField="2" baseItem="0"/>
  </dataFields>
  <formats count="7">
    <format dxfId="32">
      <pivotArea field="2" type="button" dataOnly="0" labelOnly="1" outline="0" axis="axisRow" fieldPosition="0"/>
    </format>
    <format dxfId="31">
      <pivotArea type="origin" dataOnly="0" labelOnly="1" outline="0" fieldPosition="0"/>
    </format>
    <format dxfId="30">
      <pivotArea field="4" type="button" dataOnly="0" labelOnly="1" outline="0" axis="axisCol" fieldPosition="0"/>
    </format>
    <format dxfId="29">
      <pivotArea dataOnly="0" labelOnly="1" fieldPosition="0">
        <references count="1">
          <reference field="4" count="1">
            <x v="0"/>
          </reference>
        </references>
      </pivotArea>
    </format>
    <format dxfId="28">
      <pivotArea dataOnly="0" labelOnly="1" fieldPosition="0">
        <references count="1">
          <reference field="4" count="1">
            <x v="1"/>
          </reference>
        </references>
      </pivotArea>
    </format>
    <format dxfId="27">
      <pivotArea dataOnly="0" labelOnly="1" grandCol="1" outline="0" fieldPosition="0"/>
    </format>
    <format dxfId="26">
      <pivotArea dataOnly="0" labelOnly="1" grandRow="1" outline="0" fieldPosition="0"/>
    </format>
  </formats>
  <conditionalFormats count="1">
    <conditionalFormat priority="3">
      <pivotAreas count="1">
        <pivotArea grandCol="1" outline="0" fieldPosition="0"/>
      </pivotAreas>
    </conditionalFormat>
  </conditionalFormats>
  <pivotTableStyleInfo name="PivotStyleLight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3D924-BC53-4832-8C02-CD0016074055}" name="Tabla1" displayName="Tabla1" ref="B7:F26" totalsRowCount="1">
  <autoFilter ref="B7:F25" xr:uid="{9A0EDDAE-B35F-42CE-8D9E-D2CF06319475}"/>
  <sortState ref="B8:F25">
    <sortCondition ref="B7:B25"/>
  </sortState>
  <tableColumns count="5">
    <tableColumn id="1" xr3:uid="{CF4BE9DB-7B0F-496E-A2B7-D010D97F13B7}" name="Fecha" totalsRowLabel="Total" dataDxfId="35"/>
    <tableColumn id="2" xr3:uid="{E04FF9FE-33E7-489B-BFD6-0BC6C5FEC1D3}" name="Codigo"/>
    <tableColumn id="3" xr3:uid="{9833B353-E7C1-4846-A790-2F12A84C2060}" name="Producto"/>
    <tableColumn id="4" xr3:uid="{ADE2A997-820A-426D-B6A5-35E755E4A550}" name="Cantidad" totalsRowFunction="sum"/>
    <tableColumn id="5" xr3:uid="{9AA33B0A-347A-452A-8CD0-C520E4F89155}" name="Tipo" dataDxfId="33">
      <calculatedColumnFormula>IF(Tabla1[[#This Row],[Cantidad]]&gt;0,"ENTRADA", "SALIDA")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26"/>
  <sheetViews>
    <sheetView tabSelected="1" topLeftCell="E4" zoomScale="115" zoomScaleNormal="115" workbookViewId="0">
      <selection activeCell="J26" sqref="J26"/>
    </sheetView>
  </sheetViews>
  <sheetFormatPr baseColWidth="10" defaultColWidth="9.140625" defaultRowHeight="15" x14ac:dyDescent="0.25"/>
  <cols>
    <col min="2" max="2" width="10.7109375" bestFit="1" customWidth="1"/>
    <col min="3" max="3" width="9.28515625" customWidth="1"/>
    <col min="4" max="4" width="32.5703125" bestFit="1" customWidth="1"/>
    <col min="5" max="5" width="11" customWidth="1"/>
    <col min="6" max="7" width="11" style="3" customWidth="1"/>
    <col min="9" max="9" width="32.140625" bestFit="1" customWidth="1"/>
    <col min="10" max="10" width="22.42578125" bestFit="1" customWidth="1"/>
    <col min="11" max="11" width="7.42578125" bestFit="1" customWidth="1"/>
    <col min="12" max="12" width="11.140625" bestFit="1" customWidth="1"/>
  </cols>
  <sheetData>
    <row r="7" spans="2:12" x14ac:dyDescent="0.25">
      <c r="B7" s="3" t="s">
        <v>0</v>
      </c>
      <c r="C7" t="s">
        <v>1</v>
      </c>
      <c r="D7" t="s">
        <v>2</v>
      </c>
      <c r="E7" t="s">
        <v>3</v>
      </c>
      <c r="F7" s="3" t="s">
        <v>17</v>
      </c>
      <c r="I7" s="7" t="s">
        <v>24</v>
      </c>
      <c r="J7" s="7" t="s">
        <v>22</v>
      </c>
    </row>
    <row r="8" spans="2:12" x14ac:dyDescent="0.25">
      <c r="B8" s="5">
        <v>44501</v>
      </c>
      <c r="C8" s="2">
        <v>1001149</v>
      </c>
      <c r="D8" s="1" t="s">
        <v>7</v>
      </c>
      <c r="E8">
        <v>6</v>
      </c>
      <c r="F8" s="3" t="str">
        <f>IF(Tabla1[[#This Row],[Cantidad]]&gt;0,"ENTRADA", "SALIDA")</f>
        <v>ENTRADA</v>
      </c>
      <c r="I8" s="7" t="s">
        <v>16</v>
      </c>
      <c r="J8" s="8" t="s">
        <v>20</v>
      </c>
      <c r="K8" s="8" t="s">
        <v>21</v>
      </c>
      <c r="L8" s="8" t="s">
        <v>23</v>
      </c>
    </row>
    <row r="9" spans="2:12" x14ac:dyDescent="0.25">
      <c r="B9" s="5">
        <v>44501</v>
      </c>
      <c r="C9" s="2">
        <v>1503714</v>
      </c>
      <c r="D9" s="1" t="s">
        <v>8</v>
      </c>
      <c r="E9">
        <v>12</v>
      </c>
      <c r="F9" s="3" t="str">
        <f>IF(Tabla1[[#This Row],[Cantidad]]&gt;0,"ENTRADA", "SALIDA")</f>
        <v>ENTRADA</v>
      </c>
      <c r="I9" s="4" t="s">
        <v>10</v>
      </c>
      <c r="J9" s="6">
        <v>12</v>
      </c>
      <c r="K9" s="6">
        <v>-1</v>
      </c>
      <c r="L9" s="6">
        <v>11</v>
      </c>
    </row>
    <row r="10" spans="2:12" x14ac:dyDescent="0.25">
      <c r="B10" s="5">
        <v>44502</v>
      </c>
      <c r="C10" s="2">
        <v>1006389</v>
      </c>
      <c r="D10" s="1" t="s">
        <v>19</v>
      </c>
      <c r="E10">
        <v>1</v>
      </c>
      <c r="F10" s="3" t="str">
        <f>IF(Tabla1[[#This Row],[Cantidad]]&gt;0,"ENTRADA", "SALIDA")</f>
        <v>ENTRADA</v>
      </c>
      <c r="I10" s="4" t="s">
        <v>14</v>
      </c>
      <c r="J10" s="6">
        <v>1</v>
      </c>
      <c r="K10" s="6"/>
      <c r="L10" s="6">
        <v>1</v>
      </c>
    </row>
    <row r="11" spans="2:12" x14ac:dyDescent="0.25">
      <c r="B11" s="5">
        <v>44504</v>
      </c>
      <c r="C11" s="2">
        <v>1005544</v>
      </c>
      <c r="D11" s="1" t="s">
        <v>9</v>
      </c>
      <c r="E11">
        <v>6</v>
      </c>
      <c r="F11" s="3" t="str">
        <f>IF(Tabla1[[#This Row],[Cantidad]]&gt;0,"ENTRADA", "SALIDA")</f>
        <v>ENTRADA</v>
      </c>
      <c r="I11" s="4" t="s">
        <v>13</v>
      </c>
      <c r="J11" s="6">
        <v>2</v>
      </c>
      <c r="K11" s="6"/>
      <c r="L11" s="6">
        <v>2</v>
      </c>
    </row>
    <row r="12" spans="2:12" x14ac:dyDescent="0.25">
      <c r="B12" s="5">
        <v>44504</v>
      </c>
      <c r="C12" s="2">
        <v>1006387</v>
      </c>
      <c r="D12" s="1" t="s">
        <v>10</v>
      </c>
      <c r="E12">
        <v>12</v>
      </c>
      <c r="F12" s="3" t="str">
        <f>IF(Tabla1[[#This Row],[Cantidad]]&gt;0,"ENTRADA", "SALIDA")</f>
        <v>ENTRADA</v>
      </c>
      <c r="I12" s="4" t="s">
        <v>12</v>
      </c>
      <c r="J12" s="6">
        <v>2</v>
      </c>
      <c r="K12" s="6">
        <v>-2</v>
      </c>
      <c r="L12" s="6">
        <v>0</v>
      </c>
    </row>
    <row r="13" spans="2:12" x14ac:dyDescent="0.25">
      <c r="B13" s="5">
        <v>44504</v>
      </c>
      <c r="C13" s="3">
        <v>1555542</v>
      </c>
      <c r="D13" s="3" t="s">
        <v>6</v>
      </c>
      <c r="E13" s="3">
        <v>24</v>
      </c>
      <c r="F13" s="3" t="str">
        <f>IF(Tabla1[[#This Row],[Cantidad]]&gt;0,"ENTRADA", "SALIDA")</f>
        <v>ENTRADA</v>
      </c>
      <c r="I13" s="4" t="s">
        <v>9</v>
      </c>
      <c r="J13" s="6">
        <v>6</v>
      </c>
      <c r="K13" s="6"/>
      <c r="L13" s="6">
        <v>6</v>
      </c>
    </row>
    <row r="14" spans="2:12" x14ac:dyDescent="0.25">
      <c r="B14" s="5">
        <v>44507</v>
      </c>
      <c r="C14" s="2">
        <v>1203058</v>
      </c>
      <c r="D14" s="1" t="s">
        <v>5</v>
      </c>
      <c r="E14">
        <v>7</v>
      </c>
      <c r="F14" s="3" t="str">
        <f>IF(Tabla1[[#This Row],[Cantidad]]&gt;0,"ENTRADA", "SALIDA")</f>
        <v>ENTRADA</v>
      </c>
      <c r="I14" s="4" t="s">
        <v>5</v>
      </c>
      <c r="J14" s="6">
        <v>7</v>
      </c>
      <c r="K14" s="6"/>
      <c r="L14" s="6">
        <v>7</v>
      </c>
    </row>
    <row r="15" spans="2:12" x14ac:dyDescent="0.25">
      <c r="B15" s="5">
        <v>44512</v>
      </c>
      <c r="C15" s="2">
        <v>3001673</v>
      </c>
      <c r="D15" s="1" t="s">
        <v>11</v>
      </c>
      <c r="E15">
        <v>90</v>
      </c>
      <c r="F15" s="3" t="str">
        <f>IF(Tabla1[[#This Row],[Cantidad]]&gt;0,"ENTRADA", "SALIDA")</f>
        <v>ENTRADA</v>
      </c>
      <c r="I15" s="4" t="s">
        <v>11</v>
      </c>
      <c r="J15" s="6">
        <v>90</v>
      </c>
      <c r="K15" s="6"/>
      <c r="L15" s="6">
        <v>90</v>
      </c>
    </row>
    <row r="16" spans="2:12" x14ac:dyDescent="0.25">
      <c r="B16" s="5">
        <v>44512</v>
      </c>
      <c r="C16" s="2">
        <v>1507913</v>
      </c>
      <c r="D16" s="1" t="s">
        <v>12</v>
      </c>
      <c r="E16">
        <v>-2</v>
      </c>
      <c r="F16" s="3" t="str">
        <f>IF(Tabla1[[#This Row],[Cantidad]]&gt;0,"ENTRADA", "SALIDA")</f>
        <v>SALIDA</v>
      </c>
      <c r="I16" s="4" t="s">
        <v>6</v>
      </c>
      <c r="J16" s="6">
        <v>24</v>
      </c>
      <c r="K16" s="6"/>
      <c r="L16" s="6">
        <v>24</v>
      </c>
    </row>
    <row r="17" spans="1:12" x14ac:dyDescent="0.25">
      <c r="B17" s="5">
        <v>44512</v>
      </c>
      <c r="C17" s="2">
        <v>1005091</v>
      </c>
      <c r="D17" s="1" t="s">
        <v>4</v>
      </c>
      <c r="E17">
        <v>-9</v>
      </c>
      <c r="F17" s="3" t="str">
        <f>IF(Tabla1[[#This Row],[Cantidad]]&gt;0,"ENTRADA", "SALIDA")</f>
        <v>SALIDA</v>
      </c>
      <c r="I17" s="4" t="s">
        <v>8</v>
      </c>
      <c r="J17" s="6">
        <v>12</v>
      </c>
      <c r="K17" s="6"/>
      <c r="L17" s="6">
        <v>12</v>
      </c>
    </row>
    <row r="18" spans="1:12" x14ac:dyDescent="0.25">
      <c r="B18" s="5">
        <v>44512</v>
      </c>
      <c r="C18" s="2">
        <v>1005091</v>
      </c>
      <c r="D18" s="1" t="s">
        <v>4</v>
      </c>
      <c r="E18">
        <v>15</v>
      </c>
      <c r="F18" s="3" t="str">
        <f>IF(Tabla1[[#This Row],[Cantidad]]&gt;0,"ENTRADA", "SALIDA")</f>
        <v>ENTRADA</v>
      </c>
      <c r="I18" s="4" t="s">
        <v>7</v>
      </c>
      <c r="J18" s="6">
        <v>6</v>
      </c>
      <c r="K18" s="6"/>
      <c r="L18" s="6">
        <v>6</v>
      </c>
    </row>
    <row r="19" spans="1:12" x14ac:dyDescent="0.25">
      <c r="A19" s="3" t="s">
        <v>18</v>
      </c>
      <c r="B19" s="5">
        <v>44512</v>
      </c>
      <c r="C19" s="2">
        <v>1007048</v>
      </c>
      <c r="D19" s="1" t="s">
        <v>10</v>
      </c>
      <c r="E19">
        <v>-1</v>
      </c>
      <c r="F19" s="3" t="str">
        <f>IF(Tabla1[[#This Row],[Cantidad]]&gt;0,"ENTRADA", "SALIDA")</f>
        <v>SALIDA</v>
      </c>
      <c r="H19" s="3"/>
      <c r="I19" s="4" t="s">
        <v>4</v>
      </c>
      <c r="J19" s="6">
        <v>30</v>
      </c>
      <c r="K19" s="6">
        <v>-9</v>
      </c>
      <c r="L19" s="6">
        <v>21</v>
      </c>
    </row>
    <row r="20" spans="1:12" x14ac:dyDescent="0.25">
      <c r="A20" s="3"/>
      <c r="B20" s="5">
        <v>44512</v>
      </c>
      <c r="C20" s="3">
        <v>1005091</v>
      </c>
      <c r="D20" s="3" t="s">
        <v>4</v>
      </c>
      <c r="E20" s="3">
        <v>15</v>
      </c>
      <c r="F20" s="3" t="str">
        <f>IF(Tabla1[[#This Row],[Cantidad]]&gt;0,"ENTRADA", "SALIDA")</f>
        <v>ENTRADA</v>
      </c>
      <c r="H20" s="3"/>
      <c r="I20" s="4" t="s">
        <v>19</v>
      </c>
      <c r="J20" s="6">
        <v>1</v>
      </c>
      <c r="K20" s="6"/>
      <c r="L20" s="6">
        <v>1</v>
      </c>
    </row>
    <row r="21" spans="1:12" x14ac:dyDescent="0.25">
      <c r="B21" s="5">
        <v>44514</v>
      </c>
      <c r="C21" s="3">
        <v>1203058</v>
      </c>
      <c r="D21" s="3" t="s">
        <v>13</v>
      </c>
      <c r="E21" s="3">
        <v>2</v>
      </c>
      <c r="F21" s="3" t="str">
        <f>IF(Tabla1[[#This Row],[Cantidad]]&gt;0,"ENTRADA", "SALIDA")</f>
        <v>ENTRADA</v>
      </c>
      <c r="I21" s="4" t="s">
        <v>25</v>
      </c>
      <c r="J21" s="6">
        <v>5</v>
      </c>
      <c r="K21" s="6">
        <v>-3</v>
      </c>
      <c r="L21" s="6">
        <v>2</v>
      </c>
    </row>
    <row r="22" spans="1:12" x14ac:dyDescent="0.25">
      <c r="B22" s="5">
        <v>44514</v>
      </c>
      <c r="C22" s="3">
        <v>1507913</v>
      </c>
      <c r="D22" s="3" t="s">
        <v>12</v>
      </c>
      <c r="E22" s="3">
        <v>2</v>
      </c>
      <c r="F22" s="3" t="str">
        <f>IF(Tabla1[[#This Row],[Cantidad]]&gt;0,"ENTRADA", "SALIDA")</f>
        <v>ENTRADA</v>
      </c>
    </row>
    <row r="23" spans="1:12" x14ac:dyDescent="0.25">
      <c r="B23" s="5">
        <v>44514</v>
      </c>
      <c r="C23" s="3">
        <v>1001149</v>
      </c>
      <c r="D23" s="3" t="s">
        <v>14</v>
      </c>
      <c r="E23" s="3">
        <v>1</v>
      </c>
      <c r="F23" s="3" t="str">
        <f>IF(Tabla1[[#This Row],[Cantidad]]&gt;0,"ENTRADA", "SALIDA")</f>
        <v>ENTRADA</v>
      </c>
    </row>
    <row r="24" spans="1:12" x14ac:dyDescent="0.25">
      <c r="B24" s="5">
        <v>44531</v>
      </c>
      <c r="C24" s="3">
        <v>1001150</v>
      </c>
      <c r="D24" s="3" t="s">
        <v>25</v>
      </c>
      <c r="E24" s="3">
        <v>-3</v>
      </c>
      <c r="F24" s="3" t="str">
        <f>IF(Tabla1[[#This Row],[Cantidad]]&gt;0,"ENTRADA", "SALIDA")</f>
        <v>SALIDA</v>
      </c>
    </row>
    <row r="25" spans="1:12" x14ac:dyDescent="0.25">
      <c r="B25" s="5">
        <v>44531</v>
      </c>
      <c r="C25" s="2">
        <v>1001150</v>
      </c>
      <c r="D25" s="1" t="s">
        <v>25</v>
      </c>
      <c r="E25">
        <v>5</v>
      </c>
      <c r="F25" s="3" t="str">
        <f>IF(Tabla1[[#This Row],[Cantidad]]&gt;0,"ENTRADA", "SALIDA")</f>
        <v>ENTRADA</v>
      </c>
    </row>
    <row r="26" spans="1:12" x14ac:dyDescent="0.25">
      <c r="B26" t="s">
        <v>15</v>
      </c>
      <c r="C26" s="3"/>
      <c r="D26" s="3"/>
      <c r="E26" s="3">
        <f>SUBTOTAL(109,Tabla1[Cantidad])</f>
        <v>183</v>
      </c>
    </row>
  </sheetData>
  <phoneticPr fontId="2" type="noConversion"/>
  <conditionalFormatting sqref="E24:F25 E8:F12 E14:F22">
    <cfRule type="cellIs" dxfId="17" priority="5" operator="lessThan">
      <formula>0</formula>
    </cfRule>
  </conditionalFormatting>
  <conditionalFormatting pivot="1" sqref="L9:L21">
    <cfRule type="cellIs" dxfId="16" priority="3" operator="equal">
      <formula>0</formula>
    </cfRule>
  </conditionalFormatting>
  <conditionalFormatting sqref="E23:F23">
    <cfRule type="cellIs" dxfId="15" priority="2" operator="lessThan">
      <formula>0</formula>
    </cfRule>
  </conditionalFormatting>
  <conditionalFormatting sqref="E13:F13">
    <cfRule type="cellIs" dxfId="14" priority="1" operator="lessThan">
      <formula>0</formula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2024-03-15T03:24:56Z</dcterms:modified>
</cp:coreProperties>
</file>