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mtdp/Documents/xishige/xishige/we/"/>
    </mc:Choice>
  </mc:AlternateContent>
  <bookViews>
    <workbookView xWindow="0" yWindow="460" windowWidth="25600" windowHeight="14800"/>
  </bookViews>
  <sheets>
    <sheet name="转账明细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I17" i="1"/>
  <c r="I27" i="1"/>
</calcChain>
</file>

<file path=xl/sharedStrings.xml><?xml version="1.0" encoding="utf-8"?>
<sst xmlns="http://schemas.openxmlformats.org/spreadsheetml/2006/main" count="35" uniqueCount="18">
  <si>
    <t>转出</t>
    <phoneticPr fontId="1" type="noConversion"/>
  </si>
  <si>
    <t>二小</t>
    <phoneticPr fontId="1" type="noConversion"/>
  </si>
  <si>
    <t>卖房</t>
    <phoneticPr fontId="1" type="noConversion"/>
  </si>
  <si>
    <t>转入</t>
    <phoneticPr fontId="1" type="noConversion"/>
  </si>
  <si>
    <t>首付10%</t>
    <phoneticPr fontId="1" type="noConversion"/>
  </si>
  <si>
    <t>五</t>
    <phoneticPr fontId="1" type="noConversion"/>
  </si>
  <si>
    <t>梅小</t>
    <phoneticPr fontId="1" type="noConversion"/>
  </si>
  <si>
    <t>总计</t>
    <phoneticPr fontId="1" type="noConversion"/>
  </si>
  <si>
    <t>抵押钱</t>
    <phoneticPr fontId="1" type="noConversion"/>
  </si>
  <si>
    <t>老姐临时需要</t>
    <phoneticPr fontId="1" type="noConversion"/>
  </si>
  <si>
    <t>首付</t>
    <phoneticPr fontId="1" type="noConversion"/>
  </si>
  <si>
    <t>店面分成还款</t>
    <rPh sb="0" eb="1">
      <t>dian'main</t>
    </rPh>
    <rPh sb="2" eb="3">
      <t>fen'cheng</t>
    </rPh>
    <rPh sb="4" eb="5">
      <t>huan'kuan</t>
    </rPh>
    <phoneticPr fontId="1" type="noConversion"/>
  </si>
  <si>
    <t>总共还差：</t>
    <rPh sb="0" eb="1">
      <t>zong'gong</t>
    </rPh>
    <rPh sb="2" eb="3">
      <t>hai'cha</t>
    </rPh>
    <phoneticPr fontId="1" type="noConversion"/>
  </si>
  <si>
    <t>梅小</t>
    <phoneticPr fontId="1" type="noConversion"/>
  </si>
  <si>
    <t>二小</t>
    <rPh sb="0" eb="1">
      <t>er'xiao</t>
    </rPh>
    <phoneticPr fontId="1" type="noConversion"/>
  </si>
  <si>
    <t>转账</t>
    <rPh sb="0" eb="1">
      <t>zhuan'zhang</t>
    </rPh>
    <phoneticPr fontId="1" type="noConversion"/>
  </si>
  <si>
    <t>二小</t>
    <rPh sb="0" eb="1">
      <t>er'xaio</t>
    </rPh>
    <phoneticPr fontId="1" type="noConversion"/>
  </si>
  <si>
    <t>梅小</t>
    <rPh sb="0" eb="1">
      <t>mei'xiao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</si>
</sst>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Alignment="1">
      <alignment horizontal="center" vertical="center"/>
    </xf>
    <xf numFmtId="14" fontId="0" fillId="0" borderId="2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J27"/>
  <sheetViews>
    <sheetView tabSelected="1" workbookViewId="0">
      <selection activeCell="K22" sqref="K22"/>
    </sheetView>
  </sheetViews>
  <sheetFormatPr baseColWidth="10" defaultRowHeight="16" x14ac:dyDescent="0.2"/>
  <cols>
    <col min="3" max="3" width="11.6640625" bestFit="1" customWidth="1"/>
    <col min="5" max="5" width="13" customWidth="1"/>
    <col min="6" max="6" width="14.83203125" customWidth="1"/>
    <col min="8" max="8" width="11.6640625" bestFit="1" customWidth="1"/>
  </cols>
  <sheetData>
    <row r="9" spans="3:10" x14ac:dyDescent="0.2">
      <c r="C9" s="19" t="s">
        <v>0</v>
      </c>
      <c r="D9" s="19"/>
      <c r="E9" s="19"/>
      <c r="F9" s="19"/>
      <c r="H9" s="19" t="s">
        <v>3</v>
      </c>
      <c r="I9" s="19"/>
      <c r="J9" s="19"/>
    </row>
    <row r="10" spans="3:10" x14ac:dyDescent="0.2">
      <c r="C10" s="4">
        <v>43575</v>
      </c>
      <c r="D10" s="3">
        <v>10000</v>
      </c>
      <c r="E10" s="3" t="s">
        <v>6</v>
      </c>
      <c r="F10" s="3"/>
      <c r="H10" s="4">
        <v>43677</v>
      </c>
      <c r="I10" s="9">
        <v>280000</v>
      </c>
      <c r="J10" s="9" t="s">
        <v>4</v>
      </c>
    </row>
    <row r="11" spans="3:10" x14ac:dyDescent="0.2">
      <c r="C11" s="4">
        <v>43677</v>
      </c>
      <c r="D11" s="13">
        <v>870000</v>
      </c>
      <c r="E11" s="13" t="s">
        <v>1</v>
      </c>
      <c r="F11" s="3" t="s">
        <v>2</v>
      </c>
      <c r="H11" s="4">
        <v>43676</v>
      </c>
      <c r="I11" s="9">
        <v>80000</v>
      </c>
      <c r="J11" s="9" t="s">
        <v>4</v>
      </c>
    </row>
    <row r="12" spans="3:10" x14ac:dyDescent="0.2">
      <c r="C12" s="4">
        <v>43702</v>
      </c>
      <c r="D12" s="13">
        <v>50000</v>
      </c>
      <c r="E12" s="13" t="s">
        <v>5</v>
      </c>
      <c r="F12" s="3"/>
      <c r="H12" s="4">
        <v>43783</v>
      </c>
      <c r="I12" s="9">
        <v>350000</v>
      </c>
      <c r="J12" s="9" t="s">
        <v>10</v>
      </c>
    </row>
    <row r="13" spans="3:10" x14ac:dyDescent="0.2">
      <c r="C13" s="4">
        <v>43708</v>
      </c>
      <c r="D13" s="13">
        <v>40000</v>
      </c>
      <c r="E13" s="13" t="s">
        <v>1</v>
      </c>
      <c r="F13" s="3"/>
      <c r="H13" s="10">
        <v>43825</v>
      </c>
      <c r="I13" s="11">
        <v>350000</v>
      </c>
      <c r="J13" s="9" t="s">
        <v>10</v>
      </c>
    </row>
    <row r="14" spans="3:10" x14ac:dyDescent="0.2">
      <c r="C14" s="4">
        <v>43714</v>
      </c>
      <c r="D14" s="13">
        <v>40000</v>
      </c>
      <c r="E14" s="13" t="s">
        <v>1</v>
      </c>
      <c r="F14" s="3"/>
      <c r="H14" s="10">
        <v>43830</v>
      </c>
      <c r="I14" s="11">
        <v>150000</v>
      </c>
      <c r="J14" s="9" t="s">
        <v>10</v>
      </c>
    </row>
    <row r="15" spans="3:10" x14ac:dyDescent="0.2">
      <c r="C15" s="2">
        <v>43718</v>
      </c>
      <c r="D15" s="5">
        <v>60000</v>
      </c>
      <c r="E15" s="5" t="s">
        <v>1</v>
      </c>
      <c r="F15" s="1"/>
      <c r="H15" s="10">
        <v>43836</v>
      </c>
      <c r="I15" s="11">
        <v>50000</v>
      </c>
      <c r="J15" s="9" t="s">
        <v>10</v>
      </c>
    </row>
    <row r="16" spans="3:10" x14ac:dyDescent="0.2">
      <c r="C16" s="2">
        <v>43725</v>
      </c>
      <c r="D16" s="5">
        <v>10000</v>
      </c>
      <c r="E16" s="5" t="s">
        <v>1</v>
      </c>
      <c r="F16" s="1"/>
      <c r="H16" s="2">
        <v>43845</v>
      </c>
      <c r="I16" s="12">
        <v>670000</v>
      </c>
      <c r="J16" s="1"/>
    </row>
    <row r="17" spans="3:9" x14ac:dyDescent="0.2">
      <c r="C17" s="2">
        <v>43755</v>
      </c>
      <c r="D17" s="5">
        <v>50000</v>
      </c>
      <c r="E17" s="5" t="s">
        <v>1</v>
      </c>
      <c r="F17" s="1"/>
      <c r="H17" s="4" t="s">
        <v>7</v>
      </c>
      <c r="I17" s="9">
        <f>SUM(I10:I16)</f>
        <v>1930000</v>
      </c>
    </row>
    <row r="18" spans="3:9" x14ac:dyDescent="0.2">
      <c r="C18" s="2">
        <v>43769</v>
      </c>
      <c r="D18" s="5">
        <v>200000</v>
      </c>
      <c r="E18" s="5" t="s">
        <v>1</v>
      </c>
      <c r="F18" s="1" t="s">
        <v>8</v>
      </c>
    </row>
    <row r="19" spans="3:9" x14ac:dyDescent="0.2">
      <c r="C19" s="2">
        <v>43770</v>
      </c>
      <c r="D19" s="5">
        <v>30000</v>
      </c>
      <c r="E19" s="5" t="s">
        <v>1</v>
      </c>
      <c r="F19" s="1" t="s">
        <v>8</v>
      </c>
    </row>
    <row r="20" spans="3:9" x14ac:dyDescent="0.2">
      <c r="C20" s="2">
        <v>43771</v>
      </c>
      <c r="D20" s="5">
        <v>12000</v>
      </c>
      <c r="E20" s="5" t="s">
        <v>1</v>
      </c>
      <c r="F20" s="1" t="s">
        <v>9</v>
      </c>
    </row>
    <row r="21" spans="3:9" x14ac:dyDescent="0.2">
      <c r="C21" s="2">
        <v>43774</v>
      </c>
      <c r="D21" s="5">
        <v>30000</v>
      </c>
      <c r="E21" s="5" t="s">
        <v>1</v>
      </c>
      <c r="F21" s="8" t="s">
        <v>8</v>
      </c>
    </row>
    <row r="22" spans="3:9" x14ac:dyDescent="0.2">
      <c r="C22" s="2">
        <v>43491</v>
      </c>
      <c r="D22" s="5">
        <v>30000</v>
      </c>
      <c r="E22" s="5" t="s">
        <v>6</v>
      </c>
      <c r="F22" s="15"/>
    </row>
    <row r="23" spans="3:9" x14ac:dyDescent="0.2">
      <c r="C23" s="2">
        <v>43921</v>
      </c>
      <c r="D23" s="5">
        <v>40000</v>
      </c>
      <c r="E23" s="5" t="s">
        <v>13</v>
      </c>
      <c r="F23" s="14" t="s">
        <v>11</v>
      </c>
    </row>
    <row r="24" spans="3:9" x14ac:dyDescent="0.2">
      <c r="C24" s="17">
        <v>43951</v>
      </c>
      <c r="D24" s="14">
        <v>20000</v>
      </c>
      <c r="E24" s="14" t="s">
        <v>14</v>
      </c>
      <c r="F24" s="18" t="s">
        <v>15</v>
      </c>
    </row>
    <row r="25" spans="3:9" x14ac:dyDescent="0.2">
      <c r="C25" s="17">
        <v>44046</v>
      </c>
      <c r="D25" s="14">
        <v>15000</v>
      </c>
      <c r="E25" s="14" t="s">
        <v>16</v>
      </c>
      <c r="F25" s="18"/>
    </row>
    <row r="26" spans="3:9" x14ac:dyDescent="0.2">
      <c r="C26" s="17">
        <v>44081</v>
      </c>
      <c r="D26" s="14">
        <v>70000</v>
      </c>
      <c r="E26" s="14" t="s">
        <v>17</v>
      </c>
      <c r="F26" s="18"/>
    </row>
    <row r="27" spans="3:9" x14ac:dyDescent="0.2">
      <c r="C27" s="6" t="s">
        <v>7</v>
      </c>
      <c r="D27" s="7">
        <f>SUM(D10:D26)</f>
        <v>1577000</v>
      </c>
      <c r="E27" s="7"/>
      <c r="H27" s="16" t="s">
        <v>12</v>
      </c>
      <c r="I27" s="16">
        <f>I17-D27</f>
        <v>353000</v>
      </c>
    </row>
  </sheetData>
  <sortState ref="C10:F13">
    <sortCondition ref="C10"/>
  </sortState>
  <mergeCells count="2">
    <mergeCell ref="C9:F9"/>
    <mergeCell ref="H9:J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转账明细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2019-09-10T06:59:05Z</dcterms:created>
  <dcterms:modified xsi:type="dcterms:W3CDTF">2020-09-07T02:30:53Z</dcterms:modified>
</cp:coreProperties>
</file>