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90" windowWidth="19155" windowHeight="8520" tabRatio="829"/>
  </bookViews>
  <sheets>
    <sheet name="Renda_Tot_Domic" sheetId="25" r:id="rId1"/>
    <sheet name="Renda_Med_por_Domic" sheetId="26" r:id="rId2"/>
    <sheet name="Renda_Tot_Resp" sheetId="27" r:id="rId3"/>
    <sheet name="Renda_Med_Resp" sheetId="28" r:id="rId4"/>
    <sheet name="Renda_Tot_Pess" sheetId="29" r:id="rId5"/>
    <sheet name="Renda_Med_Pess" sheetId="30" r:id="rId6"/>
  </sheets>
  <calcPr calcId="125725"/>
</workbook>
</file>

<file path=xl/calcChain.xml><?xml version="1.0" encoding="utf-8"?>
<calcChain xmlns="http://schemas.openxmlformats.org/spreadsheetml/2006/main">
  <c r="B10" i="26"/>
  <c r="B6"/>
  <c r="B9"/>
  <c r="B8"/>
  <c r="B7"/>
  <c r="B10" i="28"/>
  <c r="B9"/>
  <c r="B8"/>
  <c r="B7"/>
  <c r="B6"/>
  <c r="B10" i="30"/>
  <c r="B9"/>
  <c r="B8"/>
  <c r="B7"/>
  <c r="B6"/>
  <c r="B10" i="27" l="1"/>
  <c r="B9"/>
  <c r="B8"/>
  <c r="B7"/>
  <c r="B6"/>
  <c r="B3"/>
  <c r="B10" i="25"/>
  <c r="B9"/>
  <c r="B8"/>
  <c r="B7"/>
  <c r="B6"/>
  <c r="B3"/>
  <c r="B2"/>
  <c r="B2" i="26"/>
  <c r="B2" i="27"/>
  <c r="B2" i="28"/>
</calcChain>
</file>

<file path=xl/sharedStrings.xml><?xml version="1.0" encoding="utf-8"?>
<sst xmlns="http://schemas.openxmlformats.org/spreadsheetml/2006/main" count="210" uniqueCount="39">
  <si>
    <t>Linha do Tempo</t>
  </si>
  <si>
    <t>Domic/Resp</t>
  </si>
  <si>
    <t>Taxa geometr</t>
  </si>
  <si>
    <t>C 2000</t>
  </si>
  <si>
    <t>E 2001</t>
  </si>
  <si>
    <t>E 2002</t>
  </si>
  <si>
    <t>E 2003</t>
  </si>
  <si>
    <t>E 2004</t>
  </si>
  <si>
    <t>E 2005</t>
  </si>
  <si>
    <t>E 2006</t>
  </si>
  <si>
    <t>E 2007</t>
  </si>
  <si>
    <t>E 2008</t>
  </si>
  <si>
    <t>E 2009</t>
  </si>
  <si>
    <t>C 2010</t>
  </si>
  <si>
    <t>E 2011</t>
  </si>
  <si>
    <t>E 2012</t>
  </si>
  <si>
    <t>E 2013</t>
  </si>
  <si>
    <t>E 2014</t>
  </si>
  <si>
    <t>E 2015</t>
  </si>
  <si>
    <t>E 2016</t>
  </si>
  <si>
    <t>E 2017</t>
  </si>
  <si>
    <t>E 2018</t>
  </si>
  <si>
    <t>E 2019</t>
  </si>
  <si>
    <t>E 2020</t>
  </si>
  <si>
    <t>E 2021</t>
  </si>
  <si>
    <t>E 2022</t>
  </si>
  <si>
    <t>E 2023</t>
  </si>
  <si>
    <t>Renda_Total_Domicilio</t>
  </si>
  <si>
    <t>Renda_Total_Responsavel</t>
  </si>
  <si>
    <t>Renda_Media_Responsavel</t>
  </si>
  <si>
    <t>Renda_Media_Pessas</t>
  </si>
  <si>
    <t>Renda_Total_Pessas</t>
  </si>
  <si>
    <t>Distrito de Saúde</t>
  </si>
  <si>
    <t>Continente</t>
  </si>
  <si>
    <t>Centro</t>
  </si>
  <si>
    <t>Sul</t>
  </si>
  <si>
    <t>Norte</t>
  </si>
  <si>
    <t>Renda_Media_Domicilio</t>
  </si>
  <si>
    <t>Total</t>
  </si>
</sst>
</file>

<file path=xl/styles.xml><?xml version="1.0" encoding="utf-8"?>
<styleSheet xmlns="http://schemas.openxmlformats.org/spreadsheetml/2006/main">
  <numFmts count="1">
    <numFmt numFmtId="164" formatCode="d/m/yyyy"/>
  </numFmts>
  <fonts count="2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rgb="FFDDDDDD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rgb="FF333333"/>
      <name val="Calibri"/>
      <family val="2"/>
      <charset val="1"/>
    </font>
    <font>
      <b/>
      <sz val="10"/>
      <color rgb="FFDDDDDD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sz val="10"/>
      <color rgb="FF333333"/>
      <name val="Calibri"/>
      <family val="2"/>
      <charset val="1"/>
      <scheme val="minor"/>
    </font>
    <font>
      <sz val="1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333333"/>
      <name val="Calibri"/>
      <family val="2"/>
    </font>
    <font>
      <b/>
      <sz val="10"/>
      <color rgb="FF333333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color rgb="FF333333"/>
      <name val="Calibri"/>
      <family val="2"/>
      <charset val="1"/>
    </font>
    <font>
      <b/>
      <sz val="10"/>
      <color theme="1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rgb="FFC0C0C0"/>
      </patternFill>
    </fill>
    <fill>
      <patternFill patternType="solid">
        <fgColor rgb="FFFFFF00"/>
        <bgColor rgb="FFD9D9D9"/>
      </patternFill>
    </fill>
    <fill>
      <patternFill patternType="solid">
        <fgColor theme="0" tint="-0.249977111117893"/>
        <bgColor rgb="FFD9D9D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Border="0" applyProtection="0"/>
  </cellStyleXfs>
  <cellXfs count="89">
    <xf numFmtId="0" fontId="0" fillId="0" borderId="0" xfId="0"/>
    <xf numFmtId="1" fontId="3" fillId="0" borderId="0" xfId="0" applyNumberFormat="1" applyFont="1" applyBorder="1"/>
    <xf numFmtId="0" fontId="4" fillId="0" borderId="0" xfId="0" applyFont="1" applyBorder="1"/>
    <xf numFmtId="0" fontId="2" fillId="2" borderId="0" xfId="0" applyFont="1" applyFill="1" applyBorder="1"/>
    <xf numFmtId="0" fontId="3" fillId="0" borderId="0" xfId="0" applyFont="1" applyBorder="1"/>
    <xf numFmtId="164" fontId="3" fillId="6" borderId="0" xfId="0" applyNumberFormat="1" applyFont="1" applyFill="1" applyBorder="1"/>
    <xf numFmtId="164" fontId="3" fillId="0" borderId="0" xfId="0" applyNumberFormat="1" applyFont="1" applyBorder="1"/>
    <xf numFmtId="164" fontId="3" fillId="7" borderId="0" xfId="0" applyNumberFormat="1" applyFont="1" applyFill="1" applyBorder="1"/>
    <xf numFmtId="164" fontId="3" fillId="8" borderId="0" xfId="0" applyNumberFormat="1" applyFont="1" applyFill="1" applyBorder="1"/>
    <xf numFmtId="164" fontId="3" fillId="9" borderId="0" xfId="0" applyNumberFormat="1" applyFont="1" applyFill="1" applyBorder="1"/>
    <xf numFmtId="164" fontId="3" fillId="10" borderId="0" xfId="0" applyNumberFormat="1" applyFont="1" applyFill="1" applyBorder="1"/>
    <xf numFmtId="1" fontId="3" fillId="6" borderId="0" xfId="0" applyNumberFormat="1" applyFont="1" applyFill="1" applyBorder="1"/>
    <xf numFmtId="1" fontId="3" fillId="7" borderId="0" xfId="0" applyNumberFormat="1" applyFont="1" applyFill="1" applyBorder="1"/>
    <xf numFmtId="1" fontId="3" fillId="8" borderId="0" xfId="0" applyNumberFormat="1" applyFont="1" applyFill="1" applyBorder="1"/>
    <xf numFmtId="1" fontId="3" fillId="9" borderId="0" xfId="0" applyNumberFormat="1" applyFont="1" applyFill="1" applyBorder="1"/>
    <xf numFmtId="0" fontId="3" fillId="10" borderId="0" xfId="0" applyFont="1" applyFill="1" applyBorder="1"/>
    <xf numFmtId="4" fontId="3" fillId="0" borderId="0" xfId="0" applyNumberFormat="1" applyFont="1" applyBorder="1"/>
    <xf numFmtId="4" fontId="3" fillId="6" borderId="0" xfId="0" applyNumberFormat="1" applyFont="1" applyFill="1" applyBorder="1"/>
    <xf numFmtId="4" fontId="3" fillId="8" borderId="0" xfId="0" applyNumberFormat="1" applyFont="1" applyFill="1" applyBorder="1"/>
    <xf numFmtId="4" fontId="2" fillId="2" borderId="0" xfId="0" applyNumberFormat="1" applyFont="1" applyFill="1" applyBorder="1"/>
    <xf numFmtId="4" fontId="4" fillId="0" borderId="0" xfId="0" applyNumberFormat="1" applyFont="1" applyBorder="1"/>
    <xf numFmtId="4" fontId="3" fillId="7" borderId="0" xfId="0" applyNumberFormat="1" applyFont="1" applyFill="1" applyBorder="1"/>
    <xf numFmtId="4" fontId="3" fillId="9" borderId="0" xfId="0" applyNumberFormat="1" applyFont="1" applyFill="1" applyBorder="1"/>
    <xf numFmtId="4" fontId="3" fillId="10" borderId="0" xfId="0" applyNumberFormat="1" applyFont="1" applyFill="1" applyBorder="1"/>
    <xf numFmtId="0" fontId="8" fillId="0" borderId="0" xfId="0" applyFont="1" applyBorder="1"/>
    <xf numFmtId="0" fontId="9" fillId="0" borderId="0" xfId="0" applyFont="1" applyBorder="1"/>
    <xf numFmtId="164" fontId="9" fillId="6" borderId="0" xfId="0" applyNumberFormat="1" applyFont="1" applyFill="1" applyBorder="1"/>
    <xf numFmtId="164" fontId="9" fillId="0" borderId="0" xfId="0" applyNumberFormat="1" applyFont="1" applyBorder="1"/>
    <xf numFmtId="164" fontId="9" fillId="7" borderId="0" xfId="0" applyNumberFormat="1" applyFont="1" applyFill="1" applyBorder="1"/>
    <xf numFmtId="164" fontId="9" fillId="8" borderId="0" xfId="0" applyNumberFormat="1" applyFont="1" applyFill="1" applyBorder="1"/>
    <xf numFmtId="164" fontId="9" fillId="9" borderId="0" xfId="0" applyNumberFormat="1" applyFont="1" applyFill="1" applyBorder="1"/>
    <xf numFmtId="164" fontId="9" fillId="10" borderId="0" xfId="0" applyNumberFormat="1" applyFont="1" applyFill="1" applyBorder="1"/>
    <xf numFmtId="1" fontId="9" fillId="6" borderId="0" xfId="0" applyNumberFormat="1" applyFont="1" applyFill="1" applyBorder="1"/>
    <xf numFmtId="1" fontId="9" fillId="0" borderId="0" xfId="0" applyNumberFormat="1" applyFont="1" applyBorder="1"/>
    <xf numFmtId="1" fontId="9" fillId="7" borderId="0" xfId="0" applyNumberFormat="1" applyFont="1" applyFill="1" applyBorder="1"/>
    <xf numFmtId="1" fontId="9" fillId="8" borderId="0" xfId="0" applyNumberFormat="1" applyFont="1" applyFill="1" applyBorder="1"/>
    <xf numFmtId="1" fontId="9" fillId="9" borderId="0" xfId="0" applyNumberFormat="1" applyFont="1" applyFill="1" applyBorder="1"/>
    <xf numFmtId="0" fontId="9" fillId="10" borderId="0" xfId="0" applyFont="1" applyFill="1" applyBorder="1"/>
    <xf numFmtId="4" fontId="7" fillId="2" borderId="0" xfId="0" applyNumberFormat="1" applyFont="1" applyFill="1" applyBorder="1"/>
    <xf numFmtId="4" fontId="8" fillId="0" borderId="0" xfId="0" applyNumberFormat="1" applyFont="1" applyBorder="1"/>
    <xf numFmtId="4" fontId="9" fillId="0" borderId="0" xfId="0" applyNumberFormat="1" applyFont="1" applyBorder="1"/>
    <xf numFmtId="4" fontId="9" fillId="6" borderId="0" xfId="0" applyNumberFormat="1" applyFont="1" applyFill="1" applyBorder="1"/>
    <xf numFmtId="4" fontId="9" fillId="7" borderId="0" xfId="0" applyNumberFormat="1" applyFont="1" applyFill="1" applyBorder="1"/>
    <xf numFmtId="4" fontId="9" fillId="8" borderId="0" xfId="0" applyNumberFormat="1" applyFont="1" applyFill="1" applyBorder="1"/>
    <xf numFmtId="4" fontId="9" fillId="9" borderId="0" xfId="0" applyNumberFormat="1" applyFont="1" applyFill="1" applyBorder="1"/>
    <xf numFmtId="4" fontId="9" fillId="10" borderId="0" xfId="0" applyNumberFormat="1" applyFont="1" applyFill="1" applyBorder="1"/>
    <xf numFmtId="164" fontId="9" fillId="4" borderId="0" xfId="0" applyNumberFormat="1" applyFont="1" applyFill="1" applyBorder="1"/>
    <xf numFmtId="1" fontId="9" fillId="4" borderId="0" xfId="0" applyNumberFormat="1" applyFont="1" applyFill="1" applyBorder="1"/>
    <xf numFmtId="4" fontId="9" fillId="4" borderId="0" xfId="0" applyNumberFormat="1" applyFont="1" applyFill="1" applyBorder="1"/>
    <xf numFmtId="164" fontId="9" fillId="3" borderId="0" xfId="0" applyNumberFormat="1" applyFont="1" applyFill="1" applyBorder="1"/>
    <xf numFmtId="0" fontId="9" fillId="3" borderId="0" xfId="0" applyFont="1" applyFill="1" applyBorder="1"/>
    <xf numFmtId="4" fontId="9" fillId="3" borderId="0" xfId="0" applyNumberFormat="1" applyFont="1" applyFill="1" applyBorder="1"/>
    <xf numFmtId="164" fontId="9" fillId="5" borderId="0" xfId="0" applyNumberFormat="1" applyFont="1" applyFill="1" applyBorder="1"/>
    <xf numFmtId="1" fontId="9" fillId="5" borderId="0" xfId="0" applyNumberFormat="1" applyFont="1" applyFill="1" applyBorder="1"/>
    <xf numFmtId="4" fontId="9" fillId="5" borderId="0" xfId="0" applyNumberFormat="1" applyFont="1" applyFill="1" applyBorder="1"/>
    <xf numFmtId="0" fontId="12" fillId="0" borderId="0" xfId="0" applyFont="1"/>
    <xf numFmtId="0" fontId="11" fillId="0" borderId="0" xfId="0" applyFont="1" applyBorder="1"/>
    <xf numFmtId="0" fontId="10" fillId="7" borderId="0" xfId="1" applyFont="1" applyFill="1" applyBorder="1" applyAlignment="1">
      <alignment horizontal="center"/>
    </xf>
    <xf numFmtId="4" fontId="4" fillId="11" borderId="0" xfId="0" applyNumberFormat="1" applyFont="1" applyFill="1" applyBorder="1"/>
    <xf numFmtId="4" fontId="4" fillId="11" borderId="0" xfId="0" applyNumberFormat="1" applyFont="1" applyFill="1" applyBorder="1" applyAlignment="1">
      <alignment horizontal="center"/>
    </xf>
    <xf numFmtId="4" fontId="4" fillId="10" borderId="0" xfId="0" applyNumberFormat="1" applyFont="1" applyFill="1" applyBorder="1" applyAlignment="1">
      <alignment horizontal="center"/>
    </xf>
    <xf numFmtId="4" fontId="12" fillId="11" borderId="0" xfId="0" applyNumberFormat="1" applyFont="1" applyFill="1"/>
    <xf numFmtId="4" fontId="12" fillId="0" borderId="0" xfId="0" applyNumberFormat="1" applyFont="1"/>
    <xf numFmtId="0" fontId="13" fillId="0" borderId="0" xfId="0" applyFont="1"/>
    <xf numFmtId="0" fontId="14" fillId="0" borderId="0" xfId="0" applyFont="1" applyBorder="1"/>
    <xf numFmtId="4" fontId="13" fillId="11" borderId="0" xfId="0" applyNumberFormat="1" applyFont="1" applyFill="1"/>
    <xf numFmtId="4" fontId="13" fillId="0" borderId="0" xfId="0" applyNumberFormat="1" applyFont="1"/>
    <xf numFmtId="4" fontId="8" fillId="11" borderId="0" xfId="0" applyNumberFormat="1" applyFont="1" applyFill="1" applyBorder="1"/>
    <xf numFmtId="4" fontId="8" fillId="11" borderId="0" xfId="0" applyNumberFormat="1" applyFont="1" applyFill="1" applyBorder="1" applyAlignment="1">
      <alignment horizontal="center"/>
    </xf>
    <xf numFmtId="4" fontId="8" fillId="10" borderId="0" xfId="0" applyNumberFormat="1" applyFont="1" applyFill="1" applyBorder="1" applyAlignment="1">
      <alignment horizontal="center"/>
    </xf>
    <xf numFmtId="0" fontId="15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10" fillId="10" borderId="0" xfId="1" applyFont="1" applyFill="1" applyBorder="1" applyAlignment="1">
      <alignment horizontal="center"/>
    </xf>
    <xf numFmtId="0" fontId="9" fillId="0" borderId="0" xfId="0" applyFont="1" applyFill="1" applyBorder="1"/>
    <xf numFmtId="0" fontId="17" fillId="0" borderId="0" xfId="0" applyFont="1" applyBorder="1"/>
    <xf numFmtId="0" fontId="18" fillId="0" borderId="0" xfId="0" applyFont="1" applyBorder="1"/>
    <xf numFmtId="0" fontId="19" fillId="0" borderId="0" xfId="0" applyFont="1" applyBorder="1"/>
    <xf numFmtId="0" fontId="15" fillId="0" borderId="0" xfId="0" applyFont="1" applyFill="1" applyBorder="1"/>
    <xf numFmtId="4" fontId="4" fillId="0" borderId="0" xfId="0" applyNumberFormat="1" applyFont="1"/>
    <xf numFmtId="0" fontId="4" fillId="0" borderId="0" xfId="0" applyFont="1"/>
    <xf numFmtId="0" fontId="20" fillId="0" borderId="0" xfId="0" applyFont="1" applyFill="1" applyBorder="1"/>
    <xf numFmtId="4" fontId="21" fillId="0" borderId="0" xfId="0" applyNumberFormat="1" applyFont="1"/>
    <xf numFmtId="0" fontId="21" fillId="0" borderId="0" xfId="0" applyFont="1"/>
    <xf numFmtId="0" fontId="16" fillId="7" borderId="0" xfId="1" applyFont="1" applyFill="1" applyBorder="1" applyAlignment="1">
      <alignment horizontal="center"/>
    </xf>
    <xf numFmtId="4" fontId="4" fillId="11" borderId="0" xfId="0" applyNumberFormat="1" applyFont="1" applyFill="1"/>
    <xf numFmtId="4" fontId="21" fillId="11" borderId="0" xfId="0" applyNumberFormat="1" applyFont="1" applyFill="1"/>
    <xf numFmtId="4" fontId="8" fillId="0" borderId="0" xfId="0" applyNumberFormat="1" applyFont="1" applyFill="1" applyBorder="1"/>
    <xf numFmtId="0" fontId="8" fillId="0" borderId="0" xfId="0" applyFont="1" applyFill="1" applyBorder="1"/>
  </cellXfs>
  <cellStyles count="3">
    <cellStyle name="Excel Built-in Explanatory Text" xfId="2"/>
    <cellStyle name="Normal" xfId="0" builtinId="0"/>
    <cellStyle name="Normal_Est_Pessoas2000_203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xSplit="16755" topLeftCell="Z1"/>
      <selection pane="topRight" activeCell="N1" sqref="N1"/>
    </sheetView>
  </sheetViews>
  <sheetFormatPr defaultRowHeight="12.75"/>
  <cols>
    <col min="1" max="1" width="19" style="55" bestFit="1" customWidth="1"/>
    <col min="2" max="2" width="15.28515625" style="55" bestFit="1" customWidth="1"/>
    <col min="3" max="5" width="16.85546875" style="55" bestFit="1" customWidth="1"/>
    <col min="6" max="6" width="17.28515625" style="55" bestFit="1" customWidth="1"/>
    <col min="7" max="7" width="16.42578125" style="55" bestFit="1" customWidth="1"/>
    <col min="8" max="8" width="16.85546875" style="55" bestFit="1" customWidth="1"/>
    <col min="9" max="9" width="16.42578125" style="55" bestFit="1" customWidth="1"/>
    <col min="10" max="10" width="17.28515625" style="55" bestFit="1" customWidth="1"/>
    <col min="11" max="11" width="16.42578125" style="55" bestFit="1" customWidth="1"/>
    <col min="12" max="12" width="17.28515625" style="55" bestFit="1" customWidth="1"/>
    <col min="13" max="13" width="18.7109375" style="55" bestFit="1" customWidth="1"/>
    <col min="14" max="14" width="17.85546875" style="55" bestFit="1" customWidth="1"/>
    <col min="15" max="16" width="18.7109375" style="55" bestFit="1" customWidth="1"/>
    <col min="17" max="17" width="18.28515625" style="55" bestFit="1" customWidth="1"/>
    <col min="18" max="18" width="17.85546875" style="55" bestFit="1" customWidth="1"/>
    <col min="19" max="19" width="18.28515625" style="55" bestFit="1" customWidth="1"/>
    <col min="20" max="20" width="17.140625" style="55" bestFit="1" customWidth="1"/>
    <col min="21" max="21" width="17.85546875" style="55" bestFit="1" customWidth="1"/>
    <col min="22" max="22" width="18.28515625" style="55" bestFit="1" customWidth="1"/>
    <col min="23" max="23" width="19.140625" style="55" bestFit="1" customWidth="1"/>
    <col min="24" max="24" width="18.7109375" style="55" bestFit="1" customWidth="1"/>
    <col min="25" max="25" width="18.28515625" style="55" bestFit="1" customWidth="1"/>
    <col min="26" max="26" width="18.7109375" style="55" bestFit="1" customWidth="1"/>
    <col min="27" max="16384" width="9.140625" style="55"/>
  </cols>
  <sheetData>
    <row r="1" spans="1:26" s="2" customFormat="1">
      <c r="A1" s="3" t="s">
        <v>0</v>
      </c>
      <c r="B1" s="4" t="s">
        <v>2</v>
      </c>
      <c r="C1" s="5">
        <v>36770</v>
      </c>
      <c r="D1" s="6">
        <v>37135</v>
      </c>
      <c r="E1" s="7">
        <v>37500</v>
      </c>
      <c r="F1" s="6">
        <v>37865</v>
      </c>
      <c r="G1" s="7">
        <v>38231</v>
      </c>
      <c r="H1" s="6">
        <v>38596</v>
      </c>
      <c r="I1" s="7">
        <v>38961</v>
      </c>
      <c r="J1" s="6">
        <v>39326</v>
      </c>
      <c r="K1" s="7">
        <v>39692</v>
      </c>
      <c r="L1" s="6">
        <v>40057</v>
      </c>
      <c r="M1" s="8">
        <v>40422</v>
      </c>
      <c r="N1" s="6">
        <v>40787</v>
      </c>
      <c r="O1" s="9">
        <v>41153</v>
      </c>
      <c r="P1" s="6">
        <v>41518</v>
      </c>
      <c r="Q1" s="9">
        <v>41883</v>
      </c>
      <c r="R1" s="6">
        <v>42248</v>
      </c>
      <c r="S1" s="9">
        <v>42614</v>
      </c>
      <c r="T1" s="6">
        <v>42979</v>
      </c>
      <c r="U1" s="9">
        <v>43344</v>
      </c>
      <c r="V1" s="6">
        <v>43709</v>
      </c>
      <c r="W1" s="10">
        <v>44075</v>
      </c>
      <c r="X1" s="6">
        <v>44440</v>
      </c>
      <c r="Y1" s="9">
        <v>44805</v>
      </c>
      <c r="Z1" s="6">
        <v>45170</v>
      </c>
    </row>
    <row r="2" spans="1:26" s="2" customFormat="1">
      <c r="A2" s="3" t="s">
        <v>1</v>
      </c>
      <c r="B2" s="4">
        <f>POWER(M2/C2,1/10)-1</f>
        <v>3.5505859397899409E-2</v>
      </c>
      <c r="C2" s="11">
        <v>104065</v>
      </c>
      <c r="D2" s="1">
        <v>107760</v>
      </c>
      <c r="E2" s="12">
        <v>111586</v>
      </c>
      <c r="F2" s="1">
        <v>115548</v>
      </c>
      <c r="G2" s="12">
        <v>119651</v>
      </c>
      <c r="H2" s="1">
        <v>123899</v>
      </c>
      <c r="I2" s="12">
        <v>128298</v>
      </c>
      <c r="J2" s="1">
        <v>132853</v>
      </c>
      <c r="K2" s="12">
        <v>137570</v>
      </c>
      <c r="L2" s="1">
        <v>142455</v>
      </c>
      <c r="M2" s="13">
        <v>147513</v>
      </c>
      <c r="N2" s="1">
        <v>152751</v>
      </c>
      <c r="O2" s="14">
        <v>158175</v>
      </c>
      <c r="P2" s="1">
        <v>163791</v>
      </c>
      <c r="Q2" s="14">
        <v>169607</v>
      </c>
      <c r="R2" s="1">
        <v>175629</v>
      </c>
      <c r="S2" s="14">
        <v>181865</v>
      </c>
      <c r="T2" s="1">
        <v>188322</v>
      </c>
      <c r="U2" s="14">
        <v>195009</v>
      </c>
      <c r="V2" s="1">
        <v>201933</v>
      </c>
      <c r="W2" s="15">
        <v>209103</v>
      </c>
      <c r="X2" s="1">
        <v>216527</v>
      </c>
      <c r="Y2" s="14">
        <v>224215</v>
      </c>
      <c r="Z2" s="1">
        <v>232176</v>
      </c>
    </row>
    <row r="3" spans="1:26" s="20" customFormat="1">
      <c r="A3" s="19" t="s">
        <v>27</v>
      </c>
      <c r="B3" s="4">
        <f>POWER(M3/C3,1/10)-1</f>
        <v>0.10372675895957073</v>
      </c>
      <c r="C3" s="17">
        <v>396166893.53999996</v>
      </c>
      <c r="D3" s="16">
        <v>437244014.84000003</v>
      </c>
      <c r="E3" s="21">
        <v>482584208.17999995</v>
      </c>
      <c r="F3" s="16">
        <v>532630306.98000002</v>
      </c>
      <c r="G3" s="21">
        <v>587871185.87</v>
      </c>
      <c r="H3" s="16">
        <v>648846551.77999997</v>
      </c>
      <c r="I3" s="21">
        <v>716152234.02999997</v>
      </c>
      <c r="J3" s="16">
        <v>790446025.44000006</v>
      </c>
      <c r="K3" s="21">
        <v>872454131.87</v>
      </c>
      <c r="L3" s="16">
        <v>962978293.64999998</v>
      </c>
      <c r="M3" s="18">
        <v>1062903649</v>
      </c>
      <c r="N3" s="16">
        <v>1173207416.55</v>
      </c>
      <c r="O3" s="22">
        <v>1294968482.98</v>
      </c>
      <c r="P3" s="16">
        <v>1429377989.3400002</v>
      </c>
      <c r="Q3" s="22">
        <v>1577751020.9000001</v>
      </c>
      <c r="R3" s="16">
        <v>1741539515.29</v>
      </c>
      <c r="S3" s="22">
        <v>1922346516.0700002</v>
      </c>
      <c r="T3" s="16">
        <v>2121941912.1800001</v>
      </c>
      <c r="U3" s="22">
        <v>2342279818.1099997</v>
      </c>
      <c r="V3" s="16">
        <v>2585517766.1900001</v>
      </c>
      <c r="W3" s="23">
        <v>2854037899.8499999</v>
      </c>
      <c r="X3" s="16">
        <v>3150470376.8499999</v>
      </c>
      <c r="Y3" s="22">
        <v>3477719212.9899998</v>
      </c>
      <c r="Z3" s="16">
        <v>3838990821.0900002</v>
      </c>
    </row>
    <row r="4" spans="1:26" s="2" customFormat="1">
      <c r="C4" s="58"/>
      <c r="D4" s="20"/>
      <c r="E4" s="20"/>
      <c r="F4" s="20"/>
      <c r="G4" s="20"/>
      <c r="H4" s="20"/>
      <c r="I4" s="20"/>
      <c r="J4" s="20"/>
      <c r="K4" s="20"/>
      <c r="L4" s="20"/>
      <c r="M4" s="5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" customFormat="1">
      <c r="A5" s="57" t="s">
        <v>32</v>
      </c>
      <c r="B5" s="15" t="s">
        <v>2</v>
      </c>
      <c r="C5" s="5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9</v>
      </c>
      <c r="J5" s="60" t="s">
        <v>10</v>
      </c>
      <c r="K5" s="60" t="s">
        <v>11</v>
      </c>
      <c r="L5" s="60" t="s">
        <v>12</v>
      </c>
      <c r="M5" s="59" t="s">
        <v>13</v>
      </c>
      <c r="N5" s="60" t="s">
        <v>14</v>
      </c>
      <c r="O5" s="60" t="s">
        <v>15</v>
      </c>
      <c r="P5" s="60" t="s">
        <v>16</v>
      </c>
      <c r="Q5" s="60" t="s">
        <v>17</v>
      </c>
      <c r="R5" s="60" t="s">
        <v>18</v>
      </c>
      <c r="S5" s="60" t="s">
        <v>19</v>
      </c>
      <c r="T5" s="60" t="s">
        <v>20</v>
      </c>
      <c r="U5" s="60" t="s">
        <v>21</v>
      </c>
      <c r="V5" s="60" t="s">
        <v>22</v>
      </c>
      <c r="W5" s="60" t="s">
        <v>23</v>
      </c>
      <c r="X5" s="60" t="s">
        <v>24</v>
      </c>
      <c r="Y5" s="60" t="s">
        <v>25</v>
      </c>
      <c r="Z5" s="60" t="s">
        <v>26</v>
      </c>
    </row>
    <row r="6" spans="1:26">
      <c r="A6" s="55" t="s">
        <v>34</v>
      </c>
      <c r="B6" s="4">
        <f t="shared" ref="B6:B10" si="0">POWER(M6/C6,1/10)-1</f>
        <v>0.10157215454980806</v>
      </c>
      <c r="C6" s="61">
        <v>196103222.74612686</v>
      </c>
      <c r="D6" s="62">
        <v>215820363.75999999</v>
      </c>
      <c r="E6" s="62">
        <v>237581461.13999996</v>
      </c>
      <c r="F6" s="62">
        <v>261598594.61999995</v>
      </c>
      <c r="G6" s="62">
        <v>288105873.41000003</v>
      </c>
      <c r="H6" s="62">
        <v>317361717.87</v>
      </c>
      <c r="I6" s="62">
        <v>349651394.67999989</v>
      </c>
      <c r="J6" s="62">
        <v>385289797.92000002</v>
      </c>
      <c r="K6" s="62">
        <v>424624544.25000006</v>
      </c>
      <c r="L6" s="62">
        <v>468039362.83000004</v>
      </c>
      <c r="M6" s="61">
        <v>515957849.74600506</v>
      </c>
      <c r="N6" s="62">
        <v>568847631.83000004</v>
      </c>
      <c r="O6" s="62">
        <v>627224921.69000006</v>
      </c>
      <c r="P6" s="62">
        <v>691659596.51999998</v>
      </c>
      <c r="Q6" s="62">
        <v>762780755.77999997</v>
      </c>
      <c r="R6" s="62">
        <v>841282894.88999999</v>
      </c>
      <c r="S6" s="62">
        <v>927932716.69999993</v>
      </c>
      <c r="T6" s="62">
        <v>1023568993.42</v>
      </c>
      <c r="U6" s="62">
        <v>1129088736</v>
      </c>
      <c r="V6" s="62">
        <v>1245563074.3199999</v>
      </c>
      <c r="W6" s="62">
        <v>1374130279.24</v>
      </c>
      <c r="X6" s="62">
        <v>1516046997.9699998</v>
      </c>
      <c r="Y6" s="62">
        <v>1672700582.9300001</v>
      </c>
      <c r="Z6" s="62">
        <v>1845622698.2899997</v>
      </c>
    </row>
    <row r="7" spans="1:26">
      <c r="A7" s="55" t="s">
        <v>33</v>
      </c>
      <c r="B7" s="4">
        <f t="shared" si="0"/>
        <v>0.11317520835160177</v>
      </c>
      <c r="C7" s="61">
        <v>74088739.511096463</v>
      </c>
      <c r="D7" s="62">
        <v>82860848.109999985</v>
      </c>
      <c r="E7" s="62">
        <v>92543258.120000005</v>
      </c>
      <c r="F7" s="62">
        <v>103230516.53000002</v>
      </c>
      <c r="G7" s="62">
        <v>115027001.18999998</v>
      </c>
      <c r="H7" s="62">
        <v>128047946.62</v>
      </c>
      <c r="I7" s="62">
        <v>142420559.37</v>
      </c>
      <c r="J7" s="62">
        <v>158285285.26999998</v>
      </c>
      <c r="K7" s="62">
        <v>175797165.49000001</v>
      </c>
      <c r="L7" s="62">
        <v>195127374.98000002</v>
      </c>
      <c r="M7" s="61">
        <v>216464888.2723335</v>
      </c>
      <c r="N7" s="62">
        <v>240018333.22999999</v>
      </c>
      <c r="O7" s="62">
        <v>266018049.48999998</v>
      </c>
      <c r="P7" s="62">
        <v>294718329.62999994</v>
      </c>
      <c r="Q7" s="62">
        <v>326399935.54000008</v>
      </c>
      <c r="R7" s="62">
        <v>361372836.99999994</v>
      </c>
      <c r="S7" s="62">
        <v>399979258.78000003</v>
      </c>
      <c r="T7" s="62">
        <v>442593658.40000004</v>
      </c>
      <c r="U7" s="62">
        <v>489616528.2100001</v>
      </c>
      <c r="V7" s="62">
        <v>541525943.22000003</v>
      </c>
      <c r="W7" s="62">
        <v>598830175.35000002</v>
      </c>
      <c r="X7" s="62">
        <v>662090404.98000014</v>
      </c>
      <c r="Y7" s="62">
        <v>731926236.71000004</v>
      </c>
      <c r="Z7" s="62">
        <v>809021791.71000004</v>
      </c>
    </row>
    <row r="8" spans="1:26">
      <c r="A8" s="55" t="s">
        <v>36</v>
      </c>
      <c r="B8" s="4">
        <f t="shared" si="0"/>
        <v>0.10075314264747459</v>
      </c>
      <c r="C8" s="61">
        <v>65585227.724039271</v>
      </c>
      <c r="D8" s="62">
        <v>72090929.469999999</v>
      </c>
      <c r="E8" s="62">
        <v>79273069.829999983</v>
      </c>
      <c r="F8" s="62">
        <v>87202040.480000004</v>
      </c>
      <c r="G8" s="62">
        <v>95955574.12000002</v>
      </c>
      <c r="H8" s="62">
        <v>105619488.45000002</v>
      </c>
      <c r="I8" s="62">
        <v>116288551.96000001</v>
      </c>
      <c r="J8" s="62">
        <v>128067398.45</v>
      </c>
      <c r="K8" s="62">
        <v>141071572.94</v>
      </c>
      <c r="L8" s="62">
        <v>155428645.47999996</v>
      </c>
      <c r="M8" s="61">
        <v>171279493.99332944</v>
      </c>
      <c r="N8" s="62">
        <v>188779669.92000005</v>
      </c>
      <c r="O8" s="62">
        <v>208100939.78999999</v>
      </c>
      <c r="P8" s="62">
        <v>229432970.82000002</v>
      </c>
      <c r="Q8" s="62">
        <v>252985201.47000003</v>
      </c>
      <c r="R8" s="62">
        <v>278988910.06</v>
      </c>
      <c r="S8" s="62">
        <v>307699478.49000001</v>
      </c>
      <c r="T8" s="62">
        <v>339396211.52999997</v>
      </c>
      <c r="U8" s="62">
        <v>374377267.21999997</v>
      </c>
      <c r="V8" s="62">
        <v>413000527.28999996</v>
      </c>
      <c r="W8" s="62">
        <v>455645536.76999998</v>
      </c>
      <c r="X8" s="62">
        <v>502731420.8599999</v>
      </c>
      <c r="Y8" s="62">
        <v>554721029.92999995</v>
      </c>
      <c r="Z8" s="62">
        <v>612125487.63</v>
      </c>
    </row>
    <row r="9" spans="1:26">
      <c r="A9" s="55" t="s">
        <v>35</v>
      </c>
      <c r="B9" s="4">
        <f t="shared" si="0"/>
        <v>0.10178892630007708</v>
      </c>
      <c r="C9" s="61">
        <v>60389703.558737412</v>
      </c>
      <c r="D9" s="62">
        <v>66471873.500000007</v>
      </c>
      <c r="E9" s="62">
        <v>73186419.090000004</v>
      </c>
      <c r="F9" s="62">
        <v>80599155.350000009</v>
      </c>
      <c r="G9" s="62">
        <v>88782737.149999991</v>
      </c>
      <c r="H9" s="62">
        <v>97817398.840000018</v>
      </c>
      <c r="I9" s="62">
        <v>107791728.02000001</v>
      </c>
      <c r="J9" s="62">
        <v>118803543.79999998</v>
      </c>
      <c r="K9" s="62">
        <v>130960849.18999998</v>
      </c>
      <c r="L9" s="62">
        <v>144382910.35999998</v>
      </c>
      <c r="M9" s="61">
        <v>159201416.98833209</v>
      </c>
      <c r="N9" s="62">
        <v>175561781.56999999</v>
      </c>
      <c r="O9" s="62">
        <v>193624572.00999999</v>
      </c>
      <c r="P9" s="62">
        <v>213567092.36999997</v>
      </c>
      <c r="Q9" s="62">
        <v>235585128.10999998</v>
      </c>
      <c r="R9" s="62">
        <v>259894873.33999997</v>
      </c>
      <c r="S9" s="62">
        <v>286735062.10000002</v>
      </c>
      <c r="T9" s="62">
        <v>316383048.83000004</v>
      </c>
      <c r="U9" s="62">
        <v>349197286.68000001</v>
      </c>
      <c r="V9" s="62">
        <v>385428221.36000001</v>
      </c>
      <c r="W9" s="62">
        <v>425431908.48999995</v>
      </c>
      <c r="X9" s="62">
        <v>469601553.04000002</v>
      </c>
      <c r="Y9" s="62">
        <v>518371363.42000002</v>
      </c>
      <c r="Z9" s="62">
        <v>572220843.46000004</v>
      </c>
    </row>
    <row r="10" spans="1:26">
      <c r="A10" s="63" t="s">
        <v>38</v>
      </c>
      <c r="B10" s="64">
        <f t="shared" si="0"/>
        <v>0.10372675895957073</v>
      </c>
      <c r="C10" s="65">
        <v>396166893.53999996</v>
      </c>
      <c r="D10" s="66">
        <v>437244014.84000003</v>
      </c>
      <c r="E10" s="66">
        <v>482584208.17999995</v>
      </c>
      <c r="F10" s="66">
        <v>532630306.98000002</v>
      </c>
      <c r="G10" s="66">
        <v>587871185.87</v>
      </c>
      <c r="H10" s="66">
        <v>648846551.78000009</v>
      </c>
      <c r="I10" s="66">
        <v>716152234.02999985</v>
      </c>
      <c r="J10" s="66">
        <v>790446025.44000006</v>
      </c>
      <c r="K10" s="66">
        <v>872454131.87</v>
      </c>
      <c r="L10" s="66">
        <v>962978293.64999998</v>
      </c>
      <c r="M10" s="65">
        <v>1062903649</v>
      </c>
      <c r="N10" s="66">
        <v>1173207416.5500002</v>
      </c>
      <c r="O10" s="66">
        <v>1294968482.98</v>
      </c>
      <c r="P10" s="66">
        <v>1429377989.3399997</v>
      </c>
      <c r="Q10" s="66">
        <v>1577751020.9000001</v>
      </c>
      <c r="R10" s="66">
        <v>1741539515.2899997</v>
      </c>
      <c r="S10" s="66">
        <v>1922346516.0700002</v>
      </c>
      <c r="T10" s="66">
        <v>2121941912.1799998</v>
      </c>
      <c r="U10" s="66">
        <v>2342279818.1100001</v>
      </c>
      <c r="V10" s="66">
        <v>2585517766.1900001</v>
      </c>
      <c r="W10" s="66">
        <v>2854037899.8499999</v>
      </c>
      <c r="X10" s="66">
        <v>3150470376.8499994</v>
      </c>
      <c r="Y10" s="66">
        <v>3477719212.9900002</v>
      </c>
      <c r="Z10" s="66">
        <v>3838990821.0900002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zoomScale="70" zoomScaleNormal="70" workbookViewId="0">
      <pane xSplit="9915" topLeftCell="O1"/>
      <selection activeCell="C6" sqref="C6"/>
      <selection pane="topRight" activeCell="Z10" sqref="Z10"/>
    </sheetView>
  </sheetViews>
  <sheetFormatPr defaultRowHeight="12.75"/>
  <cols>
    <col min="1" max="1" width="20.140625" style="80" bestFit="1" customWidth="1"/>
    <col min="2" max="2" width="12.5703125" style="80" bestFit="1" customWidth="1"/>
    <col min="3" max="13" width="8.7109375" style="80" bestFit="1" customWidth="1"/>
    <col min="14" max="26" width="9.28515625" style="80" bestFit="1" customWidth="1"/>
    <col min="27" max="16384" width="9.140625" style="80"/>
  </cols>
  <sheetData>
    <row r="1" spans="1:26" s="2" customFormat="1">
      <c r="A1" s="3" t="s">
        <v>0</v>
      </c>
      <c r="B1" s="4" t="s">
        <v>2</v>
      </c>
      <c r="C1" s="5">
        <v>36770</v>
      </c>
      <c r="D1" s="6">
        <v>37135</v>
      </c>
      <c r="E1" s="7">
        <v>37500</v>
      </c>
      <c r="F1" s="6">
        <v>37865</v>
      </c>
      <c r="G1" s="7">
        <v>38231</v>
      </c>
      <c r="H1" s="6">
        <v>38596</v>
      </c>
      <c r="I1" s="7">
        <v>38961</v>
      </c>
      <c r="J1" s="6">
        <v>39326</v>
      </c>
      <c r="K1" s="7">
        <v>39692</v>
      </c>
      <c r="L1" s="6">
        <v>40057</v>
      </c>
      <c r="M1" s="8">
        <v>40422</v>
      </c>
      <c r="N1" s="6">
        <v>40787</v>
      </c>
      <c r="O1" s="9">
        <v>41153</v>
      </c>
      <c r="P1" s="6">
        <v>41518</v>
      </c>
      <c r="Q1" s="9">
        <v>41883</v>
      </c>
      <c r="R1" s="6">
        <v>42248</v>
      </c>
      <c r="S1" s="9">
        <v>42614</v>
      </c>
      <c r="T1" s="6">
        <v>42979</v>
      </c>
      <c r="U1" s="9">
        <v>43344</v>
      </c>
      <c r="V1" s="6">
        <v>43709</v>
      </c>
      <c r="W1" s="10">
        <v>44075</v>
      </c>
      <c r="X1" s="6">
        <v>44440</v>
      </c>
      <c r="Y1" s="9">
        <v>44805</v>
      </c>
      <c r="Z1" s="6">
        <v>45170</v>
      </c>
    </row>
    <row r="2" spans="1:26" s="2" customFormat="1">
      <c r="A2" s="3" t="s">
        <v>1</v>
      </c>
      <c r="B2" s="4">
        <f>POWER(M2/C2,1/10)-1</f>
        <v>3.5505859397899409E-2</v>
      </c>
      <c r="C2" s="11">
        <v>104065</v>
      </c>
      <c r="D2" s="1">
        <v>107760</v>
      </c>
      <c r="E2" s="12">
        <v>111586</v>
      </c>
      <c r="F2" s="1">
        <v>115548</v>
      </c>
      <c r="G2" s="12">
        <v>119651</v>
      </c>
      <c r="H2" s="1">
        <v>123899</v>
      </c>
      <c r="I2" s="12">
        <v>128298</v>
      </c>
      <c r="J2" s="1">
        <v>132853</v>
      </c>
      <c r="K2" s="12">
        <v>137570</v>
      </c>
      <c r="L2" s="1">
        <v>142455</v>
      </c>
      <c r="M2" s="13">
        <v>147513</v>
      </c>
      <c r="N2" s="1">
        <v>152751</v>
      </c>
      <c r="O2" s="14">
        <v>158175</v>
      </c>
      <c r="P2" s="1">
        <v>163791</v>
      </c>
      <c r="Q2" s="14">
        <v>169607</v>
      </c>
      <c r="R2" s="1">
        <v>175629</v>
      </c>
      <c r="S2" s="14">
        <v>181865</v>
      </c>
      <c r="T2" s="1">
        <v>188322</v>
      </c>
      <c r="U2" s="14">
        <v>195009</v>
      </c>
      <c r="V2" s="1">
        <v>201933</v>
      </c>
      <c r="W2" s="15">
        <v>209103</v>
      </c>
      <c r="X2" s="1">
        <v>216527</v>
      </c>
      <c r="Y2" s="14">
        <v>224215</v>
      </c>
      <c r="Z2" s="1">
        <v>232176</v>
      </c>
    </row>
    <row r="3" spans="1:26" s="20" customFormat="1">
      <c r="A3" s="19" t="s">
        <v>37</v>
      </c>
      <c r="B3" s="16"/>
      <c r="C3" s="17">
        <v>3806.92</v>
      </c>
      <c r="D3" s="16">
        <v>2384.1257307341248</v>
      </c>
      <c r="E3" s="21">
        <v>2548.2884307966524</v>
      </c>
      <c r="F3" s="16">
        <v>2723.9925606783454</v>
      </c>
      <c r="G3" s="21">
        <v>2912.0617959858578</v>
      </c>
      <c r="H3" s="16">
        <v>3113.3886343789832</v>
      </c>
      <c r="I3" s="21">
        <v>3328.932506803063</v>
      </c>
      <c r="J3" s="16">
        <v>3559.7083857854941</v>
      </c>
      <c r="K3" s="21">
        <v>3806.818055226307</v>
      </c>
      <c r="L3" s="16">
        <v>4071.4506649684554</v>
      </c>
      <c r="M3" s="18">
        <v>4372.3100000000004</v>
      </c>
      <c r="N3" s="16">
        <v>4660.949208592886</v>
      </c>
      <c r="O3" s="22">
        <v>4989.0568026287838</v>
      </c>
      <c r="P3" s="16">
        <v>5340.8566312699568</v>
      </c>
      <c r="Q3" s="22">
        <v>5718.0458925545172</v>
      </c>
      <c r="R3" s="16">
        <v>6122.5588947512542</v>
      </c>
      <c r="S3" s="22">
        <v>6556.3864705509104</v>
      </c>
      <c r="T3" s="16">
        <v>7021.7336285569054</v>
      </c>
      <c r="U3" s="22">
        <v>7520.9058995300711</v>
      </c>
      <c r="V3" s="16">
        <v>8056.4592020131849</v>
      </c>
      <c r="W3" s="23">
        <v>8631.1087275351474</v>
      </c>
      <c r="X3" s="16">
        <v>9261.2440432193362</v>
      </c>
      <c r="Y3" s="22">
        <v>9938.8754383530959</v>
      </c>
      <c r="Z3" s="16">
        <v>10667.714857080935</v>
      </c>
    </row>
    <row r="4" spans="1:26" s="2" customFormat="1">
      <c r="C4" s="58"/>
      <c r="D4" s="20"/>
      <c r="E4" s="20"/>
      <c r="F4" s="20"/>
      <c r="G4" s="20"/>
      <c r="H4" s="20"/>
      <c r="I4" s="20"/>
      <c r="J4" s="20"/>
      <c r="K4" s="20"/>
      <c r="L4" s="20"/>
      <c r="M4" s="5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" customFormat="1">
      <c r="A5" s="84" t="s">
        <v>32</v>
      </c>
      <c r="B5" s="15" t="s">
        <v>2</v>
      </c>
      <c r="C5" s="5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9</v>
      </c>
      <c r="J5" s="60" t="s">
        <v>10</v>
      </c>
      <c r="K5" s="60" t="s">
        <v>11</v>
      </c>
      <c r="L5" s="60" t="s">
        <v>12</v>
      </c>
      <c r="M5" s="59" t="s">
        <v>13</v>
      </c>
      <c r="N5" s="60" t="s">
        <v>14</v>
      </c>
      <c r="O5" s="60" t="s">
        <v>15</v>
      </c>
      <c r="P5" s="60" t="s">
        <v>16</v>
      </c>
      <c r="Q5" s="60" t="s">
        <v>17</v>
      </c>
      <c r="R5" s="60" t="s">
        <v>18</v>
      </c>
      <c r="S5" s="60" t="s">
        <v>19</v>
      </c>
      <c r="T5" s="60" t="s">
        <v>20</v>
      </c>
      <c r="U5" s="60" t="s">
        <v>21</v>
      </c>
      <c r="V5" s="60" t="s">
        <v>22</v>
      </c>
      <c r="W5" s="60" t="s">
        <v>23</v>
      </c>
      <c r="X5" s="60" t="s">
        <v>24</v>
      </c>
      <c r="Y5" s="60" t="s">
        <v>25</v>
      </c>
      <c r="Z5" s="60" t="s">
        <v>26</v>
      </c>
    </row>
    <row r="6" spans="1:26">
      <c r="A6" s="75" t="s">
        <v>34</v>
      </c>
      <c r="B6" s="71">
        <f>POWER(M6/C6,1/10)-1</f>
        <v>7.005425724545189E-2</v>
      </c>
      <c r="C6" s="85">
        <v>4843.1311339835238</v>
      </c>
      <c r="D6" s="79">
        <v>5181.761434813925</v>
      </c>
      <c r="E6" s="79">
        <v>5544.2327345281419</v>
      </c>
      <c r="F6" s="79">
        <v>5932.4790144230756</v>
      </c>
      <c r="G6" s="79">
        <v>6348.3214730185318</v>
      </c>
      <c r="H6" s="79">
        <v>6793.4266176470592</v>
      </c>
      <c r="I6" s="79">
        <v>7269.4108958606184</v>
      </c>
      <c r="J6" s="79">
        <v>7779.2319076078184</v>
      </c>
      <c r="K6" s="79">
        <v>8324.5024260424634</v>
      </c>
      <c r="L6" s="79">
        <v>8908.0786972078949</v>
      </c>
      <c r="M6" s="85">
        <v>9532.0040966211291</v>
      </c>
      <c r="N6" s="79">
        <v>10199.337167267317</v>
      </c>
      <c r="O6" s="79">
        <v>10912.814421497669</v>
      </c>
      <c r="P6" s="79">
        <v>11675.944436341537</v>
      </c>
      <c r="Q6" s="79">
        <v>12491.087606524088</v>
      </c>
      <c r="R6" s="79">
        <v>13363.666463711023</v>
      </c>
      <c r="S6" s="79">
        <v>14295.241506963272</v>
      </c>
      <c r="T6" s="79">
        <v>15291.070876768401</v>
      </c>
      <c r="U6" s="79">
        <v>16354.834885641034</v>
      </c>
      <c r="V6" s="79">
        <v>17490.915496264675</v>
      </c>
      <c r="W6" s="79">
        <v>18705.320835806266</v>
      </c>
      <c r="X6" s="79">
        <v>20002.731132177534</v>
      </c>
      <c r="Y6" s="79">
        <v>21388.665468064704</v>
      </c>
      <c r="Z6" s="79">
        <v>22868.752844185612</v>
      </c>
    </row>
    <row r="7" spans="1:26">
      <c r="A7" s="75" t="s">
        <v>33</v>
      </c>
      <c r="B7" s="71">
        <f t="shared" ref="B7:B10" si="0">POWER(M7/C7,1/10)-1</f>
        <v>9.5116069155164018E-2</v>
      </c>
      <c r="C7" s="85">
        <v>2789.2756385474158</v>
      </c>
      <c r="D7" s="79">
        <v>3073.0176572466989</v>
      </c>
      <c r="E7" s="79">
        <v>3380.0817458636184</v>
      </c>
      <c r="F7" s="79">
        <v>3711.8592114630906</v>
      </c>
      <c r="G7" s="79">
        <v>4071.0317179260301</v>
      </c>
      <c r="H7" s="79">
        <v>4459.1150097506616</v>
      </c>
      <c r="I7" s="79">
        <v>4878.418831609235</v>
      </c>
      <c r="J7" s="79">
        <v>5331.2659235432802</v>
      </c>
      <c r="K7" s="79">
        <v>5820.7127173697108</v>
      </c>
      <c r="L7" s="79">
        <v>6349.3223669139661</v>
      </c>
      <c r="M7" s="85">
        <v>6919.79055918207</v>
      </c>
      <c r="N7" s="79">
        <v>7535.6608341967285</v>
      </c>
      <c r="O7" s="79">
        <v>8200.3097869913672</v>
      </c>
      <c r="P7" s="79">
        <v>8917.0775356267568</v>
      </c>
      <c r="Q7" s="79">
        <v>9690.6340342022468</v>
      </c>
      <c r="R7" s="79">
        <v>10524.604991845292</v>
      </c>
      <c r="S7" s="79">
        <v>11423.409458502314</v>
      </c>
      <c r="T7" s="79">
        <v>12392.374587708247</v>
      </c>
      <c r="U7" s="79">
        <v>13435.869712960679</v>
      </c>
      <c r="V7" s="79">
        <v>14559.888775307183</v>
      </c>
      <c r="W7" s="79">
        <v>15770.30905272306</v>
      </c>
      <c r="X7" s="79">
        <v>17073.426467417936</v>
      </c>
      <c r="Y7" s="79">
        <v>18476.453695915585</v>
      </c>
      <c r="Z7" s="79">
        <v>19985.716198369566</v>
      </c>
    </row>
    <row r="8" spans="1:26">
      <c r="A8" s="75" t="s">
        <v>36</v>
      </c>
      <c r="B8" s="71">
        <f t="shared" si="0"/>
        <v>3.5392797262413733E-2</v>
      </c>
      <c r="C8" s="85">
        <v>3683.5286562223687</v>
      </c>
      <c r="D8" s="79">
        <v>3777.3607267487555</v>
      </c>
      <c r="E8" s="79">
        <v>3884.411496961975</v>
      </c>
      <c r="F8" s="79">
        <v>4003.950616649066</v>
      </c>
      <c r="G8" s="79">
        <v>4136.1944101038844</v>
      </c>
      <c r="H8" s="79">
        <v>4281.8132910366085</v>
      </c>
      <c r="I8" s="79">
        <v>4440.0195471726929</v>
      </c>
      <c r="J8" s="79">
        <v>4612.5481163335135</v>
      </c>
      <c r="K8" s="79">
        <v>4798.6792618545478</v>
      </c>
      <c r="L8" s="79">
        <v>4999.3131386297828</v>
      </c>
      <c r="M8" s="85">
        <v>5215.7341573534341</v>
      </c>
      <c r="N8" s="79">
        <v>5447.7150584364999</v>
      </c>
      <c r="O8" s="79">
        <v>5696.8693309425389</v>
      </c>
      <c r="P8" s="79">
        <v>5963.4801242429758</v>
      </c>
      <c r="Q8" s="79">
        <v>6249.016931874321</v>
      </c>
      <c r="R8" s="79">
        <v>6554.1125768788033</v>
      </c>
      <c r="S8" s="79">
        <v>6879.809468753494</v>
      </c>
      <c r="T8" s="79">
        <v>7227.5008311505771</v>
      </c>
      <c r="U8" s="79">
        <v>7597.8663640053574</v>
      </c>
      <c r="V8" s="79">
        <v>7993.0429125217725</v>
      </c>
      <c r="W8" s="79">
        <v>8414.1959072610425</v>
      </c>
      <c r="X8" s="79">
        <v>8863.545211657467</v>
      </c>
      <c r="Y8" s="79">
        <v>9342.0406192424925</v>
      </c>
      <c r="Z8" s="79">
        <v>9851.857911737723</v>
      </c>
    </row>
    <row r="9" spans="1:26">
      <c r="A9" s="75" t="s">
        <v>35</v>
      </c>
      <c r="B9" s="71">
        <f t="shared" si="0"/>
        <v>5.6361274844943132E-2</v>
      </c>
      <c r="C9" s="85">
        <v>3144.1507553880051</v>
      </c>
      <c r="D9" s="79">
        <v>3313.1572297263624</v>
      </c>
      <c r="E9" s="79">
        <v>3493.7186886576287</v>
      </c>
      <c r="F9" s="79">
        <v>3686.0493620232328</v>
      </c>
      <c r="G9" s="79">
        <v>3891.5901266766018</v>
      </c>
      <c r="H9" s="79">
        <v>4110.4928705298998</v>
      </c>
      <c r="I9" s="79">
        <v>4343.6382986782728</v>
      </c>
      <c r="J9" s="79">
        <v>4592.6837714550793</v>
      </c>
      <c r="K9" s="79">
        <v>4857.0577899343534</v>
      </c>
      <c r="L9" s="79">
        <v>5139.2792183384345</v>
      </c>
      <c r="M9" s="85">
        <v>5440.3655465376787</v>
      </c>
      <c r="N9" s="79">
        <v>5760.6569618716367</v>
      </c>
      <c r="O9" s="79">
        <v>6102.255657421998</v>
      </c>
      <c r="P9" s="79">
        <v>6465.26480701117</v>
      </c>
      <c r="Q9" s="79">
        <v>6852.78748356507</v>
      </c>
      <c r="R9" s="79">
        <v>7265.5188096502743</v>
      </c>
      <c r="S9" s="79">
        <v>7704.8249926105073</v>
      </c>
      <c r="T9" s="79">
        <v>8173.5829500361697</v>
      </c>
      <c r="U9" s="79">
        <v>8674.4159052066771</v>
      </c>
      <c r="V9" s="79">
        <v>9207.7742268090497</v>
      </c>
      <c r="W9" s="79">
        <v>9776.2232803272273</v>
      </c>
      <c r="X9" s="79">
        <v>10381.37621399359</v>
      </c>
      <c r="Y9" s="79">
        <v>11025.424609069254</v>
      </c>
      <c r="Z9" s="79">
        <v>11711.917054730035</v>
      </c>
    </row>
    <row r="10" spans="1:26" s="83" customFormat="1">
      <c r="A10" s="76" t="s">
        <v>38</v>
      </c>
      <c r="B10" s="81">
        <f t="shared" si="0"/>
        <v>1.3943476650565723E-2</v>
      </c>
      <c r="C10" s="86">
        <v>3806.9177296881753</v>
      </c>
      <c r="D10" s="82">
        <v>2384.1257307341248</v>
      </c>
      <c r="E10" s="82">
        <v>2548.2884307966524</v>
      </c>
      <c r="F10" s="82">
        <v>2723.9925606783454</v>
      </c>
      <c r="G10" s="82">
        <v>2912.0617959858578</v>
      </c>
      <c r="H10" s="82">
        <v>3113.3886343789832</v>
      </c>
      <c r="I10" s="82">
        <v>3328.932506803063</v>
      </c>
      <c r="J10" s="82">
        <v>3559.7083857854941</v>
      </c>
      <c r="K10" s="82">
        <v>3806.818055226307</v>
      </c>
      <c r="L10" s="82">
        <v>4071.4506649684554</v>
      </c>
      <c r="M10" s="86">
        <v>4372.3100000000004</v>
      </c>
      <c r="N10" s="82">
        <v>4660.949208592886</v>
      </c>
      <c r="O10" s="82">
        <v>4989.0568026287838</v>
      </c>
      <c r="P10" s="82">
        <v>5340.8566312699568</v>
      </c>
      <c r="Q10" s="82">
        <v>5718.0458925545172</v>
      </c>
      <c r="R10" s="82">
        <v>6122.5588947512542</v>
      </c>
      <c r="S10" s="82">
        <v>6556.3864705509104</v>
      </c>
      <c r="T10" s="82">
        <v>7021.7336285569054</v>
      </c>
      <c r="U10" s="82">
        <v>7520.9058995300711</v>
      </c>
      <c r="V10" s="82">
        <v>8056.4592020131849</v>
      </c>
      <c r="W10" s="82">
        <v>8631.1087275351474</v>
      </c>
      <c r="X10" s="82">
        <v>9261.2440432193362</v>
      </c>
      <c r="Y10" s="82">
        <v>9938.8754383530959</v>
      </c>
      <c r="Z10" s="82">
        <v>10667.714857080935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"/>
  <sheetViews>
    <sheetView zoomScale="70" zoomScaleNormal="70" workbookViewId="0">
      <pane xSplit="16785" topLeftCell="Z1"/>
      <selection pane="topRight" activeCell="Z5" sqref="A5:Z5"/>
    </sheetView>
  </sheetViews>
  <sheetFormatPr defaultRowHeight="12.75"/>
  <cols>
    <col min="1" max="1" width="21.7109375" style="55" bestFit="1" customWidth="1"/>
    <col min="2" max="2" width="15.28515625" style="55" bestFit="1" customWidth="1"/>
    <col min="3" max="3" width="16.85546875" style="55" bestFit="1" customWidth="1"/>
    <col min="4" max="6" width="16.42578125" style="55" bestFit="1" customWidth="1"/>
    <col min="7" max="8" width="17.28515625" style="55" bestFit="1" customWidth="1"/>
    <col min="9" max="9" width="16.42578125" style="55" bestFit="1" customWidth="1"/>
    <col min="10" max="10" width="16.85546875" style="55" bestFit="1" customWidth="1"/>
    <col min="11" max="12" width="17.28515625" style="55" bestFit="1" customWidth="1"/>
    <col min="13" max="13" width="16.42578125" style="55" bestFit="1" customWidth="1"/>
    <col min="14" max="14" width="16.85546875" style="55" bestFit="1" customWidth="1"/>
    <col min="15" max="15" width="17.28515625" style="55" bestFit="1" customWidth="1"/>
    <col min="16" max="16" width="16.42578125" style="55" bestFit="1" customWidth="1"/>
    <col min="17" max="17" width="17.28515625" style="55" bestFit="1" customWidth="1"/>
    <col min="18" max="19" width="16.85546875" style="55" bestFit="1" customWidth="1"/>
    <col min="20" max="20" width="17.28515625" style="55" bestFit="1" customWidth="1"/>
    <col min="21" max="21" width="16.85546875" style="55" bestFit="1" customWidth="1"/>
    <col min="22" max="22" width="17.28515625" style="55" bestFit="1" customWidth="1"/>
    <col min="23" max="23" width="17.42578125" style="55" bestFit="1" customWidth="1"/>
    <col min="24" max="24" width="18.28515625" style="55" bestFit="1" customWidth="1"/>
    <col min="25" max="26" width="17.85546875" style="55" bestFit="1" customWidth="1"/>
    <col min="27" max="16384" width="9.140625" style="55"/>
  </cols>
  <sheetData>
    <row r="1" spans="1:26" s="2" customFormat="1">
      <c r="A1" s="3" t="s">
        <v>0</v>
      </c>
      <c r="B1" s="4" t="s">
        <v>2</v>
      </c>
      <c r="C1" s="5">
        <v>36770</v>
      </c>
      <c r="D1" s="6">
        <v>37135</v>
      </c>
      <c r="E1" s="7">
        <v>37500</v>
      </c>
      <c r="F1" s="6">
        <v>37865</v>
      </c>
      <c r="G1" s="7">
        <v>38231</v>
      </c>
      <c r="H1" s="6">
        <v>38596</v>
      </c>
      <c r="I1" s="7">
        <v>38961</v>
      </c>
      <c r="J1" s="6">
        <v>39326</v>
      </c>
      <c r="K1" s="7">
        <v>39692</v>
      </c>
      <c r="L1" s="6">
        <v>40057</v>
      </c>
      <c r="M1" s="8">
        <v>40422</v>
      </c>
      <c r="N1" s="6">
        <v>40787</v>
      </c>
      <c r="O1" s="9">
        <v>41153</v>
      </c>
      <c r="P1" s="6">
        <v>41518</v>
      </c>
      <c r="Q1" s="9">
        <v>41883</v>
      </c>
      <c r="R1" s="6">
        <v>42248</v>
      </c>
      <c r="S1" s="9">
        <v>42614</v>
      </c>
      <c r="T1" s="6">
        <v>42979</v>
      </c>
      <c r="U1" s="9">
        <v>43344</v>
      </c>
      <c r="V1" s="6">
        <v>43709</v>
      </c>
      <c r="W1" s="10">
        <v>44075</v>
      </c>
      <c r="X1" s="6">
        <v>44440</v>
      </c>
      <c r="Y1" s="9">
        <v>44805</v>
      </c>
      <c r="Z1" s="6">
        <v>45170</v>
      </c>
    </row>
    <row r="2" spans="1:26" s="2" customFormat="1">
      <c r="A2" s="3" t="s">
        <v>1</v>
      </c>
      <c r="B2" s="4">
        <f>POWER(M2/C2,1/10)-1</f>
        <v>3.5505859397899409E-2</v>
      </c>
      <c r="C2" s="11">
        <v>104065</v>
      </c>
      <c r="D2" s="1">
        <v>107760</v>
      </c>
      <c r="E2" s="12">
        <v>111586</v>
      </c>
      <c r="F2" s="1">
        <v>115548</v>
      </c>
      <c r="G2" s="12">
        <v>119651</v>
      </c>
      <c r="H2" s="1">
        <v>123899</v>
      </c>
      <c r="I2" s="12">
        <v>128298</v>
      </c>
      <c r="J2" s="1">
        <v>132853</v>
      </c>
      <c r="K2" s="12">
        <v>137570</v>
      </c>
      <c r="L2" s="1">
        <v>142455</v>
      </c>
      <c r="M2" s="13">
        <v>147513</v>
      </c>
      <c r="N2" s="1">
        <v>152751</v>
      </c>
      <c r="O2" s="14">
        <v>158175</v>
      </c>
      <c r="P2" s="1">
        <v>163791</v>
      </c>
      <c r="Q2" s="14">
        <v>169607</v>
      </c>
      <c r="R2" s="1">
        <v>175629</v>
      </c>
      <c r="S2" s="14">
        <v>181865</v>
      </c>
      <c r="T2" s="1">
        <v>188322</v>
      </c>
      <c r="U2" s="14">
        <v>195009</v>
      </c>
      <c r="V2" s="1">
        <v>201933</v>
      </c>
      <c r="W2" s="15">
        <v>209103</v>
      </c>
      <c r="X2" s="1">
        <v>216527</v>
      </c>
      <c r="Y2" s="14">
        <v>224215</v>
      </c>
      <c r="Z2" s="1">
        <v>232176</v>
      </c>
    </row>
    <row r="3" spans="1:26" s="20" customFormat="1">
      <c r="A3" s="19" t="s">
        <v>28</v>
      </c>
      <c r="B3" s="4">
        <f>POWER(M3/C3,1/10)-1</f>
        <v>9.9868364298602019E-2</v>
      </c>
      <c r="C3" s="17">
        <v>160496680</v>
      </c>
      <c r="D3" s="16">
        <v>176525220.91</v>
      </c>
      <c r="E3" s="21">
        <v>194154505.97999999</v>
      </c>
      <c r="F3" s="16">
        <v>213544398.91</v>
      </c>
      <c r="G3" s="21">
        <v>234870728.72999999</v>
      </c>
      <c r="H3" s="16">
        <v>258326884.22999999</v>
      </c>
      <c r="I3" s="21">
        <v>284125567.61000001</v>
      </c>
      <c r="J3" s="16">
        <v>312500723.30000001</v>
      </c>
      <c r="K3" s="21">
        <v>343709659.38</v>
      </c>
      <c r="L3" s="16">
        <v>378035380.86000001</v>
      </c>
      <c r="M3" s="18">
        <v>415789156</v>
      </c>
      <c r="N3" s="16">
        <v>457313338.89999998</v>
      </c>
      <c r="O3" s="22">
        <v>502984474.02999997</v>
      </c>
      <c r="P3" s="16">
        <v>553216710.72000003</v>
      </c>
      <c r="Q3" s="22">
        <v>608465558.72000003</v>
      </c>
      <c r="R3" s="16">
        <v>669232018.79999995</v>
      </c>
      <c r="S3" s="22">
        <v>736067125.85000002</v>
      </c>
      <c r="T3" s="16">
        <v>809576945.72000003</v>
      </c>
      <c r="U3" s="22">
        <v>890428071.05999994</v>
      </c>
      <c r="V3" s="16">
        <v>979353666.03999996</v>
      </c>
      <c r="W3" s="23">
        <v>1077160114.74</v>
      </c>
      <c r="X3" s="16">
        <v>1184734333.49</v>
      </c>
      <c r="Y3" s="22">
        <v>1303051813.5</v>
      </c>
      <c r="Z3" s="16">
        <v>1433185466.71</v>
      </c>
    </row>
    <row r="4" spans="1:26" s="2" customFormat="1">
      <c r="C4" s="58"/>
      <c r="D4" s="20"/>
      <c r="E4" s="20"/>
      <c r="F4" s="20"/>
      <c r="G4" s="20"/>
      <c r="H4" s="20"/>
      <c r="I4" s="20"/>
      <c r="J4" s="20"/>
      <c r="K4" s="20"/>
      <c r="L4" s="20"/>
      <c r="M4" s="5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72" customFormat="1">
      <c r="A5" s="73" t="s">
        <v>32</v>
      </c>
      <c r="B5" s="15" t="s">
        <v>2</v>
      </c>
      <c r="C5" s="5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9</v>
      </c>
      <c r="J5" s="60" t="s">
        <v>10</v>
      </c>
      <c r="K5" s="60" t="s">
        <v>11</v>
      </c>
      <c r="L5" s="60" t="s">
        <v>12</v>
      </c>
      <c r="M5" s="59" t="s">
        <v>13</v>
      </c>
      <c r="N5" s="60" t="s">
        <v>14</v>
      </c>
      <c r="O5" s="60" t="s">
        <v>15</v>
      </c>
      <c r="P5" s="60" t="s">
        <v>16</v>
      </c>
      <c r="Q5" s="60" t="s">
        <v>17</v>
      </c>
      <c r="R5" s="60" t="s">
        <v>18</v>
      </c>
      <c r="S5" s="60" t="s">
        <v>19</v>
      </c>
      <c r="T5" s="60" t="s">
        <v>20</v>
      </c>
      <c r="U5" s="60" t="s">
        <v>21</v>
      </c>
      <c r="V5" s="60" t="s">
        <v>22</v>
      </c>
      <c r="W5" s="60" t="s">
        <v>23</v>
      </c>
      <c r="X5" s="60" t="s">
        <v>24</v>
      </c>
      <c r="Y5" s="60" t="s">
        <v>25</v>
      </c>
      <c r="Z5" s="60" t="s">
        <v>26</v>
      </c>
    </row>
    <row r="6" spans="1:26">
      <c r="A6" s="55" t="s">
        <v>34</v>
      </c>
      <c r="B6" s="4">
        <f t="shared" ref="B6:B10" si="0">POWER(M6/C6,1/10)-1</f>
        <v>0.10021687858110662</v>
      </c>
      <c r="C6" s="61">
        <v>80259746.879999995</v>
      </c>
      <c r="D6" s="62">
        <v>88316581.270000011</v>
      </c>
      <c r="E6" s="62">
        <v>97178038.560000002</v>
      </c>
      <c r="F6" s="62">
        <v>106924475.10000001</v>
      </c>
      <c r="G6" s="62">
        <v>117644272.29000002</v>
      </c>
      <c r="H6" s="62">
        <v>129434638.09999999</v>
      </c>
      <c r="I6" s="62">
        <v>142402488.45999998</v>
      </c>
      <c r="J6" s="62">
        <v>156665416.79999998</v>
      </c>
      <c r="K6" s="62">
        <v>172352760.52000007</v>
      </c>
      <c r="L6" s="62">
        <v>189606773.52000004</v>
      </c>
      <c r="M6" s="61">
        <v>208583916.65999997</v>
      </c>
      <c r="N6" s="62">
        <v>229456276.01000002</v>
      </c>
      <c r="O6" s="62">
        <v>252413123.73999995</v>
      </c>
      <c r="P6" s="62">
        <v>277662634.27999997</v>
      </c>
      <c r="Q6" s="62">
        <v>305433772.20999998</v>
      </c>
      <c r="R6" s="62">
        <v>335978368.19</v>
      </c>
      <c r="S6" s="62">
        <v>369573403.00999999</v>
      </c>
      <c r="T6" s="62">
        <v>406523519.03000009</v>
      </c>
      <c r="U6" s="62">
        <v>447163782.67000014</v>
      </c>
      <c r="V6" s="62">
        <v>491862722.99000001</v>
      </c>
      <c r="W6" s="62">
        <v>541025673.38</v>
      </c>
      <c r="X6" s="62">
        <v>595098447.14999998</v>
      </c>
      <c r="Y6" s="62">
        <v>654571380.48000002</v>
      </c>
      <c r="Z6" s="62">
        <v>719983778.31000018</v>
      </c>
    </row>
    <row r="7" spans="1:26">
      <c r="A7" s="55" t="s">
        <v>33</v>
      </c>
      <c r="B7" s="4">
        <f t="shared" si="0"/>
        <v>0.11017198629690528</v>
      </c>
      <c r="C7" s="61">
        <v>29688752.890000001</v>
      </c>
      <c r="D7" s="62">
        <v>33125655.939999998</v>
      </c>
      <c r="E7" s="62">
        <v>36905796.890000001</v>
      </c>
      <c r="F7" s="62">
        <v>41063454.310000002</v>
      </c>
      <c r="G7" s="62">
        <v>45636330.180000007</v>
      </c>
      <c r="H7" s="62">
        <v>50665891.709999986</v>
      </c>
      <c r="I7" s="62">
        <v>56197747.29999999</v>
      </c>
      <c r="J7" s="62">
        <v>62282060.25999999</v>
      </c>
      <c r="K7" s="62">
        <v>68974003.590000018</v>
      </c>
      <c r="L7" s="62">
        <v>76334260.409999996</v>
      </c>
      <c r="M7" s="61">
        <v>84429573.979999974</v>
      </c>
      <c r="N7" s="62">
        <v>93333353.299999997</v>
      </c>
      <c r="O7" s="62">
        <v>103126338.49000002</v>
      </c>
      <c r="P7" s="62">
        <v>113897333.08999999</v>
      </c>
      <c r="Q7" s="62">
        <v>125744009.30000003</v>
      </c>
      <c r="R7" s="62">
        <v>138773793.68999997</v>
      </c>
      <c r="S7" s="62">
        <v>153104841.34999996</v>
      </c>
      <c r="T7" s="62">
        <v>168867107.28</v>
      </c>
      <c r="U7" s="62">
        <v>186203524.94000003</v>
      </c>
      <c r="V7" s="62">
        <v>205271302.26000002</v>
      </c>
      <c r="W7" s="62">
        <v>226243347.30000001</v>
      </c>
      <c r="X7" s="62">
        <v>249309836.21999997</v>
      </c>
      <c r="Y7" s="62">
        <v>274679937.61000001</v>
      </c>
      <c r="Z7" s="62">
        <v>302583709.56999993</v>
      </c>
    </row>
    <row r="8" spans="1:26">
      <c r="A8" s="55" t="s">
        <v>36</v>
      </c>
      <c r="B8" s="4">
        <f t="shared" si="0"/>
        <v>9.2898719613841996E-2</v>
      </c>
      <c r="C8" s="61">
        <v>26065186.310000002</v>
      </c>
      <c r="D8" s="62">
        <v>28407152.319999997</v>
      </c>
      <c r="E8" s="62">
        <v>30983006.630000003</v>
      </c>
      <c r="F8" s="62">
        <v>33816107.299999997</v>
      </c>
      <c r="G8" s="62">
        <v>36932145.109999999</v>
      </c>
      <c r="H8" s="62">
        <v>40359376.509999998</v>
      </c>
      <c r="I8" s="62">
        <v>44128879.900000006</v>
      </c>
      <c r="J8" s="62">
        <v>48274837.439999998</v>
      </c>
      <c r="K8" s="62">
        <v>52834845</v>
      </c>
      <c r="L8" s="62">
        <v>57850253.010000005</v>
      </c>
      <c r="M8" s="61">
        <v>63366541.630000003</v>
      </c>
      <c r="N8" s="62">
        <v>69433732.970000014</v>
      </c>
      <c r="O8" s="62">
        <v>76106844.789999992</v>
      </c>
      <c r="P8" s="62">
        <v>83446389.38000001</v>
      </c>
      <c r="Q8" s="62">
        <v>91518922.270000011</v>
      </c>
      <c r="R8" s="62">
        <v>100397645.81999999</v>
      </c>
      <c r="S8" s="62">
        <v>110163072.96000001</v>
      </c>
      <c r="T8" s="62">
        <v>120903757.35999998</v>
      </c>
      <c r="U8" s="62">
        <v>132717096.32999998</v>
      </c>
      <c r="V8" s="62">
        <v>145710214.14000002</v>
      </c>
      <c r="W8" s="62">
        <v>160000933.36999997</v>
      </c>
      <c r="X8" s="62">
        <v>175718843.34999999</v>
      </c>
      <c r="Y8" s="62">
        <v>193006475.27999997</v>
      </c>
      <c r="Z8" s="62">
        <v>212020594.74999997</v>
      </c>
    </row>
    <row r="9" spans="1:26">
      <c r="A9" s="55" t="s">
        <v>35</v>
      </c>
      <c r="B9" s="4">
        <f t="shared" si="0"/>
        <v>9.2694764445012678E-2</v>
      </c>
      <c r="C9" s="61">
        <v>24482993.920000002</v>
      </c>
      <c r="D9" s="62">
        <v>26675831.380000003</v>
      </c>
      <c r="E9" s="62">
        <v>29087663.899999999</v>
      </c>
      <c r="F9" s="62">
        <v>31740362.199999999</v>
      </c>
      <c r="G9" s="62">
        <v>34657981.149999999</v>
      </c>
      <c r="H9" s="62">
        <v>37866977.910000004</v>
      </c>
      <c r="I9" s="62">
        <v>41396451.950000003</v>
      </c>
      <c r="J9" s="62">
        <v>45278408.800000004</v>
      </c>
      <c r="K9" s="62">
        <v>49548050.269999988</v>
      </c>
      <c r="L9" s="62">
        <v>54244093.920000002</v>
      </c>
      <c r="M9" s="61">
        <v>59409123.729999997</v>
      </c>
      <c r="N9" s="62">
        <v>65089976.619999997</v>
      </c>
      <c r="O9" s="62">
        <v>71338167.010000005</v>
      </c>
      <c r="P9" s="62">
        <v>78210353.969999999</v>
      </c>
      <c r="Q9" s="62">
        <v>85768854.939999983</v>
      </c>
      <c r="R9" s="62">
        <v>94082211.100000009</v>
      </c>
      <c r="S9" s="62">
        <v>103225808.53</v>
      </c>
      <c r="T9" s="62">
        <v>113282562.05</v>
      </c>
      <c r="U9" s="62">
        <v>124343667.11999999</v>
      </c>
      <c r="V9" s="62">
        <v>136509426.65000001</v>
      </c>
      <c r="W9" s="62">
        <v>149890160.69</v>
      </c>
      <c r="X9" s="62">
        <v>164607206.76999998</v>
      </c>
      <c r="Y9" s="62">
        <v>180794020.13</v>
      </c>
      <c r="Z9" s="62">
        <v>198597384.08000001</v>
      </c>
    </row>
    <row r="10" spans="1:26" s="63" customFormat="1">
      <c r="A10" s="63" t="s">
        <v>38</v>
      </c>
      <c r="B10" s="64">
        <f t="shared" si="0"/>
        <v>9.9868364298602019E-2</v>
      </c>
      <c r="C10" s="65">
        <v>160496680</v>
      </c>
      <c r="D10" s="66">
        <v>176525220.91</v>
      </c>
      <c r="E10" s="66">
        <v>194154505.98000002</v>
      </c>
      <c r="F10" s="66">
        <v>213544398.91000003</v>
      </c>
      <c r="G10" s="66">
        <v>234870728.73000005</v>
      </c>
      <c r="H10" s="66">
        <v>258326884.22999996</v>
      </c>
      <c r="I10" s="66">
        <v>284125567.60999995</v>
      </c>
      <c r="J10" s="66">
        <v>312500723.29999995</v>
      </c>
      <c r="K10" s="66">
        <v>343709659.38000005</v>
      </c>
      <c r="L10" s="66">
        <v>378035380.86000007</v>
      </c>
      <c r="M10" s="65">
        <v>415789155.99999994</v>
      </c>
      <c r="N10" s="66">
        <v>457313338.90000004</v>
      </c>
      <c r="O10" s="66">
        <v>502984474.02999997</v>
      </c>
      <c r="P10" s="66">
        <v>553216710.71999991</v>
      </c>
      <c r="Q10" s="66">
        <v>608465558.71999991</v>
      </c>
      <c r="R10" s="66">
        <v>669232018.80000007</v>
      </c>
      <c r="S10" s="66">
        <v>736067125.8499999</v>
      </c>
      <c r="T10" s="66">
        <v>809576945.72000003</v>
      </c>
      <c r="U10" s="66">
        <v>890428071.06000006</v>
      </c>
      <c r="V10" s="66">
        <v>979353666.03999996</v>
      </c>
      <c r="W10" s="66">
        <v>1077160114.74</v>
      </c>
      <c r="X10" s="66">
        <v>1184734333.4899998</v>
      </c>
      <c r="Y10" s="66">
        <v>1303051813.5</v>
      </c>
      <c r="Z10" s="66">
        <v>1433185466.71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"/>
  <sheetViews>
    <sheetView zoomScale="70" zoomScaleNormal="70" workbookViewId="0">
      <pane xSplit="11280" topLeftCell="R1"/>
      <selection activeCell="F23" sqref="F23"/>
      <selection pane="topRight" activeCell="P22" sqref="P22"/>
    </sheetView>
  </sheetViews>
  <sheetFormatPr defaultRowHeight="12.75"/>
  <cols>
    <col min="1" max="1" width="23" style="55" bestFit="1" customWidth="1"/>
    <col min="2" max="2" width="15.28515625" style="55" bestFit="1" customWidth="1"/>
    <col min="3" max="3" width="10" style="55" bestFit="1" customWidth="1"/>
    <col min="4" max="4" width="9.5703125" style="55" bestFit="1" customWidth="1"/>
    <col min="5" max="5" width="10" style="55" bestFit="1" customWidth="1"/>
    <col min="6" max="6" width="9.5703125" style="55" bestFit="1" customWidth="1"/>
    <col min="7" max="7" width="10" style="55" bestFit="1" customWidth="1"/>
    <col min="8" max="8" width="10.28515625" style="55" bestFit="1" customWidth="1"/>
    <col min="9" max="9" width="10" style="55" bestFit="1" customWidth="1"/>
    <col min="10" max="12" width="10.28515625" style="55" bestFit="1" customWidth="1"/>
    <col min="13" max="13" width="9.5703125" style="55" bestFit="1" customWidth="1"/>
    <col min="14" max="14" width="10.28515625" style="55" bestFit="1" customWidth="1"/>
    <col min="15" max="15" width="10" style="55" bestFit="1" customWidth="1"/>
    <col min="16" max="17" width="10.28515625" style="55" bestFit="1" customWidth="1"/>
    <col min="18" max="18" width="10" style="55" bestFit="1" customWidth="1"/>
    <col min="19" max="22" width="10.28515625" style="55" bestFit="1" customWidth="1"/>
    <col min="23" max="23" width="9.5703125" style="55" bestFit="1" customWidth="1"/>
    <col min="24" max="24" width="10" style="55" bestFit="1" customWidth="1"/>
    <col min="25" max="25" width="9.5703125" style="55" bestFit="1" customWidth="1"/>
    <col min="26" max="26" width="10" style="55" bestFit="1" customWidth="1"/>
    <col min="27" max="16384" width="9.140625" style="55"/>
  </cols>
  <sheetData>
    <row r="1" spans="1:26" s="2" customFormat="1">
      <c r="A1" s="3" t="s">
        <v>0</v>
      </c>
      <c r="B1" s="4" t="s">
        <v>2</v>
      </c>
      <c r="C1" s="5">
        <v>36770</v>
      </c>
      <c r="D1" s="6">
        <v>37135</v>
      </c>
      <c r="E1" s="7">
        <v>37500</v>
      </c>
      <c r="F1" s="6">
        <v>37865</v>
      </c>
      <c r="G1" s="7">
        <v>38231</v>
      </c>
      <c r="H1" s="6">
        <v>38596</v>
      </c>
      <c r="I1" s="7">
        <v>38961</v>
      </c>
      <c r="J1" s="6">
        <v>39326</v>
      </c>
      <c r="K1" s="7">
        <v>39692</v>
      </c>
      <c r="L1" s="6">
        <v>40057</v>
      </c>
      <c r="M1" s="8">
        <v>40422</v>
      </c>
      <c r="N1" s="6">
        <v>40787</v>
      </c>
      <c r="O1" s="9">
        <v>41153</v>
      </c>
      <c r="P1" s="6">
        <v>41518</v>
      </c>
      <c r="Q1" s="9">
        <v>41883</v>
      </c>
      <c r="R1" s="6">
        <v>42248</v>
      </c>
      <c r="S1" s="9">
        <v>42614</v>
      </c>
      <c r="T1" s="6">
        <v>42979</v>
      </c>
      <c r="U1" s="9">
        <v>43344</v>
      </c>
      <c r="V1" s="6">
        <v>43709</v>
      </c>
      <c r="W1" s="10">
        <v>44075</v>
      </c>
      <c r="X1" s="6">
        <v>44440</v>
      </c>
      <c r="Y1" s="9">
        <v>44805</v>
      </c>
      <c r="Z1" s="6">
        <v>45170</v>
      </c>
    </row>
    <row r="2" spans="1:26" s="2" customFormat="1">
      <c r="A2" s="3" t="s">
        <v>1</v>
      </c>
      <c r="B2" s="4">
        <f>POWER(M2/C2,1/10)-1</f>
        <v>3.5505859397899409E-2</v>
      </c>
      <c r="C2" s="11">
        <v>104065</v>
      </c>
      <c r="D2" s="1">
        <v>107760</v>
      </c>
      <c r="E2" s="12">
        <v>111586</v>
      </c>
      <c r="F2" s="1">
        <v>115548</v>
      </c>
      <c r="G2" s="12">
        <v>119651</v>
      </c>
      <c r="H2" s="1">
        <v>123899</v>
      </c>
      <c r="I2" s="12">
        <v>128298</v>
      </c>
      <c r="J2" s="1">
        <v>132853</v>
      </c>
      <c r="K2" s="12">
        <v>137570</v>
      </c>
      <c r="L2" s="1">
        <v>142455</v>
      </c>
      <c r="M2" s="13">
        <v>147513</v>
      </c>
      <c r="N2" s="1">
        <v>152751</v>
      </c>
      <c r="O2" s="14">
        <v>158175</v>
      </c>
      <c r="P2" s="1">
        <v>163791</v>
      </c>
      <c r="Q2" s="14">
        <v>169607</v>
      </c>
      <c r="R2" s="1">
        <v>175629</v>
      </c>
      <c r="S2" s="14">
        <v>181865</v>
      </c>
      <c r="T2" s="1">
        <v>188322</v>
      </c>
      <c r="U2" s="14">
        <v>195009</v>
      </c>
      <c r="V2" s="1">
        <v>201933</v>
      </c>
      <c r="W2" s="15">
        <v>209103</v>
      </c>
      <c r="X2" s="1">
        <v>216527</v>
      </c>
      <c r="Y2" s="14">
        <v>224215</v>
      </c>
      <c r="Z2" s="1">
        <v>232176</v>
      </c>
    </row>
    <row r="3" spans="1:26" s="20" customFormat="1">
      <c r="A3" s="19" t="s">
        <v>29</v>
      </c>
      <c r="B3" s="16"/>
      <c r="C3" s="17">
        <v>1542.27</v>
      </c>
      <c r="D3" s="16">
        <v>1638.13</v>
      </c>
      <c r="E3" s="21">
        <v>1739.95</v>
      </c>
      <c r="F3" s="16">
        <v>1848.1</v>
      </c>
      <c r="G3" s="21">
        <v>1962.97</v>
      </c>
      <c r="H3" s="16">
        <v>2084.98</v>
      </c>
      <c r="I3" s="21">
        <v>2214.58</v>
      </c>
      <c r="J3" s="16">
        <v>2352.23</v>
      </c>
      <c r="K3" s="21">
        <v>2498.4299999999998</v>
      </c>
      <c r="L3" s="16">
        <v>2653.72</v>
      </c>
      <c r="M3" s="18">
        <v>2820.11</v>
      </c>
      <c r="N3" s="16">
        <v>2993.85</v>
      </c>
      <c r="O3" s="22">
        <v>3179.92</v>
      </c>
      <c r="P3" s="16">
        <v>3377.58</v>
      </c>
      <c r="Q3" s="22">
        <v>3587.5</v>
      </c>
      <c r="R3" s="16">
        <v>3810.49</v>
      </c>
      <c r="S3" s="22">
        <v>4047.33</v>
      </c>
      <c r="T3" s="16">
        <v>4298.8999999999996</v>
      </c>
      <c r="U3" s="22">
        <v>4566.09</v>
      </c>
      <c r="V3" s="16">
        <v>4849.8900000000003</v>
      </c>
      <c r="W3" s="23">
        <v>5151.34</v>
      </c>
      <c r="X3" s="16">
        <v>5471.53</v>
      </c>
      <c r="Y3" s="22">
        <v>5811.62</v>
      </c>
      <c r="Z3" s="16">
        <v>6172.84</v>
      </c>
    </row>
    <row r="4" spans="1:26" s="2" customFormat="1">
      <c r="C4" s="58"/>
      <c r="D4" s="20"/>
      <c r="E4" s="20"/>
      <c r="F4" s="20"/>
      <c r="G4" s="20"/>
      <c r="H4" s="20"/>
      <c r="I4" s="20"/>
      <c r="J4" s="20"/>
      <c r="K4" s="20"/>
      <c r="L4" s="20"/>
      <c r="M4" s="58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s="2" customFormat="1">
      <c r="A5" s="57" t="s">
        <v>32</v>
      </c>
      <c r="B5" s="15" t="s">
        <v>2</v>
      </c>
      <c r="C5" s="59" t="s">
        <v>3</v>
      </c>
      <c r="D5" s="60" t="s">
        <v>4</v>
      </c>
      <c r="E5" s="60" t="s">
        <v>5</v>
      </c>
      <c r="F5" s="60" t="s">
        <v>6</v>
      </c>
      <c r="G5" s="60" t="s">
        <v>7</v>
      </c>
      <c r="H5" s="60" t="s">
        <v>8</v>
      </c>
      <c r="I5" s="60" t="s">
        <v>9</v>
      </c>
      <c r="J5" s="60" t="s">
        <v>10</v>
      </c>
      <c r="K5" s="60" t="s">
        <v>11</v>
      </c>
      <c r="L5" s="60" t="s">
        <v>12</v>
      </c>
      <c r="M5" s="59" t="s">
        <v>13</v>
      </c>
      <c r="N5" s="60" t="s">
        <v>14</v>
      </c>
      <c r="O5" s="60" t="s">
        <v>15</v>
      </c>
      <c r="P5" s="60" t="s">
        <v>16</v>
      </c>
      <c r="Q5" s="60" t="s">
        <v>17</v>
      </c>
      <c r="R5" s="60" t="s">
        <v>18</v>
      </c>
      <c r="S5" s="60" t="s">
        <v>19</v>
      </c>
      <c r="T5" s="60" t="s">
        <v>20</v>
      </c>
      <c r="U5" s="60" t="s">
        <v>21</v>
      </c>
      <c r="V5" s="60" t="s">
        <v>22</v>
      </c>
      <c r="W5" s="60" t="s">
        <v>23</v>
      </c>
      <c r="X5" s="60" t="s">
        <v>24</v>
      </c>
      <c r="Y5" s="60" t="s">
        <v>25</v>
      </c>
      <c r="Z5" s="60" t="s">
        <v>26</v>
      </c>
    </row>
    <row r="6" spans="1:26">
      <c r="A6" s="56" t="s">
        <v>34</v>
      </c>
      <c r="B6" s="74">
        <f>POWER(M6/C6,1/10)-1</f>
        <v>6.8737758081904854E-2</v>
      </c>
      <c r="C6" s="61">
        <v>1982.1626257686892</v>
      </c>
      <c r="D6" s="62">
        <v>2120.4461289315727</v>
      </c>
      <c r="E6" s="62">
        <v>2267.7596975637075</v>
      </c>
      <c r="F6" s="62">
        <v>2424.8112096335271</v>
      </c>
      <c r="G6" s="62">
        <v>2592.254198488421</v>
      </c>
      <c r="H6" s="62">
        <v>2770.6703934412189</v>
      </c>
      <c r="I6" s="62">
        <v>2960.6122468242579</v>
      </c>
      <c r="J6" s="62">
        <v>3163.1686480374733</v>
      </c>
      <c r="K6" s="62">
        <v>3378.8696214393553</v>
      </c>
      <c r="L6" s="62">
        <v>3608.7393372794586</v>
      </c>
      <c r="M6" s="61">
        <v>3853.4596364240974</v>
      </c>
      <c r="N6" s="62">
        <v>4114.1103403080351</v>
      </c>
      <c r="O6" s="62">
        <v>4391.6264830537957</v>
      </c>
      <c r="P6" s="62">
        <v>4687.2385002869778</v>
      </c>
      <c r="Q6" s="62">
        <v>5001.6993451347716</v>
      </c>
      <c r="R6" s="62">
        <v>5336.9715214525122</v>
      </c>
      <c r="S6" s="62">
        <v>5693.4527207604142</v>
      </c>
      <c r="T6" s="62">
        <v>6073.0443990797603</v>
      </c>
      <c r="U6" s="62">
        <v>6477.1612710575509</v>
      </c>
      <c r="V6" s="62">
        <v>6907.0202071280119</v>
      </c>
      <c r="W6" s="62">
        <v>7364.7011159511039</v>
      </c>
      <c r="X6" s="62">
        <v>7851.7316755066495</v>
      </c>
      <c r="Y6" s="62">
        <v>8369.9428486669658</v>
      </c>
      <c r="Z6" s="62">
        <v>8921.1793359767071</v>
      </c>
    </row>
    <row r="7" spans="1:26">
      <c r="A7" s="56" t="s">
        <v>33</v>
      </c>
      <c r="B7" s="74">
        <f t="shared" ref="B7:B10" si="0">POWER(M7/C7,1/10)-1</f>
        <v>9.2161568635690916E-2</v>
      </c>
      <c r="C7" s="61">
        <v>1117.7152657932386</v>
      </c>
      <c r="D7" s="62">
        <v>1228.5141648123422</v>
      </c>
      <c r="E7" s="62">
        <v>1347.9600018262172</v>
      </c>
      <c r="F7" s="62">
        <v>1476.5184391068283</v>
      </c>
      <c r="G7" s="62">
        <v>1615.1594471774911</v>
      </c>
      <c r="H7" s="62">
        <v>1764.3784548683657</v>
      </c>
      <c r="I7" s="62">
        <v>1924.9759299856132</v>
      </c>
      <c r="J7" s="62">
        <v>2097.7453775682043</v>
      </c>
      <c r="K7" s="62">
        <v>2283.7561615124832</v>
      </c>
      <c r="L7" s="62">
        <v>2483.8689447481452</v>
      </c>
      <c r="M7" s="61">
        <v>2698.9826091682107</v>
      </c>
      <c r="N7" s="62">
        <v>2930.311553797369</v>
      </c>
      <c r="O7" s="62">
        <v>3178.9870064734901</v>
      </c>
      <c r="P7" s="62">
        <v>3446.1085319657495</v>
      </c>
      <c r="Q7" s="62">
        <v>3733.2702719553477</v>
      </c>
      <c r="R7" s="62">
        <v>4041.6412421365321</v>
      </c>
      <c r="S7" s="62">
        <v>4372.6749685839941</v>
      </c>
      <c r="T7" s="62">
        <v>4728.1844401511971</v>
      </c>
      <c r="U7" s="62">
        <v>5109.7259937981953</v>
      </c>
      <c r="V7" s="62">
        <v>5519.0842970451431</v>
      </c>
      <c r="W7" s="62">
        <v>5958.1625223849151</v>
      </c>
      <c r="X7" s="62">
        <v>6428.9908512339143</v>
      </c>
      <c r="Y7" s="62">
        <v>6933.9106782955523</v>
      </c>
      <c r="Z7" s="62">
        <v>7474.8940111165994</v>
      </c>
    </row>
    <row r="8" spans="1:26">
      <c r="A8" s="56" t="s">
        <v>36</v>
      </c>
      <c r="B8" s="74">
        <f t="shared" si="0"/>
        <v>2.8004752912964337E-2</v>
      </c>
      <c r="C8" s="61">
        <v>1463.9250946363381</v>
      </c>
      <c r="D8" s="62">
        <v>1488.4544050301281</v>
      </c>
      <c r="E8" s="62">
        <v>1518.1794703057626</v>
      </c>
      <c r="F8" s="62">
        <v>1552.6932962945955</v>
      </c>
      <c r="G8" s="62">
        <v>1591.9714259235311</v>
      </c>
      <c r="H8" s="62">
        <v>1636.1688292050108</v>
      </c>
      <c r="I8" s="62">
        <v>1684.8871711656677</v>
      </c>
      <c r="J8" s="62">
        <v>1738.6939470556456</v>
      </c>
      <c r="K8" s="62">
        <v>1797.2258316892305</v>
      </c>
      <c r="L8" s="62">
        <v>1860.7350598263108</v>
      </c>
      <c r="M8" s="61">
        <v>1929.6124008039224</v>
      </c>
      <c r="N8" s="62">
        <v>2003.6860580613516</v>
      </c>
      <c r="O8" s="62">
        <v>2083.4636806373014</v>
      </c>
      <c r="P8" s="62">
        <v>2168.9597738673879</v>
      </c>
      <c r="Q8" s="62">
        <v>2260.6195600731157</v>
      </c>
      <c r="R8" s="62">
        <v>2358.5793177813798</v>
      </c>
      <c r="S8" s="62">
        <v>2463.1206922302963</v>
      </c>
      <c r="T8" s="62">
        <v>2574.6663549053428</v>
      </c>
      <c r="U8" s="62">
        <v>2693.450832690668</v>
      </c>
      <c r="V8" s="62">
        <v>2820.0157565318368</v>
      </c>
      <c r="W8" s="62">
        <v>2954.6634172329732</v>
      </c>
      <c r="X8" s="62">
        <v>3098.0596158253848</v>
      </c>
      <c r="Y8" s="62">
        <v>3250.4163977163639</v>
      </c>
      <c r="Z8" s="62">
        <v>3412.3669346402066</v>
      </c>
    </row>
    <row r="9" spans="1:26">
      <c r="A9" s="56" t="s">
        <v>35</v>
      </c>
      <c r="B9" s="74">
        <f t="shared" si="0"/>
        <v>4.7642072662432255E-2</v>
      </c>
      <c r="C9" s="61">
        <v>1274.691202165877</v>
      </c>
      <c r="D9" s="62">
        <v>1329.6033185465785</v>
      </c>
      <c r="E9" s="62">
        <v>1388.5652043154478</v>
      </c>
      <c r="F9" s="62">
        <v>1451.5852099149363</v>
      </c>
      <c r="G9" s="62">
        <v>1519.1540786359253</v>
      </c>
      <c r="H9" s="62">
        <v>1591.2500697566923</v>
      </c>
      <c r="I9" s="62">
        <v>1668.1355556898777</v>
      </c>
      <c r="J9" s="62">
        <v>1750.3637235194064</v>
      </c>
      <c r="K9" s="62">
        <v>1837.6312083225157</v>
      </c>
      <c r="L9" s="62">
        <v>1930.8070733964548</v>
      </c>
      <c r="M9" s="61">
        <v>2030.1788514506372</v>
      </c>
      <c r="N9" s="62">
        <v>2135.7782064575404</v>
      </c>
      <c r="O9" s="62">
        <v>2248.2876460762686</v>
      </c>
      <c r="P9" s="62">
        <v>2367.6430832803558</v>
      </c>
      <c r="Q9" s="62">
        <v>2494.8762272383497</v>
      </c>
      <c r="R9" s="62">
        <v>2630.1252718682736</v>
      </c>
      <c r="S9" s="62">
        <v>2773.7688708853957</v>
      </c>
      <c r="T9" s="62">
        <v>2926.5930053218972</v>
      </c>
      <c r="U9" s="62">
        <v>3088.8232094594591</v>
      </c>
      <c r="V9" s="62">
        <v>3261.172666571108</v>
      </c>
      <c r="W9" s="62">
        <v>3444.4047312544521</v>
      </c>
      <c r="X9" s="62">
        <v>3638.9346030728416</v>
      </c>
      <c r="Y9" s="62">
        <v>3845.3722164794963</v>
      </c>
      <c r="Z9" s="62">
        <v>4064.7874264194197</v>
      </c>
    </row>
    <row r="10" spans="1:26" s="63" customFormat="1">
      <c r="A10" s="77" t="s">
        <v>38</v>
      </c>
      <c r="B10" s="78">
        <f t="shared" si="0"/>
        <v>6.2210435542769504E-2</v>
      </c>
      <c r="C10" s="65">
        <v>1542.27</v>
      </c>
      <c r="D10" s="66">
        <v>1638.13</v>
      </c>
      <c r="E10" s="66">
        <v>1739.95</v>
      </c>
      <c r="F10" s="66">
        <v>1848.1</v>
      </c>
      <c r="G10" s="66">
        <v>1962.97</v>
      </c>
      <c r="H10" s="66">
        <v>2084.98</v>
      </c>
      <c r="I10" s="66">
        <v>2214.58</v>
      </c>
      <c r="J10" s="66">
        <v>2352.23</v>
      </c>
      <c r="K10" s="66">
        <v>2498.4299999999998</v>
      </c>
      <c r="L10" s="66">
        <v>2653.72</v>
      </c>
      <c r="M10" s="65">
        <v>2820.11</v>
      </c>
      <c r="N10" s="66">
        <v>2993.85</v>
      </c>
      <c r="O10" s="66">
        <v>3179.92</v>
      </c>
      <c r="P10" s="66">
        <v>3377.58</v>
      </c>
      <c r="Q10" s="66">
        <v>3587.5</v>
      </c>
      <c r="R10" s="66">
        <v>3810.49</v>
      </c>
      <c r="S10" s="66">
        <v>4047.33</v>
      </c>
      <c r="T10" s="66">
        <v>4298.8999999999996</v>
      </c>
      <c r="U10" s="66">
        <v>4566.09</v>
      </c>
      <c r="V10" s="66">
        <v>4849.8900000000003</v>
      </c>
      <c r="W10" s="66">
        <v>5151.34</v>
      </c>
      <c r="X10" s="66">
        <v>5471.53</v>
      </c>
      <c r="Y10" s="66">
        <v>5811.62</v>
      </c>
      <c r="Z10" s="66">
        <v>6172.84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"/>
  <sheetViews>
    <sheetView zoomScale="70" zoomScaleNormal="70" workbookViewId="0">
      <pane xSplit="16350" topLeftCell="Z1"/>
      <selection activeCell="F30" sqref="F30"/>
      <selection pane="topRight" activeCell="N1" sqref="N1"/>
    </sheetView>
  </sheetViews>
  <sheetFormatPr defaultRowHeight="12.75"/>
  <cols>
    <col min="1" max="1" width="17.140625" style="55" bestFit="1" customWidth="1"/>
    <col min="2" max="2" width="12.5703125" style="55" bestFit="1" customWidth="1"/>
    <col min="3" max="4" width="16.85546875" style="55" bestFit="1" customWidth="1"/>
    <col min="5" max="5" width="17.28515625" style="55" bestFit="1" customWidth="1"/>
    <col min="6" max="8" width="16.85546875" style="55" bestFit="1" customWidth="1"/>
    <col min="9" max="9" width="17.28515625" style="55" bestFit="1" customWidth="1"/>
    <col min="10" max="10" width="16.85546875" style="55" bestFit="1" customWidth="1"/>
    <col min="11" max="11" width="17.28515625" style="55" bestFit="1" customWidth="1"/>
    <col min="12" max="12" width="16.85546875" style="55" bestFit="1" customWidth="1"/>
    <col min="13" max="13" width="16.42578125" style="55" bestFit="1" customWidth="1"/>
    <col min="14" max="15" width="16.85546875" style="55" bestFit="1" customWidth="1"/>
    <col min="16" max="16" width="16.42578125" style="55" bestFit="1" customWidth="1"/>
    <col min="17" max="17" width="16.85546875" style="55" bestFit="1" customWidth="1"/>
    <col min="18" max="18" width="18.7109375" style="55" bestFit="1" customWidth="1"/>
    <col min="19" max="20" width="18.28515625" style="55" bestFit="1" customWidth="1"/>
    <col min="21" max="21" width="17.85546875" style="55" bestFit="1" customWidth="1"/>
    <col min="22" max="22" width="17.42578125" style="55" bestFit="1" customWidth="1"/>
    <col min="23" max="23" width="17.85546875" style="55" bestFit="1" customWidth="1"/>
    <col min="24" max="25" width="18.7109375" style="55" bestFit="1" customWidth="1"/>
    <col min="26" max="26" width="19.140625" style="55" bestFit="1" customWidth="1"/>
    <col min="27" max="16384" width="9.140625" style="55"/>
  </cols>
  <sheetData>
    <row r="1" spans="1:26" s="24" customFormat="1">
      <c r="A1" s="3" t="s">
        <v>0</v>
      </c>
      <c r="B1" s="25" t="s">
        <v>2</v>
      </c>
      <c r="C1" s="26">
        <v>36770</v>
      </c>
      <c r="D1" s="27">
        <v>37135</v>
      </c>
      <c r="E1" s="28">
        <v>37500</v>
      </c>
      <c r="F1" s="27">
        <v>37865</v>
      </c>
      <c r="G1" s="28">
        <v>38231</v>
      </c>
      <c r="H1" s="27">
        <v>38596</v>
      </c>
      <c r="I1" s="28">
        <v>38961</v>
      </c>
      <c r="J1" s="27">
        <v>39326</v>
      </c>
      <c r="K1" s="28">
        <v>39692</v>
      </c>
      <c r="L1" s="27">
        <v>40057</v>
      </c>
      <c r="M1" s="29">
        <v>40422</v>
      </c>
      <c r="N1" s="27">
        <v>40787</v>
      </c>
      <c r="O1" s="30">
        <v>41153</v>
      </c>
      <c r="P1" s="27">
        <v>41518</v>
      </c>
      <c r="Q1" s="30">
        <v>41883</v>
      </c>
      <c r="R1" s="27">
        <v>42248</v>
      </c>
      <c r="S1" s="30">
        <v>42614</v>
      </c>
      <c r="T1" s="27">
        <v>42979</v>
      </c>
      <c r="U1" s="30">
        <v>43344</v>
      </c>
      <c r="V1" s="27">
        <v>43709</v>
      </c>
      <c r="W1" s="31">
        <v>44075</v>
      </c>
      <c r="X1" s="27">
        <v>44440</v>
      </c>
      <c r="Y1" s="30">
        <v>44805</v>
      </c>
      <c r="Z1" s="27">
        <v>45170</v>
      </c>
    </row>
    <row r="2" spans="1:26" s="24" customFormat="1">
      <c r="A2" s="3" t="s">
        <v>1</v>
      </c>
      <c r="B2" s="25">
        <v>2.096385569824144E-2</v>
      </c>
      <c r="C2" s="32">
        <v>342315</v>
      </c>
      <c r="D2" s="33">
        <v>349491</v>
      </c>
      <c r="E2" s="34">
        <v>356818</v>
      </c>
      <c r="F2" s="33">
        <v>364298</v>
      </c>
      <c r="G2" s="34">
        <v>371935</v>
      </c>
      <c r="H2" s="33">
        <v>379732</v>
      </c>
      <c r="I2" s="34">
        <v>387693</v>
      </c>
      <c r="J2" s="33">
        <v>395821</v>
      </c>
      <c r="K2" s="34">
        <v>404119</v>
      </c>
      <c r="L2" s="33">
        <v>412591</v>
      </c>
      <c r="M2" s="35">
        <v>421240</v>
      </c>
      <c r="N2" s="33">
        <v>429425</v>
      </c>
      <c r="O2" s="36">
        <v>437769</v>
      </c>
      <c r="P2" s="33">
        <v>446275</v>
      </c>
      <c r="Q2" s="36">
        <v>454947</v>
      </c>
      <c r="R2" s="33">
        <v>463787</v>
      </c>
      <c r="S2" s="36">
        <v>472799</v>
      </c>
      <c r="T2" s="33">
        <v>481985</v>
      </c>
      <c r="U2" s="36">
        <v>491351</v>
      </c>
      <c r="V2" s="33">
        <v>500898</v>
      </c>
      <c r="W2" s="37">
        <v>510631</v>
      </c>
      <c r="X2" s="33">
        <v>518703</v>
      </c>
      <c r="Y2" s="36">
        <v>526904</v>
      </c>
      <c r="Z2" s="33">
        <v>535233</v>
      </c>
    </row>
    <row r="3" spans="1:26" s="39" customFormat="1">
      <c r="A3" s="38" t="s">
        <v>31</v>
      </c>
      <c r="B3" s="25">
        <v>2.096385569824144E-2</v>
      </c>
      <c r="C3" s="41">
        <v>235670213.53999999</v>
      </c>
      <c r="D3" s="40">
        <v>260718793.93000001</v>
      </c>
      <c r="E3" s="42">
        <v>288429702.19999999</v>
      </c>
      <c r="F3" s="40">
        <v>319085908.06999999</v>
      </c>
      <c r="G3" s="42">
        <v>353000457.13999999</v>
      </c>
      <c r="H3" s="40">
        <v>390519667.55000001</v>
      </c>
      <c r="I3" s="42">
        <v>432026666.42000002</v>
      </c>
      <c r="J3" s="40">
        <v>477945302.13999999</v>
      </c>
      <c r="K3" s="42">
        <v>528744472.49000001</v>
      </c>
      <c r="L3" s="40">
        <v>584942912.78999996</v>
      </c>
      <c r="M3" s="43">
        <v>647114493</v>
      </c>
      <c r="N3" s="40">
        <v>715894077.64999998</v>
      </c>
      <c r="O3" s="44">
        <v>791984008.95000005</v>
      </c>
      <c r="P3" s="40">
        <v>876161278.62</v>
      </c>
      <c r="Q3" s="44">
        <v>969285462.17999995</v>
      </c>
      <c r="R3" s="40">
        <v>1072307496.49</v>
      </c>
      <c r="S3" s="44">
        <v>1186279390.22</v>
      </c>
      <c r="T3" s="40">
        <v>1312364966.46</v>
      </c>
      <c r="U3" s="44">
        <v>1451851747.05</v>
      </c>
      <c r="V3" s="40">
        <v>1606164100.1500001</v>
      </c>
      <c r="W3" s="45">
        <v>1776877785.1099999</v>
      </c>
      <c r="X3" s="40">
        <v>1965736043.3599999</v>
      </c>
      <c r="Y3" s="44">
        <v>2174667399.4899998</v>
      </c>
      <c r="Z3" s="40">
        <v>2405805354.3800001</v>
      </c>
    </row>
    <row r="4" spans="1:26" s="24" customFormat="1">
      <c r="A4" s="2"/>
      <c r="C4" s="67"/>
      <c r="D4" s="39"/>
      <c r="E4" s="39"/>
      <c r="F4" s="39"/>
      <c r="G4" s="39"/>
      <c r="H4" s="39"/>
      <c r="I4" s="39"/>
      <c r="J4" s="39"/>
      <c r="K4" s="39"/>
      <c r="L4" s="39"/>
      <c r="M4" s="67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s="24" customFormat="1">
      <c r="A5" s="57" t="s">
        <v>32</v>
      </c>
      <c r="B5" s="37" t="s">
        <v>2</v>
      </c>
      <c r="C5" s="68" t="s">
        <v>3</v>
      </c>
      <c r="D5" s="69" t="s">
        <v>4</v>
      </c>
      <c r="E5" s="69" t="s">
        <v>5</v>
      </c>
      <c r="F5" s="69" t="s">
        <v>6</v>
      </c>
      <c r="G5" s="69" t="s">
        <v>7</v>
      </c>
      <c r="H5" s="69" t="s">
        <v>8</v>
      </c>
      <c r="I5" s="69" t="s">
        <v>9</v>
      </c>
      <c r="J5" s="69" t="s">
        <v>10</v>
      </c>
      <c r="K5" s="69" t="s">
        <v>11</v>
      </c>
      <c r="L5" s="69" t="s">
        <v>12</v>
      </c>
      <c r="M5" s="68" t="s">
        <v>13</v>
      </c>
      <c r="N5" s="69" t="s">
        <v>14</v>
      </c>
      <c r="O5" s="69" t="s">
        <v>15</v>
      </c>
      <c r="P5" s="69" t="s">
        <v>16</v>
      </c>
      <c r="Q5" s="69" t="s">
        <v>17</v>
      </c>
      <c r="R5" s="69" t="s">
        <v>18</v>
      </c>
      <c r="S5" s="69" t="s">
        <v>19</v>
      </c>
      <c r="T5" s="69" t="s">
        <v>20</v>
      </c>
      <c r="U5" s="69" t="s">
        <v>21</v>
      </c>
      <c r="V5" s="69" t="s">
        <v>22</v>
      </c>
      <c r="W5" s="69" t="s">
        <v>23</v>
      </c>
      <c r="X5" s="69" t="s">
        <v>24</v>
      </c>
      <c r="Y5" s="69" t="s">
        <v>25</v>
      </c>
      <c r="Z5" s="69" t="s">
        <v>26</v>
      </c>
    </row>
    <row r="6" spans="1:26">
      <c r="A6" s="55" t="s">
        <v>34</v>
      </c>
      <c r="B6" s="25">
        <v>2.096385569824144E-2</v>
      </c>
      <c r="C6" s="61">
        <v>115843475.86612688</v>
      </c>
      <c r="D6" s="62">
        <v>127503782.48999999</v>
      </c>
      <c r="E6" s="62">
        <v>140403422.57999998</v>
      </c>
      <c r="F6" s="62">
        <v>154674119.52000001</v>
      </c>
      <c r="G6" s="62">
        <v>170461601.12</v>
      </c>
      <c r="H6" s="62">
        <v>187927079.77000004</v>
      </c>
      <c r="I6" s="62">
        <v>207248906.21999997</v>
      </c>
      <c r="J6" s="62">
        <v>228624381.12</v>
      </c>
      <c r="K6" s="62">
        <v>252271783.73000005</v>
      </c>
      <c r="L6" s="62">
        <v>278432589.31000006</v>
      </c>
      <c r="M6" s="61">
        <v>307373933.08600515</v>
      </c>
      <c r="N6" s="62">
        <v>339391355.82000005</v>
      </c>
      <c r="O6" s="62">
        <v>374811797.94999999</v>
      </c>
      <c r="P6" s="62">
        <v>413996962.24000001</v>
      </c>
      <c r="Q6" s="62">
        <v>457346983.56999987</v>
      </c>
      <c r="R6" s="62">
        <v>505304526.69999987</v>
      </c>
      <c r="S6" s="62">
        <v>558359313.68999994</v>
      </c>
      <c r="T6" s="62">
        <v>617045474.38999987</v>
      </c>
      <c r="U6" s="62">
        <v>681924953.33000004</v>
      </c>
      <c r="V6" s="62">
        <v>753700351.33000004</v>
      </c>
      <c r="W6" s="62">
        <v>833104605.8599999</v>
      </c>
      <c r="X6" s="62">
        <v>920948550.82000005</v>
      </c>
      <c r="Y6" s="62">
        <v>1018129202.4499999</v>
      </c>
      <c r="Z6" s="62">
        <v>1125638919.9800003</v>
      </c>
    </row>
    <row r="7" spans="1:26">
      <c r="A7" s="55" t="s">
        <v>33</v>
      </c>
      <c r="B7" s="25">
        <v>2.096385569824144E-2</v>
      </c>
      <c r="C7" s="61">
        <v>44399986.621096462</v>
      </c>
      <c r="D7" s="62">
        <v>49735192.169999987</v>
      </c>
      <c r="E7" s="62">
        <v>55637461.229999989</v>
      </c>
      <c r="F7" s="62">
        <v>62167062.219999984</v>
      </c>
      <c r="G7" s="62">
        <v>69390671.00999999</v>
      </c>
      <c r="H7" s="62">
        <v>77382054.909999996</v>
      </c>
      <c r="I7" s="62">
        <v>86222812.070000008</v>
      </c>
      <c r="J7" s="62">
        <v>96003225.010000005</v>
      </c>
      <c r="K7" s="62">
        <v>106823161.89999999</v>
      </c>
      <c r="L7" s="62">
        <v>118793114.57000002</v>
      </c>
      <c r="M7" s="61">
        <v>132035314.29233353</v>
      </c>
      <c r="N7" s="62">
        <v>146684979.93000001</v>
      </c>
      <c r="O7" s="62">
        <v>162891711</v>
      </c>
      <c r="P7" s="62">
        <v>180820996.54000002</v>
      </c>
      <c r="Q7" s="62">
        <v>200655926.23999995</v>
      </c>
      <c r="R7" s="62">
        <v>222599043.31</v>
      </c>
      <c r="S7" s="62">
        <v>246874417.43000001</v>
      </c>
      <c r="T7" s="62">
        <v>273726551.12</v>
      </c>
      <c r="U7" s="62">
        <v>303413003.27000004</v>
      </c>
      <c r="V7" s="62">
        <v>336254640.96000004</v>
      </c>
      <c r="W7" s="62">
        <v>372586828.05000013</v>
      </c>
      <c r="X7" s="62">
        <v>412780568.75999999</v>
      </c>
      <c r="Y7" s="62">
        <v>457246299.09999996</v>
      </c>
      <c r="Z7" s="62">
        <v>506438082.13999993</v>
      </c>
    </row>
    <row r="8" spans="1:26">
      <c r="A8" s="55" t="s">
        <v>36</v>
      </c>
      <c r="B8" s="25">
        <v>2.096385569824144E-2</v>
      </c>
      <c r="C8" s="61">
        <v>39520041.414039269</v>
      </c>
      <c r="D8" s="62">
        <v>43683777.149999991</v>
      </c>
      <c r="E8" s="62">
        <v>48290063.200000003</v>
      </c>
      <c r="F8" s="62">
        <v>53385933.18</v>
      </c>
      <c r="G8" s="62">
        <v>59023429.009999998</v>
      </c>
      <c r="H8" s="62">
        <v>65260111.940000005</v>
      </c>
      <c r="I8" s="62">
        <v>72159672.060000002</v>
      </c>
      <c r="J8" s="62">
        <v>79792561.010000005</v>
      </c>
      <c r="K8" s="62">
        <v>88236727.939999998</v>
      </c>
      <c r="L8" s="62">
        <v>97578392.470000014</v>
      </c>
      <c r="M8" s="61">
        <v>107912952.36332947</v>
      </c>
      <c r="N8" s="62">
        <v>119345936.94999999</v>
      </c>
      <c r="O8" s="62">
        <v>131994095</v>
      </c>
      <c r="P8" s="62">
        <v>145986581.43999997</v>
      </c>
      <c r="Q8" s="62">
        <v>161466279.19999999</v>
      </c>
      <c r="R8" s="62">
        <v>178591264.23999998</v>
      </c>
      <c r="S8" s="62">
        <v>197536405.53000003</v>
      </c>
      <c r="T8" s="62">
        <v>218492454.16999999</v>
      </c>
      <c r="U8" s="62">
        <v>241660170.89000002</v>
      </c>
      <c r="V8" s="62">
        <v>267290313.15000001</v>
      </c>
      <c r="W8" s="62">
        <v>295644603.40000004</v>
      </c>
      <c r="X8" s="62">
        <v>327012577.50999999</v>
      </c>
      <c r="Y8" s="62">
        <v>361714554.65000004</v>
      </c>
      <c r="Z8" s="62">
        <v>400104892.88000005</v>
      </c>
    </row>
    <row r="9" spans="1:26">
      <c r="A9" s="55" t="s">
        <v>35</v>
      </c>
      <c r="B9" s="25">
        <v>2.096385569824144E-2</v>
      </c>
      <c r="C9" s="61">
        <v>35906709.638737418</v>
      </c>
      <c r="D9" s="62">
        <v>39796042.11999999</v>
      </c>
      <c r="E9" s="62">
        <v>44098755.190000005</v>
      </c>
      <c r="F9" s="62">
        <v>48858793.149999999</v>
      </c>
      <c r="G9" s="62">
        <v>54124756</v>
      </c>
      <c r="H9" s="62">
        <v>59950420.930000007</v>
      </c>
      <c r="I9" s="62">
        <v>66395276.069999985</v>
      </c>
      <c r="J9" s="62">
        <v>73525135</v>
      </c>
      <c r="K9" s="62">
        <v>81412798.920000002</v>
      </c>
      <c r="L9" s="62">
        <v>90138816.440000013</v>
      </c>
      <c r="M9" s="61">
        <v>99792293.258332074</v>
      </c>
      <c r="N9" s="62">
        <v>110471804.95</v>
      </c>
      <c r="O9" s="62">
        <v>122286405</v>
      </c>
      <c r="P9" s="62">
        <v>135356738.40000001</v>
      </c>
      <c r="Q9" s="62">
        <v>149816273.16999999</v>
      </c>
      <c r="R9" s="62">
        <v>165812662.24000001</v>
      </c>
      <c r="S9" s="62">
        <v>183509253.57000002</v>
      </c>
      <c r="T9" s="62">
        <v>203100486.78</v>
      </c>
      <c r="U9" s="62">
        <v>224853619.56</v>
      </c>
      <c r="V9" s="62">
        <v>248918794.71000001</v>
      </c>
      <c r="W9" s="62">
        <v>275541747.80000001</v>
      </c>
      <c r="X9" s="62">
        <v>304994346.27000004</v>
      </c>
      <c r="Y9" s="62">
        <v>337577343.28999996</v>
      </c>
      <c r="Z9" s="62">
        <v>373623459.38</v>
      </c>
    </row>
    <row r="10" spans="1:26" s="63" customFormat="1">
      <c r="A10" s="63" t="s">
        <v>38</v>
      </c>
      <c r="B10" s="70">
        <v>2.096385569824144E-2</v>
      </c>
      <c r="C10" s="65">
        <v>235670213.53999999</v>
      </c>
      <c r="D10" s="66">
        <v>260718793.92999995</v>
      </c>
      <c r="E10" s="66">
        <v>288429702.19999999</v>
      </c>
      <c r="F10" s="66">
        <v>319085908.06999999</v>
      </c>
      <c r="G10" s="66">
        <v>353000457.13999999</v>
      </c>
      <c r="H10" s="66">
        <v>390519667.55000007</v>
      </c>
      <c r="I10" s="66">
        <v>432026666.41999996</v>
      </c>
      <c r="J10" s="66">
        <v>477945302.13999999</v>
      </c>
      <c r="K10" s="66">
        <v>528744472.49000007</v>
      </c>
      <c r="L10" s="66">
        <v>584942912.7900002</v>
      </c>
      <c r="M10" s="65">
        <v>647114493.00000024</v>
      </c>
      <c r="N10" s="66">
        <v>715894077.6500001</v>
      </c>
      <c r="O10" s="66">
        <v>791984008.95000005</v>
      </c>
      <c r="P10" s="66">
        <v>876161278.61999989</v>
      </c>
      <c r="Q10" s="66">
        <v>969285462.17999971</v>
      </c>
      <c r="R10" s="66">
        <v>1072307496.4899999</v>
      </c>
      <c r="S10" s="66">
        <v>1186279390.2199998</v>
      </c>
      <c r="T10" s="66">
        <v>1312364966.4599998</v>
      </c>
      <c r="U10" s="66">
        <v>1451851747.0500002</v>
      </c>
      <c r="V10" s="66">
        <v>1606164100.1500001</v>
      </c>
      <c r="W10" s="66">
        <v>1776877785.1100001</v>
      </c>
      <c r="X10" s="66">
        <v>1965736043.3599999</v>
      </c>
      <c r="Y10" s="66">
        <v>2174667399.4899998</v>
      </c>
      <c r="Z10" s="66">
        <v>2405805354.3800001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"/>
  <sheetViews>
    <sheetView zoomScale="70" zoomScaleNormal="70" workbookViewId="0">
      <pane xSplit="10365" topLeftCell="Q1"/>
      <selection activeCell="A22" sqref="A22"/>
      <selection pane="topRight" activeCell="Z11" sqref="Z11:AW15"/>
    </sheetView>
  </sheetViews>
  <sheetFormatPr defaultRowHeight="12.75"/>
  <cols>
    <col min="1" max="1" width="18.28515625" style="55" bestFit="1" customWidth="1"/>
    <col min="2" max="2" width="15.28515625" style="55" bestFit="1" customWidth="1"/>
    <col min="3" max="7" width="8.7109375" style="55" bestFit="1" customWidth="1"/>
    <col min="8" max="8" width="9.5703125" style="55" bestFit="1" customWidth="1"/>
    <col min="9" max="9" width="9.140625" style="55" bestFit="1" customWidth="1"/>
    <col min="10" max="11" width="10" style="55" bestFit="1" customWidth="1"/>
    <col min="12" max="15" width="9.5703125" style="55" bestFit="1" customWidth="1"/>
    <col min="16" max="18" width="10" style="55" bestFit="1" customWidth="1"/>
    <col min="19" max="23" width="10.28515625" style="55" bestFit="1" customWidth="1"/>
    <col min="24" max="25" width="10" style="55" bestFit="1" customWidth="1"/>
    <col min="26" max="26" width="10.28515625" style="55" bestFit="1" customWidth="1"/>
    <col min="27" max="16384" width="9.140625" style="55"/>
  </cols>
  <sheetData>
    <row r="1" spans="1:26" s="24" customFormat="1">
      <c r="A1" s="3" t="s">
        <v>0</v>
      </c>
      <c r="B1" s="50" t="s">
        <v>2</v>
      </c>
      <c r="C1" s="26">
        <v>36770</v>
      </c>
      <c r="D1" s="27">
        <v>37135</v>
      </c>
      <c r="E1" s="46">
        <v>37500</v>
      </c>
      <c r="F1" s="27">
        <v>37865</v>
      </c>
      <c r="G1" s="46">
        <v>38231</v>
      </c>
      <c r="H1" s="27">
        <v>38596</v>
      </c>
      <c r="I1" s="46">
        <v>38961</v>
      </c>
      <c r="J1" s="27">
        <v>39326</v>
      </c>
      <c r="K1" s="46">
        <v>39692</v>
      </c>
      <c r="L1" s="27">
        <v>40057</v>
      </c>
      <c r="M1" s="29">
        <v>40422</v>
      </c>
      <c r="N1" s="27">
        <v>40787</v>
      </c>
      <c r="O1" s="52">
        <v>41153</v>
      </c>
      <c r="P1" s="27">
        <v>41518</v>
      </c>
      <c r="Q1" s="52">
        <v>41883</v>
      </c>
      <c r="R1" s="27">
        <v>42248</v>
      </c>
      <c r="S1" s="52">
        <v>42614</v>
      </c>
      <c r="T1" s="27">
        <v>42979</v>
      </c>
      <c r="U1" s="52">
        <v>43344</v>
      </c>
      <c r="V1" s="27">
        <v>43709</v>
      </c>
      <c r="W1" s="49">
        <v>44075</v>
      </c>
      <c r="X1" s="27">
        <v>44440</v>
      </c>
      <c r="Y1" s="52">
        <v>44805</v>
      </c>
      <c r="Z1" s="27">
        <v>45170</v>
      </c>
    </row>
    <row r="2" spans="1:26" s="24" customFormat="1">
      <c r="A2" s="3" t="s">
        <v>1</v>
      </c>
      <c r="B2" s="50">
        <v>2.096385569824144E-2</v>
      </c>
      <c r="C2" s="32">
        <v>342315</v>
      </c>
      <c r="D2" s="33">
        <v>349491</v>
      </c>
      <c r="E2" s="47">
        <v>356818</v>
      </c>
      <c r="F2" s="33">
        <v>364298</v>
      </c>
      <c r="G2" s="47">
        <v>371935</v>
      </c>
      <c r="H2" s="33">
        <v>379732</v>
      </c>
      <c r="I2" s="47">
        <v>387693</v>
      </c>
      <c r="J2" s="33">
        <v>395821</v>
      </c>
      <c r="K2" s="47">
        <v>404119</v>
      </c>
      <c r="L2" s="33">
        <v>412591</v>
      </c>
      <c r="M2" s="35">
        <v>421240</v>
      </c>
      <c r="N2" s="33">
        <v>429425</v>
      </c>
      <c r="O2" s="53">
        <v>437769</v>
      </c>
      <c r="P2" s="33">
        <v>446275</v>
      </c>
      <c r="Q2" s="53">
        <v>454947</v>
      </c>
      <c r="R2" s="33">
        <v>463787</v>
      </c>
      <c r="S2" s="53">
        <v>472799</v>
      </c>
      <c r="T2" s="33">
        <v>481985</v>
      </c>
      <c r="U2" s="53">
        <v>491351</v>
      </c>
      <c r="V2" s="33">
        <v>500898</v>
      </c>
      <c r="W2" s="50">
        <v>510631</v>
      </c>
      <c r="X2" s="33">
        <v>518703</v>
      </c>
      <c r="Y2" s="53">
        <v>526904</v>
      </c>
      <c r="Z2" s="33">
        <v>535233</v>
      </c>
    </row>
    <row r="3" spans="1:26" s="39" customFormat="1">
      <c r="A3" s="38" t="s">
        <v>30</v>
      </c>
      <c r="B3" s="51"/>
      <c r="C3" s="41">
        <v>688.46</v>
      </c>
      <c r="D3" s="40">
        <v>745.99573073412478</v>
      </c>
      <c r="E3" s="48">
        <v>808.33843079665257</v>
      </c>
      <c r="F3" s="40">
        <v>875.89256067834572</v>
      </c>
      <c r="G3" s="48">
        <v>949.09179598585774</v>
      </c>
      <c r="H3" s="40">
        <v>1028.4086343789832</v>
      </c>
      <c r="I3" s="48">
        <v>1114.3525068030633</v>
      </c>
      <c r="J3" s="40">
        <v>1207.4783857854939</v>
      </c>
      <c r="K3" s="48">
        <v>1308.3880552263072</v>
      </c>
      <c r="L3" s="40">
        <v>1417.7306649684554</v>
      </c>
      <c r="M3" s="43">
        <v>1545.79</v>
      </c>
      <c r="N3" s="40">
        <v>1667.0992085928858</v>
      </c>
      <c r="O3" s="54">
        <v>1809.1368026287837</v>
      </c>
      <c r="P3" s="40">
        <v>1963.2766312699569</v>
      </c>
      <c r="Q3" s="54">
        <v>2130.5458925545172</v>
      </c>
      <c r="R3" s="40">
        <v>2312.0688947512544</v>
      </c>
      <c r="S3" s="54">
        <v>2509.0564705509105</v>
      </c>
      <c r="T3" s="40">
        <v>2722.8336285569053</v>
      </c>
      <c r="U3" s="54">
        <v>2954.815899530071</v>
      </c>
      <c r="V3" s="40">
        <v>3206.5692020131846</v>
      </c>
      <c r="W3" s="51">
        <v>3479.7687275351473</v>
      </c>
      <c r="X3" s="40">
        <v>3789.7140432193373</v>
      </c>
      <c r="Y3" s="54">
        <v>4127.255438353096</v>
      </c>
      <c r="Z3" s="40">
        <v>4494.8748570809348</v>
      </c>
    </row>
    <row r="4" spans="1:26" s="88" customFormat="1">
      <c r="A4" s="72"/>
      <c r="C4" s="67"/>
      <c r="D4" s="87"/>
      <c r="E4" s="87"/>
      <c r="F4" s="87"/>
      <c r="G4" s="87"/>
      <c r="H4" s="87"/>
      <c r="I4" s="87"/>
      <c r="J4" s="87"/>
      <c r="K4" s="87"/>
      <c r="L4" s="87"/>
      <c r="M4" s="6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spans="1:26" s="24" customFormat="1">
      <c r="A5" s="57" t="s">
        <v>32</v>
      </c>
      <c r="B5" s="37" t="s">
        <v>2</v>
      </c>
      <c r="C5" s="68" t="s">
        <v>3</v>
      </c>
      <c r="D5" s="69" t="s">
        <v>4</v>
      </c>
      <c r="E5" s="69" t="s">
        <v>5</v>
      </c>
      <c r="F5" s="69" t="s">
        <v>6</v>
      </c>
      <c r="G5" s="69" t="s">
        <v>7</v>
      </c>
      <c r="H5" s="69" t="s">
        <v>8</v>
      </c>
      <c r="I5" s="69" t="s">
        <v>9</v>
      </c>
      <c r="J5" s="69" t="s">
        <v>10</v>
      </c>
      <c r="K5" s="69" t="s">
        <v>11</v>
      </c>
      <c r="L5" s="69" t="s">
        <v>12</v>
      </c>
      <c r="M5" s="68" t="s">
        <v>13</v>
      </c>
      <c r="N5" s="69" t="s">
        <v>14</v>
      </c>
      <c r="O5" s="69" t="s">
        <v>15</v>
      </c>
      <c r="P5" s="69" t="s">
        <v>16</v>
      </c>
      <c r="Q5" s="69" t="s">
        <v>17</v>
      </c>
      <c r="R5" s="69" t="s">
        <v>18</v>
      </c>
      <c r="S5" s="69" t="s">
        <v>19</v>
      </c>
      <c r="T5" s="69" t="s">
        <v>20</v>
      </c>
      <c r="U5" s="69" t="s">
        <v>21</v>
      </c>
      <c r="V5" s="69" t="s">
        <v>22</v>
      </c>
      <c r="W5" s="69" t="s">
        <v>23</v>
      </c>
      <c r="X5" s="69" t="s">
        <v>24</v>
      </c>
      <c r="Y5" s="69" t="s">
        <v>25</v>
      </c>
      <c r="Z5" s="69" t="s">
        <v>26</v>
      </c>
    </row>
    <row r="6" spans="1:26">
      <c r="A6" s="56" t="s">
        <v>34</v>
      </c>
      <c r="B6" s="74">
        <f>POWER(M6/C6,1/10)-1</f>
        <v>8.7817912301673573E-2</v>
      </c>
      <c r="C6" s="61">
        <v>894.75149352071435</v>
      </c>
      <c r="D6" s="62">
        <v>981.50803265438083</v>
      </c>
      <c r="E6" s="62">
        <v>1058.6098362361456</v>
      </c>
      <c r="F6" s="62">
        <v>1148.7379556915491</v>
      </c>
      <c r="G6" s="62">
        <v>1249.2605432026385</v>
      </c>
      <c r="H6" s="62">
        <v>1358.9641815210398</v>
      </c>
      <c r="I6" s="62">
        <v>1478.6805335407182</v>
      </c>
      <c r="J6" s="62">
        <v>1609.2149130018583</v>
      </c>
      <c r="K6" s="62">
        <v>1751.6441031106795</v>
      </c>
      <c r="L6" s="62">
        <v>1906.8635581717076</v>
      </c>
      <c r="M6" s="61">
        <v>2076.1775443505157</v>
      </c>
      <c r="N6" s="62">
        <v>2248.7715975696219</v>
      </c>
      <c r="O6" s="62">
        <v>2436.2791229541231</v>
      </c>
      <c r="P6" s="62">
        <v>2639.4787452820565</v>
      </c>
      <c r="Q6" s="62">
        <v>2860.1883888781176</v>
      </c>
      <c r="R6" s="62">
        <v>3099.8756300304271</v>
      </c>
      <c r="S6" s="62">
        <v>3360.3107411999058</v>
      </c>
      <c r="T6" s="62">
        <v>3642.492263314482</v>
      </c>
      <c r="U6" s="62">
        <v>3948.8386897330479</v>
      </c>
      <c r="V6" s="62">
        <v>4281.4882742264417</v>
      </c>
      <c r="W6" s="62">
        <v>4642.3892534103061</v>
      </c>
      <c r="X6" s="62">
        <v>5051.6634165633604</v>
      </c>
      <c r="Y6" s="62">
        <v>5497.9922586968496</v>
      </c>
      <c r="Z6" s="62">
        <v>5984.0352564232071</v>
      </c>
    </row>
    <row r="7" spans="1:26">
      <c r="A7" s="56" t="s">
        <v>33</v>
      </c>
      <c r="B7" s="74">
        <f t="shared" ref="B7:B10" si="0">POWER(M7/C7,1/10)-1</f>
        <v>0.1122782035277281</v>
      </c>
      <c r="C7" s="61">
        <v>497.24484411925437</v>
      </c>
      <c r="D7" s="62">
        <v>555.93029710606606</v>
      </c>
      <c r="E7" s="62">
        <v>609.11148464014354</v>
      </c>
      <c r="F7" s="62">
        <v>691.22899607503007</v>
      </c>
      <c r="G7" s="62">
        <v>769.64774465111623</v>
      </c>
      <c r="H7" s="62">
        <v>856.0719412116116</v>
      </c>
      <c r="I7" s="62">
        <v>951.39263880919816</v>
      </c>
      <c r="J7" s="62">
        <v>1056.5595286362036</v>
      </c>
      <c r="K7" s="62">
        <v>1172.4378995082973</v>
      </c>
      <c r="L7" s="62">
        <v>1300.2748967819616</v>
      </c>
      <c r="M7" s="61">
        <v>1441.1346368366117</v>
      </c>
      <c r="N7" s="62">
        <v>1570.7216200327669</v>
      </c>
      <c r="O7" s="62">
        <v>1710.7059620453902</v>
      </c>
      <c r="P7" s="62">
        <v>1862.9048518503257</v>
      </c>
      <c r="Q7" s="62">
        <v>2027.7697338157118</v>
      </c>
      <c r="R7" s="62">
        <v>2206.9882641457057</v>
      </c>
      <c r="S7" s="62">
        <v>2400.8948848540253</v>
      </c>
      <c r="T7" s="62">
        <v>2610.9229496656781</v>
      </c>
      <c r="U7" s="62">
        <v>2839.0052049629003</v>
      </c>
      <c r="V7" s="62">
        <v>3086.2357251291846</v>
      </c>
      <c r="W7" s="62">
        <v>3354.4924242151428</v>
      </c>
      <c r="X7" s="62">
        <v>3658.6886312953147</v>
      </c>
      <c r="Y7" s="62">
        <v>3989.2714043919418</v>
      </c>
      <c r="Z7" s="62">
        <v>4350.020461253027</v>
      </c>
    </row>
    <row r="8" spans="1:26">
      <c r="A8" s="56" t="s">
        <v>36</v>
      </c>
      <c r="B8" s="74">
        <f t="shared" si="0"/>
        <v>5.4638542873878926E-2</v>
      </c>
      <c r="C8" s="61">
        <v>664.72745553696654</v>
      </c>
      <c r="D8" s="62">
        <v>695.18089611381629</v>
      </c>
      <c r="E8" s="62">
        <v>752.7210025875238</v>
      </c>
      <c r="F8" s="62">
        <v>768.67380608189831</v>
      </c>
      <c r="G8" s="62">
        <v>809.34947289755507</v>
      </c>
      <c r="H8" s="62">
        <v>853.29644273012559</v>
      </c>
      <c r="I8" s="62">
        <v>900.76860352769359</v>
      </c>
      <c r="J8" s="62">
        <v>952.1558078566145</v>
      </c>
      <c r="K8" s="62">
        <v>1007.475599324062</v>
      </c>
      <c r="L8" s="62">
        <v>1067.2469919063767</v>
      </c>
      <c r="M8" s="61">
        <v>1131.5663062656447</v>
      </c>
      <c r="N8" s="62">
        <v>1227.4726362505012</v>
      </c>
      <c r="O8" s="62">
        <v>1331.7939158510746</v>
      </c>
      <c r="P8" s="62">
        <v>1445.1541452018448</v>
      </c>
      <c r="Q8" s="62">
        <v>1567.938232666537</v>
      </c>
      <c r="R8" s="62">
        <v>1700.8367863469266</v>
      </c>
      <c r="S8" s="62">
        <v>1845.3413068213667</v>
      </c>
      <c r="T8" s="62">
        <v>2002.5521201206154</v>
      </c>
      <c r="U8" s="62">
        <v>2172.5582416189441</v>
      </c>
      <c r="V8" s="62">
        <v>2357.2445180834457</v>
      </c>
      <c r="W8" s="62">
        <v>2557.4571448343877</v>
      </c>
      <c r="X8" s="62">
        <v>2785.0056422725452</v>
      </c>
      <c r="Y8" s="62">
        <v>3032.6353995841509</v>
      </c>
      <c r="Z8" s="62">
        <v>3302.2308387118078</v>
      </c>
    </row>
    <row r="9" spans="1:26">
      <c r="A9" s="56" t="s">
        <v>35</v>
      </c>
      <c r="B9" s="74">
        <f t="shared" si="0"/>
        <v>7.5285251430801114E-2</v>
      </c>
      <c r="C9" s="61">
        <v>560.16707704738565</v>
      </c>
      <c r="D9" s="62">
        <v>591.46367814041957</v>
      </c>
      <c r="E9" s="62">
        <v>641.97803514237478</v>
      </c>
      <c r="F9" s="62">
        <v>695.38005109447499</v>
      </c>
      <c r="G9" s="62">
        <v>747.58982858879267</v>
      </c>
      <c r="H9" s="62">
        <v>803.91590696364642</v>
      </c>
      <c r="I9" s="62">
        <v>864.54433800359368</v>
      </c>
      <c r="J9" s="62">
        <v>929.72111578973988</v>
      </c>
      <c r="K9" s="62">
        <v>1000.0958039432468</v>
      </c>
      <c r="L9" s="62">
        <v>1075.8347728113627</v>
      </c>
      <c r="M9" s="61">
        <v>1157.5892126895969</v>
      </c>
      <c r="N9" s="62">
        <v>1256.989793027331</v>
      </c>
      <c r="O9" s="62">
        <v>1364.8950264526643</v>
      </c>
      <c r="P9" s="62">
        <v>1481.8188012480159</v>
      </c>
      <c r="Q9" s="62">
        <v>1608.9899601555114</v>
      </c>
      <c r="R9" s="62">
        <v>1746.9411083484345</v>
      </c>
      <c r="S9" s="62">
        <v>1896.4620475590098</v>
      </c>
      <c r="T9" s="62">
        <v>2059.0699917880715</v>
      </c>
      <c r="U9" s="62">
        <v>2236.125697976232</v>
      </c>
      <c r="V9" s="62">
        <v>2428.0733411044021</v>
      </c>
      <c r="W9" s="62">
        <v>2636.6874424657667</v>
      </c>
      <c r="X9" s="62">
        <v>2873.0768517088063</v>
      </c>
      <c r="Y9" s="62">
        <v>3130.6730405549524</v>
      </c>
      <c r="Z9" s="62">
        <v>3410.7781433605373</v>
      </c>
    </row>
    <row r="10" spans="1:26" s="63" customFormat="1">
      <c r="A10" s="77" t="s">
        <v>38</v>
      </c>
      <c r="B10" s="78">
        <f t="shared" si="0"/>
        <v>8.4244375902308377E-2</v>
      </c>
      <c r="C10" s="65">
        <v>688.46</v>
      </c>
      <c r="D10" s="66">
        <v>745.99573073412478</v>
      </c>
      <c r="E10" s="66">
        <v>808.33843079665257</v>
      </c>
      <c r="F10" s="66">
        <v>875.89256067834572</v>
      </c>
      <c r="G10" s="66">
        <v>949.09179598585774</v>
      </c>
      <c r="H10" s="66">
        <v>1028.4086343789832</v>
      </c>
      <c r="I10" s="66">
        <v>1114.3525068030633</v>
      </c>
      <c r="J10" s="66">
        <v>1207.4783857854939</v>
      </c>
      <c r="K10" s="66">
        <v>1308.3880552263072</v>
      </c>
      <c r="L10" s="66">
        <v>1417.7306649684554</v>
      </c>
      <c r="M10" s="65">
        <v>1545.79</v>
      </c>
      <c r="N10" s="66">
        <v>1667.0992085928858</v>
      </c>
      <c r="O10" s="66">
        <v>1809.1368026287837</v>
      </c>
      <c r="P10" s="66">
        <v>1963.2766312699569</v>
      </c>
      <c r="Q10" s="66">
        <v>2130.5458925545172</v>
      </c>
      <c r="R10" s="66">
        <v>2312.0688947512544</v>
      </c>
      <c r="S10" s="66">
        <v>2509.0564705509105</v>
      </c>
      <c r="T10" s="66">
        <v>2722.8336285569053</v>
      </c>
      <c r="U10" s="66">
        <v>2954.815899530071</v>
      </c>
      <c r="V10" s="66">
        <v>3206.5692020131846</v>
      </c>
      <c r="W10" s="66">
        <v>3479.7687275351473</v>
      </c>
      <c r="X10" s="66">
        <v>3789.7140432193373</v>
      </c>
      <c r="Y10" s="66">
        <v>4127.255438353096</v>
      </c>
      <c r="Z10" s="66">
        <v>4494.8748570809348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Renda_Tot_Domic</vt:lpstr>
      <vt:lpstr>Renda_Med_por_Domic</vt:lpstr>
      <vt:lpstr>Renda_Tot_Resp</vt:lpstr>
      <vt:lpstr>Renda_Med_Resp</vt:lpstr>
      <vt:lpstr>Renda_Tot_Pess</vt:lpstr>
      <vt:lpstr>Renda_Med_Pess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Guarda</dc:creator>
  <cp:lastModifiedBy>Antonio Guarda</cp:lastModifiedBy>
  <dcterms:created xsi:type="dcterms:W3CDTF">2019-01-11T21:53:23Z</dcterms:created>
  <dcterms:modified xsi:type="dcterms:W3CDTF">2019-02-11T16:23:51Z</dcterms:modified>
</cp:coreProperties>
</file>