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cilia y Lucas\Dropbox\LUCAS PICONE OMINT\2025 OMINT OK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G11" i="1"/>
  <c r="B11" i="1"/>
  <c r="H10" i="1"/>
  <c r="G10" i="1"/>
  <c r="B10" i="1"/>
  <c r="H9" i="1"/>
  <c r="G9" i="1"/>
  <c r="B9" i="1"/>
  <c r="H8" i="1"/>
  <c r="G8" i="1"/>
  <c r="B8" i="1"/>
  <c r="H7" i="1"/>
  <c r="G7" i="1"/>
  <c r="B7" i="1"/>
  <c r="H6" i="1"/>
  <c r="G6" i="1"/>
  <c r="B6" i="1"/>
  <c r="H5" i="1"/>
  <c r="G5" i="1"/>
  <c r="B5" i="1"/>
  <c r="H4" i="1"/>
  <c r="G4" i="1"/>
  <c r="B4" i="1"/>
  <c r="H3" i="1"/>
  <c r="G3" i="1"/>
  <c r="B3" i="1"/>
  <c r="H2" i="1"/>
  <c r="G2" i="1"/>
  <c r="B2" i="1"/>
</calcChain>
</file>

<file path=xl/sharedStrings.xml><?xml version="1.0" encoding="utf-8"?>
<sst xmlns="http://schemas.openxmlformats.org/spreadsheetml/2006/main" count="17" uniqueCount="17">
  <si>
    <t>PLAN</t>
  </si>
  <si>
    <t>18-25</t>
  </si>
  <si>
    <t>26-35</t>
  </si>
  <si>
    <t>36-54</t>
  </si>
  <si>
    <t>55-59</t>
  </si>
  <si>
    <t>HIJO 1</t>
  </si>
  <si>
    <t>HIJO 2 o +</t>
  </si>
  <si>
    <t>Plan 2500_24</t>
  </si>
  <si>
    <t>Plan 4021_22</t>
  </si>
  <si>
    <t>Plan 4500_23</t>
  </si>
  <si>
    <t>Plan 6500_21</t>
  </si>
  <si>
    <t>Plan 8500_21</t>
  </si>
  <si>
    <t>Plan 2500_20</t>
  </si>
  <si>
    <t>Plan 4021_20</t>
  </si>
  <si>
    <t>Plan 4500_20</t>
  </si>
  <si>
    <t>Plan 6500_20</t>
  </si>
  <si>
    <t>Plan COMUNIDAD_SC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</si>
</sst>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&quot;$&quot;\ * #,##0.00_ ;_ &quot;$&quot;\ * \-#,##0.00_ ;_ &quot;$&quot;\ * &quot;-&quot;??_ ;_ @_ "/>
  </numFmts>
  <fonts count="5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8"/>
      <name val="Antique Olive"/>
      <family val="2"/>
    </font>
    <font>
      <sz val="10"/>
      <name val="Tahoma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64" fontId="2" fillId="2" borderId="0" xfId="0" applyNumberFormat="1" applyFont="1" applyFill="1" applyBorder="1" applyAlignment="1" applyProtection="1">
      <alignment horizontal="right" vertical="center"/>
    </xf>
    <xf numFmtId="164" fontId="3" fillId="0" borderId="0" xfId="0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lef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C16" sqref="C16"/>
    </sheetView>
  </sheetViews>
  <sheetFormatPr baseColWidth="10" defaultRowHeight="15"/>
  <cols>
    <col min="1" max="1" width="22" customWidth="1"/>
    <col min="3" max="3" width="15" customWidth="1"/>
    <col min="4" max="4" width="14.5703125" customWidth="1"/>
    <col min="5" max="5" width="16.85546875" customWidth="1"/>
    <col min="6" max="6" width="17.5703125" customWidth="1"/>
    <col min="7" max="7" width="14.140625" customWidth="1"/>
    <col min="8" max="8" width="16.28515625" customWidth="1"/>
  </cols>
  <sheetData>
    <row r="1" spans="1:8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60</v>
      </c>
      <c r="G1" s="1" t="s">
        <v>5</v>
      </c>
      <c r="H1" s="1" t="s">
        <v>6</v>
      </c>
    </row>
    <row r="2" spans="1:8" ht="15.75" thickBot="1">
      <c r="A2" s="4" t="s">
        <v>7</v>
      </c>
      <c r="B2" s="2">
        <f>C2-C2*30%</f>
        <v>85439.200000000012</v>
      </c>
      <c r="C2" s="3">
        <v>122056</v>
      </c>
      <c r="D2" s="3">
        <v>144121</v>
      </c>
      <c r="E2" s="3">
        <v>244327</v>
      </c>
      <c r="F2" s="3">
        <v>366168</v>
      </c>
      <c r="G2" s="3">
        <f>C2-C2*40%</f>
        <v>73233.600000000006</v>
      </c>
      <c r="H2" s="3">
        <f>C2-C2*50%</f>
        <v>61028</v>
      </c>
    </row>
    <row r="3" spans="1:8" ht="15.75" thickBot="1">
      <c r="A3" s="4" t="s">
        <v>8</v>
      </c>
      <c r="B3" s="2">
        <f t="shared" ref="B3:B6" si="0">C3-C3*30%</f>
        <v>86753.1</v>
      </c>
      <c r="C3" s="3">
        <v>123933</v>
      </c>
      <c r="D3" s="3">
        <v>145485</v>
      </c>
      <c r="E3" s="3">
        <v>251054</v>
      </c>
      <c r="F3" s="3">
        <v>371799</v>
      </c>
      <c r="G3" s="3">
        <f>C3-C3*40%</f>
        <v>74359.799999999988</v>
      </c>
      <c r="H3" s="3">
        <f>C3-C3*50%</f>
        <v>61966.5</v>
      </c>
    </row>
    <row r="4" spans="1:8" ht="15.75" thickBot="1">
      <c r="A4" s="4" t="s">
        <v>9</v>
      </c>
      <c r="B4" s="2">
        <f t="shared" si="0"/>
        <v>97797</v>
      </c>
      <c r="C4" s="3">
        <v>139710</v>
      </c>
      <c r="D4" s="3">
        <v>163934</v>
      </c>
      <c r="E4" s="3">
        <v>282575</v>
      </c>
      <c r="F4" s="3">
        <v>419130</v>
      </c>
      <c r="G4" s="3">
        <f>C4-C4*40%</f>
        <v>83826</v>
      </c>
      <c r="H4" s="3">
        <f>C4-C4*50%</f>
        <v>69855</v>
      </c>
    </row>
    <row r="5" spans="1:8" ht="15.75" thickBot="1">
      <c r="A5" s="4" t="s">
        <v>10</v>
      </c>
      <c r="B5" s="2">
        <f t="shared" si="0"/>
        <v>122481.8</v>
      </c>
      <c r="C5" s="3">
        <v>174974</v>
      </c>
      <c r="D5" s="3">
        <v>204948</v>
      </c>
      <c r="E5" s="3">
        <v>343443</v>
      </c>
      <c r="F5" s="3">
        <v>524922</v>
      </c>
      <c r="G5" s="3">
        <f>C5-C5*40%</f>
        <v>104984.4</v>
      </c>
      <c r="H5" s="3">
        <f>C5-C5*50%</f>
        <v>87487</v>
      </c>
    </row>
    <row r="6" spans="1:8" ht="15.75" thickBot="1">
      <c r="A6" s="4" t="s">
        <v>11</v>
      </c>
      <c r="B6" s="2">
        <f t="shared" si="0"/>
        <v>196200.90000000002</v>
      </c>
      <c r="C6" s="3">
        <v>280287</v>
      </c>
      <c r="D6" s="3">
        <v>368903</v>
      </c>
      <c r="E6" s="3">
        <v>514184</v>
      </c>
      <c r="F6" s="3">
        <v>840861</v>
      </c>
      <c r="G6" s="3">
        <f>C6-C6*40%</f>
        <v>168172.2</v>
      </c>
      <c r="H6" s="3">
        <f>C6-C6*50%</f>
        <v>140143.5</v>
      </c>
    </row>
    <row r="7" spans="1:8" ht="15.75" thickBot="1">
      <c r="A7" s="4" t="s">
        <v>12</v>
      </c>
      <c r="B7" s="2">
        <f>C7-C7*30%</f>
        <v>55518.400000000001</v>
      </c>
      <c r="C7" s="3">
        <v>79312</v>
      </c>
      <c r="D7" s="3">
        <v>98479</v>
      </c>
      <c r="E7" s="3">
        <v>186135</v>
      </c>
      <c r="F7" s="3">
        <v>237936</v>
      </c>
      <c r="G7" s="3">
        <f>C7-C7*35%</f>
        <v>51552.800000000003</v>
      </c>
      <c r="H7" s="3">
        <f>C7-C7*40%</f>
        <v>47587.199999999997</v>
      </c>
    </row>
    <row r="8" spans="1:8" ht="15.75" thickBot="1">
      <c r="A8" s="4" t="s">
        <v>13</v>
      </c>
      <c r="B8" s="2">
        <f t="shared" ref="B8:B10" si="1">C8-C8*30%</f>
        <v>56065.8</v>
      </c>
      <c r="C8" s="3">
        <v>80094</v>
      </c>
      <c r="D8" s="3">
        <v>98446</v>
      </c>
      <c r="E8" s="3">
        <v>187667</v>
      </c>
      <c r="F8" s="3">
        <v>240282</v>
      </c>
      <c r="G8" s="3">
        <f>C8-C8*35%</f>
        <v>52061.100000000006</v>
      </c>
      <c r="H8" s="3">
        <f>C8-C8*40%</f>
        <v>48056.399999999994</v>
      </c>
    </row>
    <row r="9" spans="1:8" ht="15.75" thickBot="1">
      <c r="A9" s="4" t="s">
        <v>14</v>
      </c>
      <c r="B9" s="2">
        <f t="shared" si="1"/>
        <v>63465.5</v>
      </c>
      <c r="C9" s="3">
        <v>90665</v>
      </c>
      <c r="D9" s="3">
        <v>113665</v>
      </c>
      <c r="E9" s="3">
        <v>217742</v>
      </c>
      <c r="F9" s="3">
        <v>271995</v>
      </c>
      <c r="G9" s="3">
        <f>C9-C9*35%</f>
        <v>58932.25</v>
      </c>
      <c r="H9" s="3">
        <f>C9-C9*40%</f>
        <v>54399</v>
      </c>
    </row>
    <row r="10" spans="1:8" ht="15.75" thickBot="1">
      <c r="A10" s="4" t="s">
        <v>15</v>
      </c>
      <c r="B10" s="2">
        <f t="shared" si="1"/>
        <v>77164.5</v>
      </c>
      <c r="C10" s="3">
        <v>110235</v>
      </c>
      <c r="D10" s="3">
        <v>135386</v>
      </c>
      <c r="E10" s="3">
        <v>262148</v>
      </c>
      <c r="F10" s="3">
        <v>330705</v>
      </c>
      <c r="G10" s="3">
        <f>C10-C10*35%</f>
        <v>71652.75</v>
      </c>
      <c r="H10" s="3">
        <f>C10-C10*40%</f>
        <v>66141</v>
      </c>
    </row>
    <row r="11" spans="1:8" ht="15.75" thickBot="1">
      <c r="A11" s="4" t="s">
        <v>16</v>
      </c>
      <c r="B11" s="2">
        <f>C11-C11*30%</f>
        <v>72622.899999999994</v>
      </c>
      <c r="C11" s="3">
        <v>103747</v>
      </c>
      <c r="D11" s="3">
        <v>122502</v>
      </c>
      <c r="E11" s="3">
        <v>207678</v>
      </c>
      <c r="F11" s="3">
        <v>311241</v>
      </c>
      <c r="G11" s="3">
        <f>C11-C11*40%</f>
        <v>62248.2</v>
      </c>
      <c r="H11" s="3">
        <f>C11-C11*50%</f>
        <v>51873.5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y Lucas</dc:creator>
  <cp:lastModifiedBy>Cecilia y Lucas</cp:lastModifiedBy>
  <dcterms:created xsi:type="dcterms:W3CDTF">2025-02-26T03:52:02Z</dcterms:created>
  <dcterms:modified xsi:type="dcterms:W3CDTF">2025-02-26T03:56:43Z</dcterms:modified>
</cp:coreProperties>
</file>