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https://calfirecloud-my.sharepoint.com/personal/kate_kovanda_fire_ca_gov/Documents/Documents/Redbook - Kate/LargeFires/"/>
    </mc:Choice>
  </mc:AlternateContent>
  <xr:revisionPtr revIDLastSave="0" documentId="8_{2E744C91-BA5F-4CDE-8D78-045DA69B05AB}" xr6:coauthVersionLast="47" xr6:coauthVersionMax="47" xr10:uidLastSave="{00000000-0000-0000-0000-000000000000}"/>
  <bookViews>
    <workbookView xWindow="-120" yWindow="-120" windowWidth="29040" windowHeight="15720" tabRatio="412" xr2:uid="{A3AC20BB-CD20-4DAB-8A82-18BEEF7C048A}"/>
  </bookViews>
  <sheets>
    <sheet name="Sheet1" sheetId="1" r:id="rId1"/>
  </sheets>
  <definedNames>
    <definedName name="_xlnm.Print_Area" localSheetId="0">Sheet1!$A$1:$M$138</definedName>
    <definedName name="_xlnm.Print_Titles" localSheetId="0">Sheet1!$1:$5</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4" i="1" l="1"/>
  <c r="G135" i="1"/>
  <c r="G134" i="1"/>
  <c r="G73" i="1"/>
  <c r="M135" i="1"/>
  <c r="L135" i="1"/>
  <c r="K135" i="1"/>
  <c r="J135" i="1"/>
  <c r="M134" i="1"/>
  <c r="L134" i="1"/>
  <c r="K134" i="1"/>
  <c r="J134" i="1"/>
  <c r="M73" i="1"/>
  <c r="L73" i="1"/>
  <c r="K73" i="1"/>
  <c r="J73" i="1"/>
</calcChain>
</file>

<file path=xl/sharedStrings.xml><?xml version="1.0" encoding="utf-8"?>
<sst xmlns="http://schemas.openxmlformats.org/spreadsheetml/2006/main" count="770" uniqueCount="340">
  <si>
    <t>ORIGIN</t>
  </si>
  <si>
    <t>FIRE NAME</t>
  </si>
  <si>
    <t>START</t>
  </si>
  <si>
    <t>CONT.</t>
  </si>
  <si>
    <t>DPA</t>
  </si>
  <si>
    <t>TOTAL</t>
  </si>
  <si>
    <t>CAUSE</t>
  </si>
  <si>
    <t>DEST.</t>
  </si>
  <si>
    <t>DAM.</t>
  </si>
  <si>
    <t>FIRE</t>
  </si>
  <si>
    <t>CIVIL</t>
  </si>
  <si>
    <t>STRUCTURES</t>
  </si>
  <si>
    <t>FATALITIES</t>
  </si>
  <si>
    <t>COUNTY / UNIT</t>
  </si>
  <si>
    <t xml:space="preserve">INCIDENT # </t>
  </si>
  <si>
    <t>DATE</t>
  </si>
  <si>
    <t>CAL FIRE</t>
  </si>
  <si>
    <t>VEG. TYPE</t>
  </si>
  <si>
    <t>300 ACRES AND GREATER</t>
  </si>
  <si>
    <t>LARGE FIRES 2017</t>
  </si>
  <si>
    <t>NOD-1810</t>
  </si>
  <si>
    <t>WEST</t>
  </si>
  <si>
    <t>MODOC</t>
  </si>
  <si>
    <t>HUMAN</t>
  </si>
  <si>
    <t>BLM</t>
  </si>
  <si>
    <t>FRESNO</t>
  </si>
  <si>
    <t>JAYNE</t>
  </si>
  <si>
    <t>G</t>
  </si>
  <si>
    <t>OPERA</t>
  </si>
  <si>
    <t>RRU-53193</t>
  </si>
  <si>
    <t>RIVERSIDE</t>
  </si>
  <si>
    <t>UNDETERMINED</t>
  </si>
  <si>
    <t>FKU-5669</t>
  </si>
  <si>
    <t>EL DORADO</t>
  </si>
  <si>
    <t>MCP-1494</t>
  </si>
  <si>
    <t>SAN DIEGO</t>
  </si>
  <si>
    <t>DELUZ</t>
  </si>
  <si>
    <t xml:space="preserve">B, G </t>
  </si>
  <si>
    <t>MVU-12098</t>
  </si>
  <si>
    <t>GATE</t>
  </si>
  <si>
    <t>B, G</t>
  </si>
  <si>
    <t>FKU-6727</t>
  </si>
  <si>
    <t>KERN</t>
  </si>
  <si>
    <t>MING</t>
  </si>
  <si>
    <t>CC</t>
  </si>
  <si>
    <t>EQUIPMENT USE</t>
  </si>
  <si>
    <t>FKU-5281</t>
  </si>
  <si>
    <t>ELECTRICAL POWER</t>
  </si>
  <si>
    <t>KRN-18713</t>
  </si>
  <si>
    <t>MMU-11650</t>
  </si>
  <si>
    <t>MADERA</t>
  </si>
  <si>
    <t>OAKWOOD</t>
  </si>
  <si>
    <t>FHL-1267</t>
  </si>
  <si>
    <t>MONTEREY</t>
  </si>
  <si>
    <t>RANGE</t>
  </si>
  <si>
    <t>DOD</t>
  </si>
  <si>
    <t>TUU-286</t>
  </si>
  <si>
    <t>TULARE</t>
  </si>
  <si>
    <t>DINELY</t>
  </si>
  <si>
    <t>FKU-8044</t>
  </si>
  <si>
    <t>MMU-9464</t>
  </si>
  <si>
    <t>MERCED</t>
  </si>
  <si>
    <t>WRIGHT</t>
  </si>
  <si>
    <t>BDF-9443</t>
  </si>
  <si>
    <t>SAN BERNARDINO</t>
  </si>
  <si>
    <t>HOLCOMB</t>
  </si>
  <si>
    <t>USFS</t>
  </si>
  <si>
    <t>B, G, T</t>
  </si>
  <si>
    <t>SQF-1223</t>
  </si>
  <si>
    <t>HIGHWAY</t>
  </si>
  <si>
    <t>LOS ANGELES</t>
  </si>
  <si>
    <t>LAKE</t>
  </si>
  <si>
    <t>FKU-8759</t>
  </si>
  <si>
    <t>CREEK</t>
  </si>
  <si>
    <t>LAC-187296</t>
  </si>
  <si>
    <t>PLACERITA</t>
  </si>
  <si>
    <t>LOCAL</t>
  </si>
  <si>
    <t>BDF-9802</t>
  </si>
  <si>
    <t>MART</t>
  </si>
  <si>
    <t>RRU-78840</t>
  </si>
  <si>
    <t>MANZANITA</t>
  </si>
  <si>
    <t>VEHICLE</t>
  </si>
  <si>
    <t>SLU-7101</t>
  </si>
  <si>
    <t>SAN LUIS OBISPO</t>
  </si>
  <si>
    <t>HILL</t>
  </si>
  <si>
    <t>SQF-1317</t>
  </si>
  <si>
    <t>SCHAEFFER</t>
  </si>
  <si>
    <t>LIGHTNING</t>
  </si>
  <si>
    <t>BTU-10975</t>
  </si>
  <si>
    <t>BUTTE</t>
  </si>
  <si>
    <t>WALL</t>
  </si>
  <si>
    <t>SISKIYOU</t>
  </si>
  <si>
    <t>T</t>
  </si>
  <si>
    <t>LNU-6262</t>
  </si>
  <si>
    <t>YOLO</t>
  </si>
  <si>
    <t>WINTER</t>
  </si>
  <si>
    <t>B, T</t>
  </si>
  <si>
    <t>SKU-4779</t>
  </si>
  <si>
    <t>FAY</t>
  </si>
  <si>
    <t>MDF-415</t>
  </si>
  <si>
    <t>BATTLE</t>
  </si>
  <si>
    <t>BEU-3551</t>
  </si>
  <si>
    <t>PARKFIELD</t>
  </si>
  <si>
    <t>FKU-9755</t>
  </si>
  <si>
    <t>KINGS</t>
  </si>
  <si>
    <t>GARZA</t>
  </si>
  <si>
    <t>LPF-1770</t>
  </si>
  <si>
    <t>SANTA BARBARA</t>
  </si>
  <si>
    <t>WHITTIER</t>
  </si>
  <si>
    <t>B</t>
  </si>
  <si>
    <t>SLU-7624</t>
  </si>
  <si>
    <t>ALAMO</t>
  </si>
  <si>
    <t>SLU-7792</t>
  </si>
  <si>
    <t>STONE</t>
  </si>
  <si>
    <t>FKU-9289</t>
  </si>
  <si>
    <t>DERRICK</t>
  </si>
  <si>
    <t>KRN-24894</t>
  </si>
  <si>
    <t>TARINA</t>
  </si>
  <si>
    <t>KRN-26708</t>
  </si>
  <si>
    <t>MMU-13022</t>
  </si>
  <si>
    <t>MARIPOSA</t>
  </si>
  <si>
    <t>BEN</t>
  </si>
  <si>
    <t>MCP-172047</t>
  </si>
  <si>
    <t>CRISTIANITOS</t>
  </si>
  <si>
    <t xml:space="preserve">B, G, T </t>
  </si>
  <si>
    <t>MEU-8307</t>
  </si>
  <si>
    <t>MENDOCINO</t>
  </si>
  <si>
    <t>GRADE</t>
  </si>
  <si>
    <t>NOD-30366</t>
  </si>
  <si>
    <t>LASSEN</t>
  </si>
  <si>
    <t>LONG VALLEY</t>
  </si>
  <si>
    <t>MDF-541</t>
  </si>
  <si>
    <t>DOBE</t>
  </si>
  <si>
    <t>BDU-9854</t>
  </si>
  <si>
    <t xml:space="preserve">BRIDGE 2 </t>
  </si>
  <si>
    <t>ELM 2</t>
  </si>
  <si>
    <t>DETWILER</t>
  </si>
  <si>
    <t>MVU-16909</t>
  </si>
  <si>
    <t>HTF-30363</t>
  </si>
  <si>
    <t>NEVADA</t>
  </si>
  <si>
    <t>FARAD</t>
  </si>
  <si>
    <t>SRF-703</t>
  </si>
  <si>
    <t>MARBLE</t>
  </si>
  <si>
    <t>FKU-10248</t>
  </si>
  <si>
    <t>PARK</t>
  </si>
  <si>
    <t>KRN-27936</t>
  </si>
  <si>
    <t>HUDSON</t>
  </si>
  <si>
    <t>TUU-420</t>
  </si>
  <si>
    <t>AEU-21652</t>
  </si>
  <si>
    <t>SACRAMENTO</t>
  </si>
  <si>
    <t>LATROBE</t>
  </si>
  <si>
    <t>MDF-671</t>
  </si>
  <si>
    <t>MODOC JULY COMPLEX</t>
  </si>
  <si>
    <t>PNF-1043</t>
  </si>
  <si>
    <t>PLUMAS</t>
  </si>
  <si>
    <t>MINERVA 5</t>
  </si>
  <si>
    <t>SRF-741</t>
  </si>
  <si>
    <t>ORLEANS COMPLEX</t>
  </si>
  <si>
    <t>SQF-1989</t>
  </si>
  <si>
    <t>GARDEN</t>
  </si>
  <si>
    <t>TCU-9024</t>
  </si>
  <si>
    <t>TOULUMNE</t>
  </si>
  <si>
    <t>JACKSONVILLE</t>
  </si>
  <si>
    <t>TUU-441</t>
  </si>
  <si>
    <t>ROADRUNNER</t>
  </si>
  <si>
    <t>NOD-4279</t>
  </si>
  <si>
    <t>R-21</t>
  </si>
  <si>
    <t>WASHOE</t>
  </si>
  <si>
    <t>ARSON</t>
  </si>
  <si>
    <t>DEBRIS BURNING</t>
  </si>
  <si>
    <t>JENNINGS 2</t>
  </si>
  <si>
    <t>PARKER 2</t>
  </si>
  <si>
    <t>MDF-862</t>
  </si>
  <si>
    <t>PNF-1145</t>
  </si>
  <si>
    <t>POSLIN</t>
  </si>
  <si>
    <t>TNF-992</t>
  </si>
  <si>
    <t>CHILCOOT</t>
  </si>
  <si>
    <t>BDU-10918</t>
  </si>
  <si>
    <t>BRYANT 2</t>
  </si>
  <si>
    <t>LPF-2123</t>
  </si>
  <si>
    <t>RED</t>
  </si>
  <si>
    <t>YNP-84</t>
  </si>
  <si>
    <t>EMPIRE</t>
  </si>
  <si>
    <t>NPS</t>
  </si>
  <si>
    <t>INF-1235</t>
  </si>
  <si>
    <t>GRANT</t>
  </si>
  <si>
    <t>MONO</t>
  </si>
  <si>
    <t xml:space="preserve">B, T </t>
  </si>
  <si>
    <t>TRINITY</t>
  </si>
  <si>
    <t>SRF-897</t>
  </si>
  <si>
    <t>RUTH COMPLEX</t>
  </si>
  <si>
    <t>INF-1264</t>
  </si>
  <si>
    <t>INDIAN</t>
  </si>
  <si>
    <t>KRN-31474</t>
  </si>
  <si>
    <t>ROSE</t>
  </si>
  <si>
    <t>RRU-99747</t>
  </si>
  <si>
    <t>BLAINE</t>
  </si>
  <si>
    <t>SNF-1476</t>
  </si>
  <si>
    <t xml:space="preserve">B, T, </t>
  </si>
  <si>
    <t>YNP-108</t>
  </si>
  <si>
    <t>SOUTH FORK</t>
  </si>
  <si>
    <t>MMU-14474</t>
  </si>
  <si>
    <t>SHOOTING</t>
  </si>
  <si>
    <t>ELEPHANT 2</t>
  </si>
  <si>
    <t>KNF-6081</t>
  </si>
  <si>
    <t>SALMON AUGUST COMPLEX</t>
  </si>
  <si>
    <t>KNF-6098</t>
  </si>
  <si>
    <t>ECLIPSE COMPLEX</t>
  </si>
  <si>
    <t>NEU-21927</t>
  </si>
  <si>
    <t>YUBA</t>
  </si>
  <si>
    <t>BEALE</t>
  </si>
  <si>
    <t>MIAS</t>
  </si>
  <si>
    <t>MDF-1102</t>
  </si>
  <si>
    <t>BOLES</t>
  </si>
  <si>
    <t xml:space="preserve">G, T </t>
  </si>
  <si>
    <t>MDF-1101</t>
  </si>
  <si>
    <t>JONES</t>
  </si>
  <si>
    <t>RRU-100591</t>
  </si>
  <si>
    <t xml:space="preserve">  </t>
  </si>
  <si>
    <t>BTU-13737</t>
  </si>
  <si>
    <t>PONDEROSA</t>
  </si>
  <si>
    <t>SHF-1770</t>
  </si>
  <si>
    <t>HELENA</t>
  </si>
  <si>
    <t>NEU-22877</t>
  </si>
  <si>
    <t>PLEASANT</t>
  </si>
  <si>
    <t>NOD-5152</t>
  </si>
  <si>
    <t>MUD</t>
  </si>
  <si>
    <t>NOD-5180</t>
  </si>
  <si>
    <t>R-4</t>
  </si>
  <si>
    <t>LFD-965</t>
  </si>
  <si>
    <t>LA TUNA</t>
  </si>
  <si>
    <t>MMU-18116</t>
  </si>
  <si>
    <t>MISSION</t>
  </si>
  <si>
    <t>MMU-18115</t>
  </si>
  <si>
    <t>PEAK</t>
  </si>
  <si>
    <t>OVD-1478</t>
  </si>
  <si>
    <t>SLINKARD</t>
  </si>
  <si>
    <t>RRU-108660</t>
  </si>
  <si>
    <t>PALMER</t>
  </si>
  <si>
    <t>SNF-1743</t>
  </si>
  <si>
    <t>RAILROAD</t>
  </si>
  <si>
    <t>SQF-2385</t>
  </si>
  <si>
    <t>PIER</t>
  </si>
  <si>
    <t>STF-2452</t>
  </si>
  <si>
    <t>SUMMIT COMPLEX</t>
  </si>
  <si>
    <t>SQF-2435</t>
  </si>
  <si>
    <t>CALDWELL</t>
  </si>
  <si>
    <t>TUOLUMNE</t>
  </si>
  <si>
    <t>STF-2590</t>
  </si>
  <si>
    <t>SHF-1850</t>
  </si>
  <si>
    <t>BUCK</t>
  </si>
  <si>
    <t>SHU-9460</t>
  </si>
  <si>
    <t>SHASTA</t>
  </si>
  <si>
    <t>BERRY</t>
  </si>
  <si>
    <t>SRF-863</t>
  </si>
  <si>
    <t>DEL NORTE</t>
  </si>
  <si>
    <t>YOUNG</t>
  </si>
  <si>
    <t>MMU-19222</t>
  </si>
  <si>
    <t>EASTMAN</t>
  </si>
  <si>
    <t>SBC-12621</t>
  </si>
  <si>
    <t>RUCKER</t>
  </si>
  <si>
    <t>ORC-1478</t>
  </si>
  <si>
    <t>CANYON</t>
  </si>
  <si>
    <t xml:space="preserve">B,G </t>
  </si>
  <si>
    <t>SQF-2753</t>
  </si>
  <si>
    <t>LION</t>
  </si>
  <si>
    <t>RSF-647</t>
  </si>
  <si>
    <t>JACKSON (OR)</t>
  </si>
  <si>
    <t>MILLER COMPLEX</t>
  </si>
  <si>
    <t>WASHOE (NV)</t>
  </si>
  <si>
    <t>BTU-15933</t>
  </si>
  <si>
    <t>CHEROKEE</t>
  </si>
  <si>
    <t>G, T</t>
  </si>
  <si>
    <t>PNF-1488</t>
  </si>
  <si>
    <t>EUREKA</t>
  </si>
  <si>
    <t>NAPA</t>
  </si>
  <si>
    <t>SONOMA</t>
  </si>
  <si>
    <t>ORANGE</t>
  </si>
  <si>
    <t>CANYON 2</t>
  </si>
  <si>
    <t>MRN-2957</t>
  </si>
  <si>
    <t>THIRTY SEVEN</t>
  </si>
  <si>
    <t>ORC-110494</t>
  </si>
  <si>
    <t>ENF-26677</t>
  </si>
  <si>
    <t>TABLE</t>
  </si>
  <si>
    <t>PLAYING WITH FIRE</t>
  </si>
  <si>
    <t>CZU-7822</t>
  </si>
  <si>
    <t>SANTA CRUZ</t>
  </si>
  <si>
    <t>BEAR</t>
  </si>
  <si>
    <t>CNF-3839</t>
  </si>
  <si>
    <t>WILDOMAR</t>
  </si>
  <si>
    <t>HTF-30870</t>
  </si>
  <si>
    <t>CHRIS</t>
  </si>
  <si>
    <t>LAC-362189</t>
  </si>
  <si>
    <t>THOMAS</t>
  </si>
  <si>
    <t>VNC-103156</t>
  </si>
  <si>
    <t>LAC-362441</t>
  </si>
  <si>
    <t>RYE</t>
  </si>
  <si>
    <t>LILAC 5</t>
  </si>
  <si>
    <t>RRU-151090</t>
  </si>
  <si>
    <t>LIBERTY</t>
  </si>
  <si>
    <t>LFD-30179</t>
  </si>
  <si>
    <t>SKIRBALL</t>
  </si>
  <si>
    <t>BUFFALO</t>
  </si>
  <si>
    <t>MCP</t>
  </si>
  <si>
    <t>CAMPFIRE</t>
  </si>
  <si>
    <t>QUIAL COMPLEX</t>
  </si>
  <si>
    <t>NEU-26269</t>
  </si>
  <si>
    <t>BTU-15954</t>
  </si>
  <si>
    <t>NEU-26279</t>
  </si>
  <si>
    <t>NEU-26275</t>
  </si>
  <si>
    <t>CASCADE (NEU WIND COMPLEX)</t>
  </si>
  <si>
    <t>LA PORTE (NEU WIND COMPLEX)</t>
  </si>
  <si>
    <t>MCCOURTNEY (NEU WIND COMPLEX)</t>
  </si>
  <si>
    <t>LOBO (NEU WIND COMPLEX)</t>
  </si>
  <si>
    <t>ATLAS (SOUTHERN LNU COMPLEX)</t>
  </si>
  <si>
    <t>LNU-10046</t>
  </si>
  <si>
    <t>MEU-12172</t>
  </si>
  <si>
    <t>LNU-10055</t>
  </si>
  <si>
    <t>LNU-10045</t>
  </si>
  <si>
    <t>LNU-10049</t>
  </si>
  <si>
    <t>LNU-10057</t>
  </si>
  <si>
    <t>TUBBS (CENTRAL LNU COMPLEX)</t>
  </si>
  <si>
    <t>NUNS (CENTRAL LNU COMPLEX)</t>
  </si>
  <si>
    <t>POCKET 2 (CENTRAL LNU COMPLEX)</t>
  </si>
  <si>
    <t>VENTURA/SANTA BARBARA</t>
  </si>
  <si>
    <t>LAC-178275</t>
  </si>
  <si>
    <t xml:space="preserve">This large fire list includes fires 300 acres and greater to which CAL FIRE and other Wildland Fire agencies responded. Data is taken from the ICS 209's available at https://fam.nwcg.gov/fam-web/, as well as CAL FIRE Damage Inspection (DINS) reports. Total statistics are not final, and may not match any other fire statistics being produced by CAL FIRE at this time.  Structures Destroyed = Residence, commercial property, outbuilding or other structure that is declared lost.  Structures Damaged = Residence, commercial property, outbuilding or other structure that's usefulness or value is impaired.  Fatalities = Death of fire service personnel or civilian assigned to the incident. </t>
  </si>
  <si>
    <t>MVU-24612</t>
  </si>
  <si>
    <t>SUBTOTAL</t>
  </si>
  <si>
    <t xml:space="preserve">CAL FIRE INCIDENTS </t>
  </si>
  <si>
    <t>OTHER AGENCY INCIDENTS</t>
  </si>
  <si>
    <t>TOTAL ACRES BURNED</t>
  </si>
  <si>
    <t>REDWOOD VALLEY 
(MENDOCINO LAKE COMPLEX)</t>
  </si>
  <si>
    <t>MARIN</t>
  </si>
  <si>
    <t>MISCELLANEOUS</t>
  </si>
  <si>
    <t>LNU-10050</t>
  </si>
  <si>
    <t>ADOBE (CENTRAL LNU COMPLEX - NUNS)</t>
  </si>
  <si>
    <t>LNU-10051</t>
  </si>
  <si>
    <t>PARTRICK (CENTRAL LNU COMPLEX - NUNS)</t>
  </si>
  <si>
    <t>SULPHUR (MENDOCINO LAKE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</si>
</sst>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7" formatCode="mm/dd/yy;@"/>
    <numFmt numFmtId="173" formatCode="[$-409]mmmm\ d\,\ yyyy;@"/>
  </numFmts>
  <fonts count="17">
    <font>
      <sz val="10"/>
      <name val="Arial"/>
    </font>
    <font>
      <sz val="12"/>
      <name val="Arial MT"/>
    </font>
    <font>
      <sz val="8"/>
      <name val="Arial"/>
      <family val="2"/>
    </font>
    <font>
      <sz val="9"/>
      <name val="Arial"/>
      <family val="2"/>
    </font>
    <font>
      <b/>
      <sz val="11"/>
      <color indexed="10"/>
      <name val="Arial"/>
      <family val="2"/>
    </font>
    <font>
      <b/>
      <sz val="9"/>
      <name val="Arial"/>
      <family val="2"/>
    </font>
    <font>
      <b/>
      <sz val="16"/>
      <color indexed="8"/>
      <name val="Arial MT"/>
    </font>
    <font>
      <b/>
      <sz val="16"/>
      <name val="Arial"/>
      <family val="2"/>
    </font>
    <font>
      <sz val="16"/>
      <name val="Arial"/>
      <family val="2"/>
    </font>
    <font>
      <sz val="10"/>
      <color indexed="8"/>
      <name val="Arial MT"/>
    </font>
    <font>
      <b/>
      <sz val="10"/>
      <color indexed="8"/>
      <name val="Arial MT"/>
    </font>
    <font>
      <b/>
      <sz val="10"/>
      <name val="Arial"/>
      <family val="2"/>
    </font>
    <font>
      <sz val="10"/>
      <name val="Arial"/>
      <family val="2"/>
    </font>
    <font>
      <b/>
      <sz val="12"/>
      <name val="Arial"/>
      <family val="2"/>
    </font>
    <font>
      <b/>
      <sz val="12"/>
      <color indexed="8"/>
      <name val="Arial MT"/>
    </font>
    <font>
      <sz val="10"/>
      <name val="Arial"/>
    </font>
    <font>
      <b/>
      <sz val="12"/>
      <color rgb="FFFF0000"/>
      <name val="Arial"/>
      <family val="2"/>
    </font>
  </fonts>
  <fills count="4">
    <fill>
      <patternFill patternType="none"/>
    </fill>
    <fill>
      <patternFill patternType="gray125"/>
    </fill>
    <fill>
      <patternFill patternType="solid">
        <fgColor indexed="43"/>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 fillId="0" borderId="0"/>
  </cellStyleXfs>
  <cellXfs count="77">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center"/>
    </xf>
    <xf numFmtId="0" fontId="5" fillId="0" borderId="0" xfId="0" applyFont="1" applyFill="1" applyBorder="1" applyAlignment="1">
      <alignment horizontal="center"/>
    </xf>
    <xf numFmtId="0" fontId="3" fillId="0" borderId="0" xfId="0" applyFont="1" applyFill="1" applyBorder="1"/>
    <xf numFmtId="0" fontId="7" fillId="0" borderId="0" xfId="0" applyFont="1" applyFill="1" applyBorder="1" applyAlignment="1">
      <alignment horizontal="center"/>
    </xf>
    <xf numFmtId="0" fontId="8" fillId="0" borderId="0" xfId="0" applyFont="1" applyFill="1" applyBorder="1" applyAlignment="1">
      <alignment horizontal="center"/>
    </xf>
    <xf numFmtId="0" fontId="9" fillId="0" borderId="1" xfId="1" applyFont="1" applyBorder="1" applyProtection="1"/>
    <xf numFmtId="0" fontId="10" fillId="0" borderId="1" xfId="1" applyFont="1" applyBorder="1" applyProtection="1"/>
    <xf numFmtId="0" fontId="10" fillId="0" borderId="1" xfId="1" applyFont="1" applyBorder="1" applyAlignment="1" applyProtection="1">
      <alignment horizontal="left"/>
    </xf>
    <xf numFmtId="0" fontId="10" fillId="0" borderId="1" xfId="1" applyFont="1" applyBorder="1" applyAlignment="1" applyProtection="1">
      <alignment horizontal="center"/>
    </xf>
    <xf numFmtId="0" fontId="10" fillId="0" borderId="1" xfId="1" applyNumberFormat="1" applyFont="1" applyBorder="1" applyAlignment="1" applyProtection="1">
      <alignment horizontal="center"/>
    </xf>
    <xf numFmtId="3" fontId="10" fillId="0" borderId="1" xfId="1" applyNumberFormat="1" applyFont="1" applyBorder="1" applyAlignment="1" applyProtection="1">
      <alignment horizontal="center"/>
    </xf>
    <xf numFmtId="0" fontId="11" fillId="0" borderId="0" xfId="0" applyFont="1" applyFill="1" applyBorder="1" applyAlignment="1">
      <alignment horizontal="center"/>
    </xf>
    <xf numFmtId="0" fontId="12" fillId="0" borderId="0" xfId="0" applyFont="1" applyFill="1" applyBorder="1"/>
    <xf numFmtId="0" fontId="11" fillId="0" borderId="4" xfId="0" applyFont="1" applyFill="1" applyBorder="1" applyAlignment="1">
      <alignment horizontal="center"/>
    </xf>
    <xf numFmtId="0" fontId="13" fillId="2" borderId="5" xfId="0" applyFont="1" applyFill="1" applyBorder="1" applyAlignment="1">
      <alignment horizontal="left"/>
    </xf>
    <xf numFmtId="0" fontId="13" fillId="2" borderId="6" xfId="0" applyFont="1" applyFill="1" applyBorder="1" applyAlignment="1">
      <alignment horizontal="left"/>
    </xf>
    <xf numFmtId="3" fontId="13" fillId="2" borderId="6" xfId="0" applyNumberFormat="1" applyFont="1" applyFill="1" applyBorder="1" applyAlignment="1">
      <alignment horizontal="left"/>
    </xf>
    <xf numFmtId="3" fontId="13" fillId="2" borderId="7" xfId="0" applyNumberFormat="1" applyFont="1" applyFill="1" applyBorder="1" applyAlignment="1">
      <alignment horizontal="left"/>
    </xf>
    <xf numFmtId="0" fontId="12" fillId="0" borderId="1" xfId="0" applyFont="1" applyFill="1" applyBorder="1"/>
    <xf numFmtId="3" fontId="12" fillId="0" borderId="1" xfId="0" applyNumberFormat="1" applyFont="1" applyFill="1" applyBorder="1"/>
    <xf numFmtId="0" fontId="12" fillId="0" borderId="1" xfId="0" applyFont="1" applyFill="1" applyBorder="1" applyAlignment="1">
      <alignment horizontal="left" wrapText="1"/>
    </xf>
    <xf numFmtId="167" fontId="12" fillId="0" borderId="1" xfId="0" applyNumberFormat="1" applyFont="1" applyFill="1" applyBorder="1" applyAlignment="1">
      <alignment horizontal="center"/>
    </xf>
    <xf numFmtId="0" fontId="12" fillId="0" borderId="1" xfId="0" applyFont="1" applyFill="1" applyBorder="1" applyAlignment="1">
      <alignment horizontal="center"/>
    </xf>
    <xf numFmtId="3" fontId="12" fillId="0" borderId="1" xfId="0" applyNumberFormat="1" applyFont="1" applyFill="1" applyBorder="1" applyAlignment="1">
      <alignment horizontal="right"/>
    </xf>
    <xf numFmtId="0" fontId="12" fillId="0" borderId="1" xfId="0" applyNumberFormat="1" applyFont="1" applyFill="1" applyBorder="1" applyAlignment="1">
      <alignment horizontal="center"/>
    </xf>
    <xf numFmtId="0" fontId="12" fillId="0" borderId="1" xfId="0" applyFont="1" applyFill="1" applyBorder="1" applyAlignment="1">
      <alignment horizontal="left"/>
    </xf>
    <xf numFmtId="41" fontId="12" fillId="0" borderId="1" xfId="0" applyNumberFormat="1" applyFont="1" applyFill="1" applyBorder="1" applyAlignment="1">
      <alignment horizontal="center"/>
    </xf>
    <xf numFmtId="0" fontId="3" fillId="3" borderId="0" xfId="0" applyFont="1" applyFill="1" applyBorder="1"/>
    <xf numFmtId="0" fontId="12" fillId="0" borderId="0" xfId="0" applyFont="1"/>
    <xf numFmtId="3" fontId="12" fillId="0" borderId="0" xfId="0" applyNumberFormat="1" applyFont="1" applyBorder="1" applyAlignment="1">
      <alignment horizontal="right"/>
    </xf>
    <xf numFmtId="3" fontId="11" fillId="0" borderId="1" xfId="0" applyNumberFormat="1" applyFont="1" applyFill="1" applyBorder="1" applyAlignment="1">
      <alignment horizontal="right"/>
    </xf>
    <xf numFmtId="41" fontId="11" fillId="0" borderId="1" xfId="0" applyNumberFormat="1" applyFont="1" applyFill="1" applyBorder="1" applyAlignment="1">
      <alignment horizontal="center"/>
    </xf>
    <xf numFmtId="0" fontId="11" fillId="0" borderId="1" xfId="0" applyNumberFormat="1" applyFont="1" applyBorder="1" applyAlignment="1">
      <alignment horizontal="center"/>
    </xf>
    <xf numFmtId="0" fontId="5" fillId="0" borderId="0" xfId="0" applyFont="1" applyFill="1" applyBorder="1"/>
    <xf numFmtId="0" fontId="11" fillId="0" borderId="8" xfId="0" applyFont="1" applyBorder="1"/>
    <xf numFmtId="0" fontId="11" fillId="0" borderId="9" xfId="0" applyFont="1" applyBorder="1"/>
    <xf numFmtId="0" fontId="11" fillId="0" borderId="9" xfId="0" applyFont="1" applyBorder="1" applyAlignment="1">
      <alignment horizontal="left"/>
    </xf>
    <xf numFmtId="167" fontId="11" fillId="0" borderId="9" xfId="0" applyNumberFormat="1" applyFont="1" applyBorder="1" applyAlignment="1">
      <alignment horizontal="center"/>
    </xf>
    <xf numFmtId="0" fontId="11" fillId="0" borderId="9" xfId="0" applyFont="1" applyBorder="1" applyAlignment="1">
      <alignment horizontal="center"/>
    </xf>
    <xf numFmtId="3" fontId="11" fillId="0" borderId="9" xfId="0" applyNumberFormat="1" applyFont="1" applyFill="1" applyBorder="1" applyAlignment="1">
      <alignment horizontal="right"/>
    </xf>
    <xf numFmtId="41" fontId="11" fillId="0" borderId="9" xfId="0" applyNumberFormat="1" applyFont="1" applyFill="1" applyBorder="1" applyAlignment="1">
      <alignment horizontal="center"/>
    </xf>
    <xf numFmtId="0" fontId="11" fillId="0" borderId="9" xfId="0" applyNumberFormat="1" applyFont="1" applyBorder="1" applyAlignment="1">
      <alignment horizontal="center"/>
    </xf>
    <xf numFmtId="3" fontId="11" fillId="0" borderId="0" xfId="0" applyNumberFormat="1" applyFont="1" applyFill="1" applyBorder="1" applyAlignment="1">
      <alignment horizontal="right"/>
    </xf>
    <xf numFmtId="0" fontId="12" fillId="0" borderId="1" xfId="0" applyFont="1" applyBorder="1"/>
    <xf numFmtId="0" fontId="12" fillId="0" borderId="1" xfId="0" applyFont="1" applyBorder="1" applyAlignment="1">
      <alignment horizontal="left"/>
    </xf>
    <xf numFmtId="167" fontId="12" fillId="0" borderId="1" xfId="0" applyNumberFormat="1" applyFont="1" applyBorder="1" applyAlignment="1">
      <alignment horizontal="center"/>
    </xf>
    <xf numFmtId="0" fontId="12" fillId="0" borderId="1" xfId="0" applyFont="1" applyBorder="1" applyAlignment="1">
      <alignment horizontal="center"/>
    </xf>
    <xf numFmtId="0" fontId="12" fillId="0" borderId="1" xfId="0" applyNumberFormat="1" applyFont="1" applyBorder="1" applyAlignment="1">
      <alignment horizontal="center"/>
    </xf>
    <xf numFmtId="3" fontId="12" fillId="0" borderId="1" xfId="0" applyNumberFormat="1" applyFont="1" applyBorder="1" applyAlignment="1">
      <alignment horizontal="right"/>
    </xf>
    <xf numFmtId="0" fontId="5" fillId="0" borderId="0" xfId="0" applyFont="1" applyFill="1" applyBorder="1" applyAlignment="1">
      <alignment wrapText="1"/>
    </xf>
    <xf numFmtId="0" fontId="5" fillId="3" borderId="0" xfId="0" applyFont="1" applyFill="1" applyBorder="1"/>
    <xf numFmtId="3" fontId="14" fillId="3" borderId="1" xfId="1" applyNumberFormat="1" applyFont="1" applyFill="1" applyBorder="1" applyAlignment="1" applyProtection="1">
      <alignment horizontal="right"/>
    </xf>
    <xf numFmtId="3" fontId="14" fillId="3" borderId="1" xfId="1" applyNumberFormat="1" applyFont="1" applyFill="1" applyBorder="1" applyAlignment="1" applyProtection="1">
      <alignment horizontal="center"/>
    </xf>
    <xf numFmtId="0" fontId="3" fillId="0" borderId="0" xfId="0" applyNumberFormat="1" applyFont="1" applyAlignment="1">
      <alignment horizontal="center"/>
    </xf>
    <xf numFmtId="3" fontId="3" fillId="0" borderId="0" xfId="0" applyNumberFormat="1" applyFont="1"/>
    <xf numFmtId="0" fontId="13" fillId="0" borderId="0" xfId="0" applyFont="1" applyFill="1" applyBorder="1" applyAlignment="1">
      <alignment horizontal="center"/>
    </xf>
    <xf numFmtId="0" fontId="13" fillId="0" borderId="0" xfId="0" applyFont="1" applyFill="1" applyBorder="1"/>
    <xf numFmtId="0" fontId="15" fillId="0" borderId="0" xfId="0" applyFont="1"/>
    <xf numFmtId="3" fontId="10" fillId="0" borderId="1" xfId="1" applyNumberFormat="1" applyFont="1" applyBorder="1" applyAlignment="1" applyProtection="1">
      <alignment horizontal="center"/>
    </xf>
    <xf numFmtId="0" fontId="10" fillId="0" borderId="1" xfId="1" applyFont="1" applyBorder="1" applyAlignment="1" applyProtection="1">
      <alignment horizontal="center"/>
    </xf>
    <xf numFmtId="0" fontId="10" fillId="0" borderId="1" xfId="1" applyFont="1" applyBorder="1" applyAlignment="1" applyProtection="1">
      <alignment horizontal="center" wrapText="1"/>
    </xf>
    <xf numFmtId="0" fontId="3" fillId="0" borderId="9" xfId="0" applyFont="1" applyBorder="1" applyAlignment="1">
      <alignment horizontal="justify" wrapText="1"/>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0" fillId="0" borderId="2" xfId="1" applyFont="1" applyBorder="1" applyAlignment="1" applyProtection="1">
      <alignment horizontal="center" wrapText="1"/>
    </xf>
    <xf numFmtId="0" fontId="10" fillId="0" borderId="3" xfId="1" applyFont="1" applyBorder="1" applyAlignment="1" applyProtection="1">
      <alignment horizontal="center" wrapText="1"/>
    </xf>
    <xf numFmtId="0" fontId="4" fillId="0" borderId="0" xfId="0" applyFont="1" applyAlignment="1">
      <alignment horizontal="right"/>
    </xf>
    <xf numFmtId="173" fontId="16" fillId="0" borderId="0" xfId="0" applyNumberFormat="1" applyFont="1" applyAlignment="1">
      <alignment horizontal="right"/>
    </xf>
    <xf numFmtId="0" fontId="14" fillId="3" borderId="5" xfId="1" applyFont="1" applyFill="1" applyBorder="1" applyAlignment="1" applyProtection="1">
      <alignment horizontal="left"/>
    </xf>
    <xf numFmtId="0" fontId="14" fillId="3" borderId="6" xfId="1" applyFont="1" applyFill="1" applyBorder="1" applyAlignment="1" applyProtection="1">
      <alignment horizontal="left"/>
    </xf>
    <xf numFmtId="0" fontId="14" fillId="3" borderId="7" xfId="1" applyFont="1" applyFill="1" applyBorder="1" applyAlignment="1" applyProtection="1">
      <alignment horizontal="left"/>
    </xf>
    <xf numFmtId="0" fontId="13" fillId="2" borderId="1" xfId="0" applyFont="1" applyFill="1" applyBorder="1" applyAlignment="1">
      <alignment horizontal="left"/>
    </xf>
    <xf numFmtId="0" fontId="6" fillId="0" borderId="0" xfId="1" applyFont="1" applyBorder="1" applyAlignment="1" applyProtection="1">
      <alignment horizontal="center"/>
    </xf>
  </cellXfs>
  <cellStyles count="2">
    <cellStyle name="Normal" xfId="0" builtinId="0"/>
    <cellStyle name="Normal_Sheet1" xfId="1" xr:uid="{18E31027-B0CA-479A-8823-6F1138DAA6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57DDE-2043-4F2F-AC0D-5DBD490FF2D4}">
  <sheetPr>
    <pageSetUpPr fitToPage="1"/>
  </sheetPr>
  <dimension ref="A1:AR140"/>
  <sheetViews>
    <sheetView tabSelected="1" zoomScaleNormal="100" zoomScaleSheetLayoutView="75" workbookViewId="0">
      <pane ySplit="5" topLeftCell="A6" activePane="bottomLeft" state="frozen"/>
      <selection pane="bottomLeft"/>
    </sheetView>
  </sheetViews>
  <sheetFormatPr defaultRowHeight="11.45" customHeight="1"/>
  <cols>
    <col min="1" max="1" width="11.42578125" style="1" customWidth="1"/>
    <col min="2" max="2" width="26.5703125" style="1" bestFit="1" customWidth="1"/>
    <col min="3" max="3" width="35.28515625" style="2" bestFit="1" customWidth="1"/>
    <col min="4" max="5" width="8.28515625" style="3" customWidth="1"/>
    <col min="6" max="6" width="9.28515625" style="3" customWidth="1"/>
    <col min="7" max="7" width="11.42578125" style="1" customWidth="1"/>
    <col min="8" max="8" width="10.7109375" style="3" bestFit="1" customWidth="1"/>
    <col min="9" max="9" width="22.28515625" style="56" bestFit="1" customWidth="1"/>
    <col min="10" max="10" width="8.28515625" style="57" bestFit="1" customWidth="1"/>
    <col min="11" max="13" width="7" style="57" customWidth="1"/>
    <col min="14" max="14" width="13.140625" style="4" bestFit="1" customWidth="1"/>
    <col min="15" max="16" width="9.140625" style="4"/>
    <col min="17" max="16384" width="9.140625" style="5"/>
  </cols>
  <sheetData>
    <row r="1" spans="1:44" ht="15.75">
      <c r="A1" s="1" t="s">
        <v>218</v>
      </c>
      <c r="I1" s="70"/>
      <c r="J1" s="70"/>
      <c r="K1" s="71">
        <v>43538</v>
      </c>
      <c r="L1" s="71"/>
      <c r="M1" s="71"/>
    </row>
    <row r="2" spans="1:44" s="7" customFormat="1" ht="19.899999999999999" customHeight="1">
      <c r="A2" s="76" t="s">
        <v>19</v>
      </c>
      <c r="B2" s="76"/>
      <c r="C2" s="76"/>
      <c r="D2" s="76"/>
      <c r="E2" s="76"/>
      <c r="F2" s="76"/>
      <c r="G2" s="76"/>
      <c r="H2" s="76"/>
      <c r="I2" s="76"/>
      <c r="J2" s="76"/>
      <c r="K2" s="76"/>
      <c r="L2" s="76"/>
      <c r="M2" s="76"/>
      <c r="N2" s="6"/>
      <c r="O2" s="6"/>
      <c r="P2" s="6"/>
    </row>
    <row r="3" spans="1:44" s="7" customFormat="1" ht="19.899999999999999" customHeight="1">
      <c r="A3" s="76" t="s">
        <v>18</v>
      </c>
      <c r="B3" s="76"/>
      <c r="C3" s="76"/>
      <c r="D3" s="76"/>
      <c r="E3" s="76"/>
      <c r="F3" s="76"/>
      <c r="G3" s="76"/>
      <c r="H3" s="76"/>
      <c r="I3" s="76"/>
      <c r="J3" s="76"/>
      <c r="K3" s="76"/>
      <c r="L3" s="76"/>
      <c r="M3" s="76"/>
      <c r="N3" s="6"/>
      <c r="O3" s="6"/>
      <c r="P3" s="6"/>
    </row>
    <row r="4" spans="1:44" s="15" customFormat="1" ht="21.6" customHeight="1">
      <c r="A4" s="8"/>
      <c r="B4" s="9"/>
      <c r="C4" s="10"/>
      <c r="D4" s="62" t="s">
        <v>15</v>
      </c>
      <c r="E4" s="62"/>
      <c r="F4" s="11" t="s">
        <v>0</v>
      </c>
      <c r="G4" s="68" t="s">
        <v>331</v>
      </c>
      <c r="H4" s="63" t="s">
        <v>17</v>
      </c>
      <c r="I4" s="12"/>
      <c r="J4" s="61" t="s">
        <v>11</v>
      </c>
      <c r="K4" s="61"/>
      <c r="L4" s="61" t="s">
        <v>12</v>
      </c>
      <c r="M4" s="61"/>
      <c r="N4" s="14"/>
      <c r="O4" s="14"/>
      <c r="P4" s="14"/>
    </row>
    <row r="5" spans="1:44" s="15" customFormat="1" ht="22.15" customHeight="1">
      <c r="A5" s="11" t="s">
        <v>14</v>
      </c>
      <c r="B5" s="11" t="s">
        <v>13</v>
      </c>
      <c r="C5" s="11" t="s">
        <v>1</v>
      </c>
      <c r="D5" s="11" t="s">
        <v>2</v>
      </c>
      <c r="E5" s="11" t="s">
        <v>3</v>
      </c>
      <c r="F5" s="11" t="s">
        <v>4</v>
      </c>
      <c r="G5" s="69"/>
      <c r="H5" s="63"/>
      <c r="I5" s="12" t="s">
        <v>6</v>
      </c>
      <c r="J5" s="13" t="s">
        <v>7</v>
      </c>
      <c r="K5" s="13" t="s">
        <v>8</v>
      </c>
      <c r="L5" s="13" t="s">
        <v>9</v>
      </c>
      <c r="M5" s="13" t="s">
        <v>10</v>
      </c>
      <c r="N5" s="16"/>
      <c r="O5" s="14"/>
      <c r="P5" s="14"/>
    </row>
    <row r="6" spans="1:44" ht="22.15" customHeight="1">
      <c r="A6" s="17" t="s">
        <v>329</v>
      </c>
      <c r="B6" s="18"/>
      <c r="C6" s="18"/>
      <c r="D6" s="18"/>
      <c r="E6" s="18"/>
      <c r="F6" s="18"/>
      <c r="G6" s="18"/>
      <c r="H6" s="18"/>
      <c r="I6" s="18"/>
      <c r="J6" s="19"/>
      <c r="K6" s="19"/>
      <c r="L6" s="19"/>
      <c r="M6" s="20"/>
    </row>
    <row r="7" spans="1:44" s="15" customFormat="1" ht="22.15" customHeight="1">
      <c r="A7" s="21" t="s">
        <v>46</v>
      </c>
      <c r="B7" s="22" t="s">
        <v>25</v>
      </c>
      <c r="C7" s="23" t="s">
        <v>26</v>
      </c>
      <c r="D7" s="24">
        <v>42845</v>
      </c>
      <c r="E7" s="24">
        <v>42846</v>
      </c>
      <c r="F7" s="25" t="s">
        <v>16</v>
      </c>
      <c r="G7" s="26">
        <v>4532</v>
      </c>
      <c r="H7" s="25" t="s">
        <v>27</v>
      </c>
      <c r="I7" s="27" t="s">
        <v>45</v>
      </c>
      <c r="J7" s="26">
        <v>0</v>
      </c>
      <c r="K7" s="22">
        <v>0</v>
      </c>
      <c r="L7" s="26">
        <v>0</v>
      </c>
      <c r="M7" s="26">
        <v>0</v>
      </c>
      <c r="N7" s="14"/>
      <c r="O7" s="14"/>
      <c r="P7" s="14"/>
    </row>
    <row r="8" spans="1:44" s="15" customFormat="1" ht="22.15" customHeight="1">
      <c r="A8" s="21" t="s">
        <v>32</v>
      </c>
      <c r="B8" s="22" t="s">
        <v>25</v>
      </c>
      <c r="C8" s="23" t="s">
        <v>33</v>
      </c>
      <c r="D8" s="24">
        <v>42853</v>
      </c>
      <c r="E8" s="24">
        <v>42853</v>
      </c>
      <c r="F8" s="25" t="s">
        <v>16</v>
      </c>
      <c r="G8" s="26">
        <v>750</v>
      </c>
      <c r="H8" s="25" t="s">
        <v>27</v>
      </c>
      <c r="I8" s="27" t="s">
        <v>31</v>
      </c>
      <c r="J8" s="26">
        <v>0</v>
      </c>
      <c r="K8" s="22">
        <v>0</v>
      </c>
      <c r="L8" s="26">
        <v>0</v>
      </c>
      <c r="M8" s="26">
        <v>0</v>
      </c>
      <c r="N8" s="14"/>
      <c r="O8" s="14"/>
      <c r="P8" s="14"/>
    </row>
    <row r="9" spans="1:44" ht="22.15" customHeight="1">
      <c r="A9" s="21" t="s">
        <v>29</v>
      </c>
      <c r="B9" s="21" t="s">
        <v>30</v>
      </c>
      <c r="C9" s="28" t="s">
        <v>28</v>
      </c>
      <c r="D9" s="24">
        <v>42855</v>
      </c>
      <c r="E9" s="24">
        <v>42857</v>
      </c>
      <c r="F9" s="25" t="s">
        <v>16</v>
      </c>
      <c r="G9" s="26">
        <v>1350</v>
      </c>
      <c r="H9" s="29" t="s">
        <v>40</v>
      </c>
      <c r="I9" s="27" t="s">
        <v>81</v>
      </c>
      <c r="J9" s="26">
        <v>0</v>
      </c>
      <c r="K9" s="26">
        <v>0</v>
      </c>
      <c r="L9" s="26">
        <v>0</v>
      </c>
      <c r="M9" s="26">
        <v>0</v>
      </c>
    </row>
    <row r="10" spans="1:44" ht="22.15" customHeight="1">
      <c r="A10" s="21" t="s">
        <v>60</v>
      </c>
      <c r="B10" s="21" t="s">
        <v>61</v>
      </c>
      <c r="C10" s="28" t="s">
        <v>62</v>
      </c>
      <c r="D10" s="24">
        <v>42867</v>
      </c>
      <c r="E10" s="24">
        <v>42868</v>
      </c>
      <c r="F10" s="25" t="s">
        <v>16</v>
      </c>
      <c r="G10" s="26">
        <v>1733</v>
      </c>
      <c r="H10" s="29" t="s">
        <v>27</v>
      </c>
      <c r="I10" s="27" t="s">
        <v>31</v>
      </c>
      <c r="J10" s="26">
        <v>0</v>
      </c>
      <c r="K10" s="26">
        <v>0</v>
      </c>
      <c r="L10" s="26">
        <v>0</v>
      </c>
      <c r="M10" s="26">
        <v>0</v>
      </c>
    </row>
    <row r="11" spans="1:44" s="15" customFormat="1" ht="22.15" customHeight="1">
      <c r="A11" s="21" t="s">
        <v>41</v>
      </c>
      <c r="B11" s="22" t="s">
        <v>25</v>
      </c>
      <c r="C11" s="23" t="s">
        <v>135</v>
      </c>
      <c r="D11" s="24">
        <v>42873</v>
      </c>
      <c r="E11" s="24">
        <v>42876</v>
      </c>
      <c r="F11" s="25" t="s">
        <v>16</v>
      </c>
      <c r="G11" s="26">
        <v>10000</v>
      </c>
      <c r="H11" s="25" t="s">
        <v>37</v>
      </c>
      <c r="I11" s="27" t="s">
        <v>47</v>
      </c>
      <c r="J11" s="26">
        <v>0</v>
      </c>
      <c r="K11" s="22">
        <v>0</v>
      </c>
      <c r="L11" s="26">
        <v>0</v>
      </c>
      <c r="M11" s="26">
        <v>0</v>
      </c>
      <c r="N11" s="14"/>
      <c r="O11" s="14"/>
      <c r="P11" s="14"/>
    </row>
    <row r="12" spans="1:44" s="30" customFormat="1" ht="21.75" customHeight="1">
      <c r="A12" s="21" t="s">
        <v>48</v>
      </c>
      <c r="B12" s="21" t="s">
        <v>42</v>
      </c>
      <c r="C12" s="28" t="s">
        <v>43</v>
      </c>
      <c r="D12" s="24">
        <v>42875</v>
      </c>
      <c r="E12" s="24">
        <v>42877</v>
      </c>
      <c r="F12" s="25" t="s">
        <v>44</v>
      </c>
      <c r="G12" s="26">
        <v>506</v>
      </c>
      <c r="H12" s="29" t="s">
        <v>27</v>
      </c>
      <c r="I12" s="27" t="s">
        <v>31</v>
      </c>
      <c r="J12" s="26">
        <v>0</v>
      </c>
      <c r="K12" s="26">
        <v>0</v>
      </c>
      <c r="L12" s="26">
        <v>0</v>
      </c>
      <c r="M12" s="26">
        <v>0</v>
      </c>
      <c r="N12" s="4"/>
      <c r="O12" s="4"/>
      <c r="P12" s="4"/>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row>
    <row r="13" spans="1:44" ht="22.15" customHeight="1">
      <c r="A13" s="21" t="s">
        <v>38</v>
      </c>
      <c r="B13" s="21" t="s">
        <v>35</v>
      </c>
      <c r="C13" s="28" t="s">
        <v>39</v>
      </c>
      <c r="D13" s="24">
        <v>42875</v>
      </c>
      <c r="E13" s="24">
        <v>42877</v>
      </c>
      <c r="F13" s="25" t="s">
        <v>16</v>
      </c>
      <c r="G13" s="26">
        <v>2056</v>
      </c>
      <c r="H13" s="29" t="s">
        <v>40</v>
      </c>
      <c r="I13" s="27" t="s">
        <v>31</v>
      </c>
      <c r="J13" s="26">
        <v>0</v>
      </c>
      <c r="K13" s="26">
        <v>0</v>
      </c>
      <c r="L13" s="26">
        <v>0</v>
      </c>
      <c r="M13" s="26">
        <v>0</v>
      </c>
    </row>
    <row r="14" spans="1:44" ht="22.15" customHeight="1">
      <c r="A14" s="21" t="s">
        <v>56</v>
      </c>
      <c r="B14" s="21" t="s">
        <v>57</v>
      </c>
      <c r="C14" s="28" t="s">
        <v>58</v>
      </c>
      <c r="D14" s="24">
        <v>42893</v>
      </c>
      <c r="E14" s="24">
        <v>42896</v>
      </c>
      <c r="F14" s="25" t="s">
        <v>16</v>
      </c>
      <c r="G14" s="26">
        <v>339</v>
      </c>
      <c r="H14" s="29" t="s">
        <v>40</v>
      </c>
      <c r="I14" s="27" t="s">
        <v>45</v>
      </c>
      <c r="J14" s="26">
        <v>0</v>
      </c>
      <c r="K14" s="26">
        <v>0</v>
      </c>
      <c r="L14" s="26">
        <v>0</v>
      </c>
      <c r="M14" s="26">
        <v>0</v>
      </c>
    </row>
    <row r="15" spans="1:44" ht="22.15" customHeight="1">
      <c r="A15" s="21" t="s">
        <v>49</v>
      </c>
      <c r="B15" s="21" t="s">
        <v>50</v>
      </c>
      <c r="C15" s="28" t="s">
        <v>51</v>
      </c>
      <c r="D15" s="24">
        <v>42896</v>
      </c>
      <c r="E15" s="24">
        <v>42899</v>
      </c>
      <c r="F15" s="25" t="s">
        <v>16</v>
      </c>
      <c r="G15" s="26">
        <v>1417</v>
      </c>
      <c r="H15" s="29" t="s">
        <v>37</v>
      </c>
      <c r="I15" s="27" t="s">
        <v>202</v>
      </c>
      <c r="J15" s="26">
        <v>0</v>
      </c>
      <c r="K15" s="26">
        <v>0</v>
      </c>
      <c r="L15" s="26">
        <v>0</v>
      </c>
      <c r="M15" s="26">
        <v>0</v>
      </c>
    </row>
    <row r="16" spans="1:44" ht="22.15" customHeight="1">
      <c r="A16" s="21" t="s">
        <v>59</v>
      </c>
      <c r="B16" s="21" t="s">
        <v>25</v>
      </c>
      <c r="C16" s="28" t="s">
        <v>53</v>
      </c>
      <c r="D16" s="24">
        <v>42897</v>
      </c>
      <c r="E16" s="24">
        <v>42897</v>
      </c>
      <c r="F16" s="25" t="s">
        <v>16</v>
      </c>
      <c r="G16" s="26">
        <v>450</v>
      </c>
      <c r="H16" s="29" t="s">
        <v>27</v>
      </c>
      <c r="I16" s="27" t="s">
        <v>202</v>
      </c>
      <c r="J16" s="26">
        <v>0</v>
      </c>
      <c r="K16" s="26">
        <v>0</v>
      </c>
      <c r="L16" s="26">
        <v>0</v>
      </c>
      <c r="M16" s="26">
        <v>0</v>
      </c>
    </row>
    <row r="17" spans="1:44" s="30" customFormat="1" ht="21.75" customHeight="1">
      <c r="A17" s="21" t="s">
        <v>325</v>
      </c>
      <c r="B17" s="21" t="s">
        <v>70</v>
      </c>
      <c r="C17" s="28" t="s">
        <v>71</v>
      </c>
      <c r="D17" s="24">
        <v>42903</v>
      </c>
      <c r="E17" s="24">
        <v>42909</v>
      </c>
      <c r="F17" s="25" t="s">
        <v>44</v>
      </c>
      <c r="G17" s="26">
        <v>850</v>
      </c>
      <c r="H17" s="29" t="s">
        <v>37</v>
      </c>
      <c r="I17" s="27" t="s">
        <v>31</v>
      </c>
      <c r="J17" s="26">
        <v>0</v>
      </c>
      <c r="K17" s="26">
        <v>2</v>
      </c>
      <c r="L17" s="26">
        <v>0</v>
      </c>
      <c r="M17" s="26">
        <v>0</v>
      </c>
      <c r="N17" s="4"/>
      <c r="O17" s="4"/>
      <c r="P17" s="4"/>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row>
    <row r="18" spans="1:44" ht="22.15" customHeight="1">
      <c r="A18" s="21" t="s">
        <v>72</v>
      </c>
      <c r="B18" s="21" t="s">
        <v>25</v>
      </c>
      <c r="C18" s="28" t="s">
        <v>73</v>
      </c>
      <c r="D18" s="24">
        <v>42909</v>
      </c>
      <c r="E18" s="24">
        <v>42913</v>
      </c>
      <c r="F18" s="25" t="s">
        <v>16</v>
      </c>
      <c r="G18" s="26">
        <v>357</v>
      </c>
      <c r="H18" s="29" t="s">
        <v>37</v>
      </c>
      <c r="I18" s="27" t="s">
        <v>169</v>
      </c>
      <c r="J18" s="26">
        <v>4</v>
      </c>
      <c r="K18" s="26">
        <v>0</v>
      </c>
      <c r="L18" s="26">
        <v>0</v>
      </c>
      <c r="M18" s="26">
        <v>0</v>
      </c>
    </row>
    <row r="19" spans="1:44" s="30" customFormat="1" ht="21.75" customHeight="1">
      <c r="A19" s="21" t="s">
        <v>74</v>
      </c>
      <c r="B19" s="21" t="s">
        <v>70</v>
      </c>
      <c r="C19" s="28" t="s">
        <v>75</v>
      </c>
      <c r="D19" s="24">
        <v>42911</v>
      </c>
      <c r="E19" s="24">
        <v>42914</v>
      </c>
      <c r="F19" s="25" t="s">
        <v>44</v>
      </c>
      <c r="G19" s="26">
        <v>760</v>
      </c>
      <c r="H19" s="29" t="s">
        <v>37</v>
      </c>
      <c r="I19" s="27" t="s">
        <v>169</v>
      </c>
      <c r="J19" s="26">
        <v>1</v>
      </c>
      <c r="K19" s="26">
        <v>1</v>
      </c>
      <c r="L19" s="26">
        <v>0</v>
      </c>
      <c r="M19" s="26">
        <v>0</v>
      </c>
      <c r="N19" s="4"/>
      <c r="O19" s="4"/>
      <c r="P19" s="4"/>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row>
    <row r="20" spans="1:44" ht="22.15" customHeight="1">
      <c r="A20" s="21" t="s">
        <v>79</v>
      </c>
      <c r="B20" s="21" t="s">
        <v>30</v>
      </c>
      <c r="C20" s="28" t="s">
        <v>80</v>
      </c>
      <c r="D20" s="24">
        <v>42912</v>
      </c>
      <c r="E20" s="24">
        <v>42916</v>
      </c>
      <c r="F20" s="25" t="s">
        <v>16</v>
      </c>
      <c r="G20" s="26">
        <v>6309</v>
      </c>
      <c r="H20" s="29" t="s">
        <v>37</v>
      </c>
      <c r="I20" s="27" t="s">
        <v>81</v>
      </c>
      <c r="J20" s="26">
        <v>0</v>
      </c>
      <c r="K20" s="26">
        <v>0</v>
      </c>
      <c r="L20" s="26">
        <v>0</v>
      </c>
      <c r="M20" s="26">
        <v>0</v>
      </c>
    </row>
    <row r="21" spans="1:44" ht="22.15" customHeight="1">
      <c r="A21" s="21" t="s">
        <v>82</v>
      </c>
      <c r="B21" s="21" t="s">
        <v>83</v>
      </c>
      <c r="C21" s="28" t="s">
        <v>84</v>
      </c>
      <c r="D21" s="24">
        <v>42912</v>
      </c>
      <c r="E21" s="24">
        <v>42914</v>
      </c>
      <c r="F21" s="25" t="s">
        <v>16</v>
      </c>
      <c r="G21" s="26">
        <v>1626</v>
      </c>
      <c r="H21" s="29" t="s">
        <v>37</v>
      </c>
      <c r="I21" s="27" t="s">
        <v>81</v>
      </c>
      <c r="J21" s="26">
        <v>7</v>
      </c>
      <c r="K21" s="26">
        <v>0</v>
      </c>
      <c r="L21" s="26">
        <v>0</v>
      </c>
      <c r="M21" s="26">
        <v>0</v>
      </c>
    </row>
    <row r="22" spans="1:44" ht="22.15" customHeight="1">
      <c r="A22" s="21" t="s">
        <v>119</v>
      </c>
      <c r="B22" s="21" t="s">
        <v>120</v>
      </c>
      <c r="C22" s="28" t="s">
        <v>121</v>
      </c>
      <c r="D22" s="24">
        <v>42914</v>
      </c>
      <c r="E22" s="24">
        <v>42922</v>
      </c>
      <c r="F22" s="25" t="s">
        <v>16</v>
      </c>
      <c r="G22" s="26">
        <v>558</v>
      </c>
      <c r="H22" s="29" t="s">
        <v>40</v>
      </c>
      <c r="I22" s="27" t="s">
        <v>81</v>
      </c>
      <c r="J22" s="26">
        <v>0</v>
      </c>
      <c r="K22" s="26">
        <v>0</v>
      </c>
      <c r="L22" s="26">
        <v>0</v>
      </c>
      <c r="M22" s="26">
        <v>0</v>
      </c>
    </row>
    <row r="23" spans="1:44" s="30" customFormat="1" ht="21.75" customHeight="1">
      <c r="A23" s="21" t="s">
        <v>116</v>
      </c>
      <c r="B23" s="21" t="s">
        <v>42</v>
      </c>
      <c r="C23" s="28" t="s">
        <v>117</v>
      </c>
      <c r="D23" s="24">
        <v>42916</v>
      </c>
      <c r="E23" s="24">
        <v>42917</v>
      </c>
      <c r="F23" s="25" t="s">
        <v>44</v>
      </c>
      <c r="G23" s="26">
        <v>1200</v>
      </c>
      <c r="H23" s="29" t="s">
        <v>27</v>
      </c>
      <c r="I23" s="27" t="s">
        <v>31</v>
      </c>
      <c r="J23" s="26">
        <v>0</v>
      </c>
      <c r="K23" s="26">
        <v>0</v>
      </c>
      <c r="L23" s="26">
        <v>0</v>
      </c>
      <c r="M23" s="26">
        <v>0</v>
      </c>
      <c r="N23" s="4"/>
      <c r="O23" s="4"/>
      <c r="P23" s="4"/>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row>
    <row r="24" spans="1:44" ht="22.15" customHeight="1">
      <c r="A24" s="21" t="s">
        <v>114</v>
      </c>
      <c r="B24" s="21" t="s">
        <v>25</v>
      </c>
      <c r="C24" s="28" t="s">
        <v>115</v>
      </c>
      <c r="D24" s="24">
        <v>42918</v>
      </c>
      <c r="E24" s="24">
        <v>42921</v>
      </c>
      <c r="F24" s="25" t="s">
        <v>16</v>
      </c>
      <c r="G24" s="26">
        <v>1562</v>
      </c>
      <c r="H24" s="29" t="s">
        <v>40</v>
      </c>
      <c r="I24" s="27" t="s">
        <v>31</v>
      </c>
      <c r="J24" s="26">
        <v>0</v>
      </c>
      <c r="K24" s="26">
        <v>0</v>
      </c>
      <c r="L24" s="26">
        <v>0</v>
      </c>
      <c r="M24" s="26">
        <v>0</v>
      </c>
    </row>
    <row r="25" spans="1:44" ht="22.15" customHeight="1">
      <c r="A25" s="21" t="s">
        <v>97</v>
      </c>
      <c r="B25" s="21" t="s">
        <v>91</v>
      </c>
      <c r="C25" s="28" t="s">
        <v>98</v>
      </c>
      <c r="D25" s="24">
        <v>42921</v>
      </c>
      <c r="E25" s="24">
        <v>42947</v>
      </c>
      <c r="F25" s="25" t="s">
        <v>16</v>
      </c>
      <c r="G25" s="26">
        <v>496</v>
      </c>
      <c r="H25" s="29" t="s">
        <v>67</v>
      </c>
      <c r="I25" s="27" t="s">
        <v>334</v>
      </c>
      <c r="J25" s="26">
        <v>1</v>
      </c>
      <c r="K25" s="26">
        <v>0</v>
      </c>
      <c r="L25" s="26">
        <v>0</v>
      </c>
      <c r="M25" s="26">
        <v>0</v>
      </c>
    </row>
    <row r="26" spans="1:44" ht="22.15" customHeight="1">
      <c r="A26" s="21" t="s">
        <v>110</v>
      </c>
      <c r="B26" s="21" t="s">
        <v>83</v>
      </c>
      <c r="C26" s="28" t="s">
        <v>111</v>
      </c>
      <c r="D26" s="24">
        <v>42922</v>
      </c>
      <c r="E26" s="24">
        <v>42934</v>
      </c>
      <c r="F26" s="25" t="s">
        <v>16</v>
      </c>
      <c r="G26" s="26">
        <v>28687</v>
      </c>
      <c r="H26" s="29" t="s">
        <v>37</v>
      </c>
      <c r="I26" s="27" t="s">
        <v>31</v>
      </c>
      <c r="J26" s="26">
        <v>14</v>
      </c>
      <c r="K26" s="26">
        <v>1</v>
      </c>
      <c r="L26" s="26">
        <v>0</v>
      </c>
      <c r="M26" s="26">
        <v>0</v>
      </c>
    </row>
    <row r="27" spans="1:44" ht="22.15" customHeight="1">
      <c r="A27" s="21" t="s">
        <v>88</v>
      </c>
      <c r="B27" s="21" t="s">
        <v>89</v>
      </c>
      <c r="C27" s="28" t="s">
        <v>90</v>
      </c>
      <c r="D27" s="24">
        <v>42923</v>
      </c>
      <c r="E27" s="24">
        <v>42950</v>
      </c>
      <c r="F27" s="25" t="s">
        <v>16</v>
      </c>
      <c r="G27" s="26">
        <v>6033</v>
      </c>
      <c r="H27" s="29" t="s">
        <v>37</v>
      </c>
      <c r="I27" s="27" t="s">
        <v>47</v>
      </c>
      <c r="J27" s="26">
        <v>91</v>
      </c>
      <c r="K27" s="26">
        <v>10</v>
      </c>
      <c r="L27" s="26">
        <v>0</v>
      </c>
      <c r="M27" s="26">
        <v>0</v>
      </c>
    </row>
    <row r="28" spans="1:44" ht="22.15" customHeight="1">
      <c r="A28" s="21" t="s">
        <v>101</v>
      </c>
      <c r="B28" s="21" t="s">
        <v>53</v>
      </c>
      <c r="C28" s="28" t="s">
        <v>102</v>
      </c>
      <c r="D28" s="24">
        <v>42924</v>
      </c>
      <c r="E28" s="24">
        <v>42924</v>
      </c>
      <c r="F28" s="25" t="s">
        <v>16</v>
      </c>
      <c r="G28" s="26">
        <v>1816</v>
      </c>
      <c r="H28" s="29" t="s">
        <v>40</v>
      </c>
      <c r="I28" s="27" t="s">
        <v>47</v>
      </c>
      <c r="J28" s="26">
        <v>0</v>
      </c>
      <c r="K28" s="26">
        <v>1</v>
      </c>
      <c r="L28" s="26">
        <v>0</v>
      </c>
      <c r="M28" s="26">
        <v>0</v>
      </c>
    </row>
    <row r="29" spans="1:44" ht="22.15" customHeight="1">
      <c r="A29" s="21" t="s">
        <v>93</v>
      </c>
      <c r="B29" s="21" t="s">
        <v>94</v>
      </c>
      <c r="C29" s="28" t="s">
        <v>95</v>
      </c>
      <c r="D29" s="24">
        <v>42925</v>
      </c>
      <c r="E29" s="24">
        <v>42930</v>
      </c>
      <c r="F29" s="25" t="s">
        <v>16</v>
      </c>
      <c r="G29" s="26">
        <v>1700</v>
      </c>
      <c r="H29" s="29" t="s">
        <v>96</v>
      </c>
      <c r="I29" s="27" t="s">
        <v>81</v>
      </c>
      <c r="J29" s="26">
        <v>0</v>
      </c>
      <c r="K29" s="26">
        <v>0</v>
      </c>
      <c r="L29" s="26">
        <v>0</v>
      </c>
      <c r="M29" s="26">
        <v>0</v>
      </c>
    </row>
    <row r="30" spans="1:44" ht="22.15" customHeight="1">
      <c r="A30" s="21" t="s">
        <v>103</v>
      </c>
      <c r="B30" s="21" t="s">
        <v>104</v>
      </c>
      <c r="C30" s="28" t="s">
        <v>105</v>
      </c>
      <c r="D30" s="24">
        <v>42925</v>
      </c>
      <c r="E30" s="24">
        <v>42941</v>
      </c>
      <c r="F30" s="25" t="s">
        <v>16</v>
      </c>
      <c r="G30" s="26">
        <v>48660</v>
      </c>
      <c r="H30" s="29" t="s">
        <v>40</v>
      </c>
      <c r="I30" s="27" t="s">
        <v>45</v>
      </c>
      <c r="J30" s="26">
        <v>1</v>
      </c>
      <c r="K30" s="26">
        <v>0</v>
      </c>
      <c r="L30" s="26">
        <v>0</v>
      </c>
      <c r="M30" s="26">
        <v>0</v>
      </c>
    </row>
    <row r="31" spans="1:44" ht="22.15" customHeight="1">
      <c r="A31" s="21" t="s">
        <v>112</v>
      </c>
      <c r="B31" s="21" t="s">
        <v>83</v>
      </c>
      <c r="C31" s="28" t="s">
        <v>113</v>
      </c>
      <c r="D31" s="24">
        <v>42925</v>
      </c>
      <c r="E31" s="24">
        <v>42927</v>
      </c>
      <c r="F31" s="25" t="s">
        <v>16</v>
      </c>
      <c r="G31" s="26">
        <v>340</v>
      </c>
      <c r="H31" s="29" t="s">
        <v>40</v>
      </c>
      <c r="I31" s="27" t="s">
        <v>45</v>
      </c>
      <c r="J31" s="26">
        <v>3</v>
      </c>
      <c r="K31" s="26">
        <v>0</v>
      </c>
      <c r="L31" s="26">
        <v>0</v>
      </c>
      <c r="M31" s="26">
        <v>0</v>
      </c>
    </row>
    <row r="32" spans="1:44" ht="22.15" customHeight="1">
      <c r="A32" s="21" t="s">
        <v>137</v>
      </c>
      <c r="B32" s="21" t="s">
        <v>35</v>
      </c>
      <c r="C32" s="28" t="s">
        <v>170</v>
      </c>
      <c r="D32" s="24">
        <v>42927</v>
      </c>
      <c r="E32" s="24">
        <v>42930</v>
      </c>
      <c r="F32" s="25" t="s">
        <v>16</v>
      </c>
      <c r="G32" s="26">
        <v>400</v>
      </c>
      <c r="H32" s="29" t="s">
        <v>37</v>
      </c>
      <c r="I32" s="27" t="s">
        <v>81</v>
      </c>
      <c r="J32" s="26">
        <v>0</v>
      </c>
      <c r="K32" s="26">
        <v>0</v>
      </c>
      <c r="L32" s="26">
        <v>0</v>
      </c>
      <c r="M32" s="26">
        <v>0</v>
      </c>
    </row>
    <row r="33" spans="1:13" ht="22.15" customHeight="1">
      <c r="A33" s="21" t="s">
        <v>133</v>
      </c>
      <c r="B33" s="21" t="s">
        <v>64</v>
      </c>
      <c r="C33" s="28" t="s">
        <v>134</v>
      </c>
      <c r="D33" s="24">
        <v>42930</v>
      </c>
      <c r="E33" s="24">
        <v>42934</v>
      </c>
      <c r="F33" s="25" t="s">
        <v>16</v>
      </c>
      <c r="G33" s="26">
        <v>460</v>
      </c>
      <c r="H33" s="29" t="s">
        <v>40</v>
      </c>
      <c r="I33" s="27" t="s">
        <v>31</v>
      </c>
      <c r="J33" s="26">
        <v>0</v>
      </c>
      <c r="K33" s="26">
        <v>0</v>
      </c>
      <c r="L33" s="26">
        <v>0</v>
      </c>
      <c r="M33" s="26">
        <v>0</v>
      </c>
    </row>
    <row r="34" spans="1:13" ht="22.15" customHeight="1">
      <c r="A34" s="21" t="s">
        <v>125</v>
      </c>
      <c r="B34" s="21" t="s">
        <v>126</v>
      </c>
      <c r="C34" s="28" t="s">
        <v>127</v>
      </c>
      <c r="D34" s="24">
        <v>42932</v>
      </c>
      <c r="E34" s="24">
        <v>42934</v>
      </c>
      <c r="F34" s="25" t="s">
        <v>16</v>
      </c>
      <c r="G34" s="26">
        <v>900</v>
      </c>
      <c r="H34" s="29" t="s">
        <v>40</v>
      </c>
      <c r="I34" s="27" t="s">
        <v>81</v>
      </c>
      <c r="J34" s="26">
        <v>1</v>
      </c>
      <c r="K34" s="26">
        <v>0</v>
      </c>
      <c r="L34" s="26">
        <v>0</v>
      </c>
      <c r="M34" s="26">
        <v>0</v>
      </c>
    </row>
    <row r="35" spans="1:13" ht="22.15" customHeight="1">
      <c r="A35" s="21" t="s">
        <v>201</v>
      </c>
      <c r="B35" s="21" t="s">
        <v>120</v>
      </c>
      <c r="C35" s="28" t="s">
        <v>136</v>
      </c>
      <c r="D35" s="24">
        <v>42932</v>
      </c>
      <c r="E35" s="24">
        <v>42978</v>
      </c>
      <c r="F35" s="25" t="s">
        <v>16</v>
      </c>
      <c r="G35" s="26">
        <v>81826</v>
      </c>
      <c r="H35" s="29" t="s">
        <v>37</v>
      </c>
      <c r="I35" s="27" t="s">
        <v>202</v>
      </c>
      <c r="J35" s="26">
        <v>134</v>
      </c>
      <c r="K35" s="26">
        <v>21</v>
      </c>
      <c r="L35" s="26">
        <v>0</v>
      </c>
      <c r="M35" s="26">
        <v>0</v>
      </c>
    </row>
    <row r="36" spans="1:13" ht="22.15" customHeight="1">
      <c r="A36" s="21" t="s">
        <v>143</v>
      </c>
      <c r="B36" s="21" t="s">
        <v>25</v>
      </c>
      <c r="C36" s="28" t="s">
        <v>144</v>
      </c>
      <c r="D36" s="24">
        <v>42933</v>
      </c>
      <c r="E36" s="24">
        <v>42946</v>
      </c>
      <c r="F36" s="25" t="s">
        <v>16</v>
      </c>
      <c r="G36" s="26">
        <v>1649</v>
      </c>
      <c r="H36" s="29" t="s">
        <v>37</v>
      </c>
      <c r="I36" s="27" t="s">
        <v>45</v>
      </c>
      <c r="J36" s="26">
        <v>0</v>
      </c>
      <c r="K36" s="26">
        <v>0</v>
      </c>
      <c r="L36" s="26">
        <v>0</v>
      </c>
      <c r="M36" s="26">
        <v>0</v>
      </c>
    </row>
    <row r="37" spans="1:13" ht="22.15" customHeight="1">
      <c r="A37" s="21" t="s">
        <v>147</v>
      </c>
      <c r="B37" s="21" t="s">
        <v>57</v>
      </c>
      <c r="C37" s="28" t="s">
        <v>203</v>
      </c>
      <c r="D37" s="24">
        <v>42936</v>
      </c>
      <c r="E37" s="24">
        <v>42937</v>
      </c>
      <c r="F37" s="25" t="s">
        <v>16</v>
      </c>
      <c r="G37" s="26">
        <v>416</v>
      </c>
      <c r="H37" s="29" t="s">
        <v>27</v>
      </c>
      <c r="I37" s="27" t="s">
        <v>168</v>
      </c>
      <c r="J37" s="26">
        <v>0</v>
      </c>
      <c r="K37" s="26">
        <v>0</v>
      </c>
      <c r="L37" s="26">
        <v>0</v>
      </c>
      <c r="M37" s="26">
        <v>0</v>
      </c>
    </row>
    <row r="38" spans="1:13" ht="22.15" customHeight="1">
      <c r="A38" s="21" t="s">
        <v>148</v>
      </c>
      <c r="B38" s="21" t="s">
        <v>149</v>
      </c>
      <c r="C38" s="28" t="s">
        <v>150</v>
      </c>
      <c r="D38" s="24">
        <v>42942</v>
      </c>
      <c r="E38" s="24">
        <v>42944</v>
      </c>
      <c r="F38" s="25" t="s">
        <v>16</v>
      </c>
      <c r="G38" s="26">
        <v>1268</v>
      </c>
      <c r="H38" s="29" t="s">
        <v>27</v>
      </c>
      <c r="I38" s="27" t="s">
        <v>169</v>
      </c>
      <c r="J38" s="26">
        <v>0</v>
      </c>
      <c r="K38" s="26">
        <v>0</v>
      </c>
      <c r="L38" s="26">
        <v>0</v>
      </c>
      <c r="M38" s="26">
        <v>0</v>
      </c>
    </row>
    <row r="39" spans="1:13" ht="22.15" customHeight="1">
      <c r="A39" s="21" t="s">
        <v>160</v>
      </c>
      <c r="B39" s="21" t="s">
        <v>161</v>
      </c>
      <c r="C39" s="28" t="s">
        <v>162</v>
      </c>
      <c r="D39" s="24">
        <v>42945</v>
      </c>
      <c r="E39" s="24">
        <v>42951</v>
      </c>
      <c r="F39" s="25" t="s">
        <v>16</v>
      </c>
      <c r="G39" s="26">
        <v>675</v>
      </c>
      <c r="H39" s="29" t="s">
        <v>37</v>
      </c>
      <c r="I39" s="27" t="s">
        <v>31</v>
      </c>
      <c r="J39" s="26">
        <v>1</v>
      </c>
      <c r="K39" s="26">
        <v>0</v>
      </c>
      <c r="L39" s="26">
        <v>0</v>
      </c>
      <c r="M39" s="26">
        <v>0</v>
      </c>
    </row>
    <row r="40" spans="1:13" ht="22.15" customHeight="1">
      <c r="A40" s="21" t="s">
        <v>163</v>
      </c>
      <c r="B40" s="21" t="s">
        <v>57</v>
      </c>
      <c r="C40" s="28" t="s">
        <v>164</v>
      </c>
      <c r="D40" s="24">
        <v>42946</v>
      </c>
      <c r="E40" s="24">
        <v>42947</v>
      </c>
      <c r="F40" s="25" t="s">
        <v>16</v>
      </c>
      <c r="G40" s="26">
        <v>2289</v>
      </c>
      <c r="H40" s="29" t="s">
        <v>27</v>
      </c>
      <c r="I40" s="27" t="s">
        <v>168</v>
      </c>
      <c r="J40" s="26">
        <v>0</v>
      </c>
      <c r="K40" s="26">
        <v>0</v>
      </c>
      <c r="L40" s="26">
        <v>0</v>
      </c>
      <c r="M40" s="26">
        <v>0</v>
      </c>
    </row>
    <row r="41" spans="1:13" ht="22.15" customHeight="1">
      <c r="A41" s="21" t="s">
        <v>177</v>
      </c>
      <c r="B41" s="21" t="s">
        <v>64</v>
      </c>
      <c r="C41" s="28" t="s">
        <v>178</v>
      </c>
      <c r="D41" s="24">
        <v>42950</v>
      </c>
      <c r="E41" s="24">
        <v>42961</v>
      </c>
      <c r="F41" s="25" t="s">
        <v>16</v>
      </c>
      <c r="G41" s="26">
        <v>325</v>
      </c>
      <c r="H41" s="29" t="s">
        <v>37</v>
      </c>
      <c r="I41" s="27" t="s">
        <v>31</v>
      </c>
      <c r="J41" s="26">
        <v>1</v>
      </c>
      <c r="K41" s="26">
        <v>0</v>
      </c>
      <c r="L41" s="26">
        <v>0</v>
      </c>
      <c r="M41" s="26">
        <v>0</v>
      </c>
    </row>
    <row r="42" spans="1:13" ht="22.15" customHeight="1">
      <c r="A42" s="21" t="s">
        <v>195</v>
      </c>
      <c r="B42" s="21" t="s">
        <v>30</v>
      </c>
      <c r="C42" s="28" t="s">
        <v>196</v>
      </c>
      <c r="D42" s="24">
        <v>42960</v>
      </c>
      <c r="E42" s="24">
        <v>42963</v>
      </c>
      <c r="F42" s="25" t="s">
        <v>16</v>
      </c>
      <c r="G42" s="26">
        <v>1500</v>
      </c>
      <c r="H42" s="29" t="s">
        <v>37</v>
      </c>
      <c r="I42" s="27" t="s">
        <v>31</v>
      </c>
      <c r="J42" s="26">
        <v>0</v>
      </c>
      <c r="K42" s="26">
        <v>46</v>
      </c>
      <c r="L42" s="26">
        <v>0</v>
      </c>
      <c r="M42" s="26">
        <v>0</v>
      </c>
    </row>
    <row r="43" spans="1:13" ht="22.15" customHeight="1">
      <c r="A43" s="21" t="s">
        <v>217</v>
      </c>
      <c r="B43" s="21" t="s">
        <v>30</v>
      </c>
      <c r="C43" s="28" t="s">
        <v>211</v>
      </c>
      <c r="D43" s="24">
        <v>42961</v>
      </c>
      <c r="E43" s="24">
        <v>42965</v>
      </c>
      <c r="F43" s="25" t="s">
        <v>16</v>
      </c>
      <c r="G43" s="26">
        <v>600</v>
      </c>
      <c r="H43" s="29" t="s">
        <v>40</v>
      </c>
      <c r="I43" s="27" t="s">
        <v>47</v>
      </c>
      <c r="J43" s="26">
        <v>0</v>
      </c>
      <c r="K43" s="26">
        <v>0</v>
      </c>
      <c r="L43" s="26">
        <v>0</v>
      </c>
      <c r="M43" s="26">
        <v>0</v>
      </c>
    </row>
    <row r="44" spans="1:13" ht="22.15" customHeight="1">
      <c r="A44" s="21" t="s">
        <v>219</v>
      </c>
      <c r="B44" s="21" t="s">
        <v>89</v>
      </c>
      <c r="C44" s="28" t="s">
        <v>220</v>
      </c>
      <c r="D44" s="24">
        <v>42976</v>
      </c>
      <c r="E44" s="24">
        <v>43036</v>
      </c>
      <c r="F44" s="25" t="s">
        <v>16</v>
      </c>
      <c r="G44" s="26">
        <v>4016</v>
      </c>
      <c r="H44" s="29" t="s">
        <v>96</v>
      </c>
      <c r="I44" s="27" t="s">
        <v>304</v>
      </c>
      <c r="J44" s="26">
        <v>55</v>
      </c>
      <c r="K44" s="26">
        <v>0</v>
      </c>
      <c r="L44" s="26">
        <v>0</v>
      </c>
      <c r="M44" s="26">
        <v>0</v>
      </c>
    </row>
    <row r="45" spans="1:13" ht="22.15" customHeight="1">
      <c r="A45" s="21" t="s">
        <v>223</v>
      </c>
      <c r="B45" s="21" t="s">
        <v>139</v>
      </c>
      <c r="C45" s="28" t="s">
        <v>224</v>
      </c>
      <c r="D45" s="24">
        <v>42977</v>
      </c>
      <c r="E45" s="24">
        <v>42984</v>
      </c>
      <c r="F45" s="25" t="s">
        <v>16</v>
      </c>
      <c r="G45" s="26">
        <v>392</v>
      </c>
      <c r="H45" s="29" t="s">
        <v>96</v>
      </c>
      <c r="I45" s="27" t="s">
        <v>31</v>
      </c>
      <c r="J45" s="26">
        <v>1</v>
      </c>
      <c r="K45" s="26">
        <v>1</v>
      </c>
      <c r="L45" s="26">
        <v>0</v>
      </c>
      <c r="M45" s="26">
        <v>0</v>
      </c>
    </row>
    <row r="46" spans="1:13" ht="22.15" customHeight="1">
      <c r="A46" s="21" t="s">
        <v>237</v>
      </c>
      <c r="B46" s="21" t="s">
        <v>30</v>
      </c>
      <c r="C46" s="28" t="s">
        <v>238</v>
      </c>
      <c r="D46" s="24">
        <v>42980</v>
      </c>
      <c r="E46" s="24">
        <v>42987</v>
      </c>
      <c r="F46" s="25" t="s">
        <v>16</v>
      </c>
      <c r="G46" s="26">
        <v>3800</v>
      </c>
      <c r="H46" s="29" t="s">
        <v>40</v>
      </c>
      <c r="I46" s="27" t="s">
        <v>284</v>
      </c>
      <c r="J46" s="26">
        <v>0</v>
      </c>
      <c r="K46" s="26">
        <v>1</v>
      </c>
      <c r="L46" s="26">
        <v>0</v>
      </c>
      <c r="M46" s="26">
        <v>0</v>
      </c>
    </row>
    <row r="47" spans="1:13" ht="22.15" customHeight="1">
      <c r="A47" s="21" t="s">
        <v>233</v>
      </c>
      <c r="B47" s="21" t="s">
        <v>50</v>
      </c>
      <c r="C47" s="28" t="s">
        <v>232</v>
      </c>
      <c r="D47" s="24">
        <v>42981</v>
      </c>
      <c r="E47" s="24">
        <v>42991</v>
      </c>
      <c r="F47" s="25" t="s">
        <v>16</v>
      </c>
      <c r="G47" s="26">
        <v>1037</v>
      </c>
      <c r="H47" s="29" t="s">
        <v>96</v>
      </c>
      <c r="I47" s="27" t="s">
        <v>47</v>
      </c>
      <c r="J47" s="26">
        <v>7</v>
      </c>
      <c r="K47" s="26">
        <v>4</v>
      </c>
      <c r="L47" s="26">
        <v>0</v>
      </c>
      <c r="M47" s="26">
        <v>0</v>
      </c>
    </row>
    <row r="48" spans="1:13" ht="22.15" customHeight="1">
      <c r="A48" s="21" t="s">
        <v>231</v>
      </c>
      <c r="B48" s="21" t="s">
        <v>50</v>
      </c>
      <c r="C48" s="28" t="s">
        <v>234</v>
      </c>
      <c r="D48" s="24">
        <v>42981</v>
      </c>
      <c r="E48" s="24">
        <v>42987</v>
      </c>
      <c r="F48" s="25" t="s">
        <v>16</v>
      </c>
      <c r="G48" s="26">
        <v>680</v>
      </c>
      <c r="H48" s="29" t="s">
        <v>96</v>
      </c>
      <c r="I48" s="27" t="s">
        <v>81</v>
      </c>
      <c r="J48" s="26">
        <v>4</v>
      </c>
      <c r="K48" s="26">
        <v>0</v>
      </c>
      <c r="L48" s="26">
        <v>0</v>
      </c>
      <c r="M48" s="26">
        <v>0</v>
      </c>
    </row>
    <row r="49" spans="1:13" ht="22.15" customHeight="1">
      <c r="A49" s="21" t="s">
        <v>251</v>
      </c>
      <c r="B49" s="21" t="s">
        <v>252</v>
      </c>
      <c r="C49" s="28" t="s">
        <v>253</v>
      </c>
      <c r="D49" s="24">
        <v>42990</v>
      </c>
      <c r="E49" s="24">
        <v>43012</v>
      </c>
      <c r="F49" s="25" t="s">
        <v>16</v>
      </c>
      <c r="G49" s="26">
        <v>900</v>
      </c>
      <c r="H49" s="29" t="s">
        <v>109</v>
      </c>
      <c r="I49" s="27" t="s">
        <v>87</v>
      </c>
      <c r="J49" s="26">
        <v>0</v>
      </c>
      <c r="K49" s="26">
        <v>0</v>
      </c>
      <c r="L49" s="26">
        <v>0</v>
      </c>
      <c r="M49" s="26">
        <v>0</v>
      </c>
    </row>
    <row r="50" spans="1:13" ht="22.15" customHeight="1">
      <c r="A50" s="21" t="s">
        <v>257</v>
      </c>
      <c r="B50" s="21" t="s">
        <v>50</v>
      </c>
      <c r="C50" s="28" t="s">
        <v>258</v>
      </c>
      <c r="D50" s="24">
        <v>42996</v>
      </c>
      <c r="E50" s="24">
        <v>42997</v>
      </c>
      <c r="F50" s="25" t="s">
        <v>16</v>
      </c>
      <c r="G50" s="26">
        <v>483</v>
      </c>
      <c r="H50" s="29" t="s">
        <v>27</v>
      </c>
      <c r="I50" s="27" t="s">
        <v>47</v>
      </c>
      <c r="J50" s="26">
        <v>0</v>
      </c>
      <c r="K50" s="26">
        <v>0</v>
      </c>
      <c r="L50" s="26">
        <v>0</v>
      </c>
      <c r="M50" s="26">
        <v>0</v>
      </c>
    </row>
    <row r="51" spans="1:13" ht="22.15" customHeight="1">
      <c r="A51" s="21" t="s">
        <v>259</v>
      </c>
      <c r="B51" s="21" t="s">
        <v>107</v>
      </c>
      <c r="C51" s="28" t="s">
        <v>260</v>
      </c>
      <c r="D51" s="24">
        <v>43007</v>
      </c>
      <c r="E51" s="24">
        <v>43012</v>
      </c>
      <c r="F51" s="25" t="s">
        <v>44</v>
      </c>
      <c r="G51" s="26">
        <v>444</v>
      </c>
      <c r="H51" s="29" t="s">
        <v>40</v>
      </c>
      <c r="I51" s="27" t="s">
        <v>334</v>
      </c>
      <c r="J51" s="26">
        <v>0</v>
      </c>
      <c r="K51" s="26">
        <v>0</v>
      </c>
      <c r="L51" s="26">
        <v>0</v>
      </c>
      <c r="M51" s="26">
        <v>0</v>
      </c>
    </row>
    <row r="52" spans="1:13" ht="22.15" customHeight="1">
      <c r="A52" s="21" t="s">
        <v>261</v>
      </c>
      <c r="B52" s="21" t="s">
        <v>277</v>
      </c>
      <c r="C52" s="28" t="s">
        <v>262</v>
      </c>
      <c r="D52" s="24">
        <v>43003</v>
      </c>
      <c r="E52" s="24">
        <v>43011</v>
      </c>
      <c r="F52" s="25" t="s">
        <v>44</v>
      </c>
      <c r="G52" s="26">
        <v>2662</v>
      </c>
      <c r="H52" s="29" t="s">
        <v>263</v>
      </c>
      <c r="I52" s="27" t="s">
        <v>334</v>
      </c>
      <c r="J52" s="26">
        <v>0</v>
      </c>
      <c r="K52" s="26">
        <v>7</v>
      </c>
      <c r="L52" s="26">
        <v>0</v>
      </c>
      <c r="M52" s="26">
        <v>0</v>
      </c>
    </row>
    <row r="53" spans="1:13" ht="22.15" customHeight="1">
      <c r="A53" s="21" t="s">
        <v>270</v>
      </c>
      <c r="B53" s="21" t="s">
        <v>89</v>
      </c>
      <c r="C53" s="28" t="s">
        <v>271</v>
      </c>
      <c r="D53" s="24">
        <v>43016</v>
      </c>
      <c r="E53" s="24">
        <v>43044</v>
      </c>
      <c r="F53" s="25" t="s">
        <v>16</v>
      </c>
      <c r="G53" s="26">
        <v>8500</v>
      </c>
      <c r="H53" s="29" t="s">
        <v>40</v>
      </c>
      <c r="I53" s="27" t="s">
        <v>47</v>
      </c>
      <c r="J53" s="26">
        <v>6</v>
      </c>
      <c r="K53" s="26">
        <v>1</v>
      </c>
      <c r="L53" s="26">
        <v>0</v>
      </c>
      <c r="M53" s="26">
        <v>0</v>
      </c>
    </row>
    <row r="54" spans="1:13" ht="22.15" customHeight="1">
      <c r="A54" s="21" t="s">
        <v>306</v>
      </c>
      <c r="B54" s="21" t="s">
        <v>209</v>
      </c>
      <c r="C54" s="28" t="s">
        <v>310</v>
      </c>
      <c r="D54" s="24">
        <v>43016</v>
      </c>
      <c r="E54" s="24">
        <v>43027</v>
      </c>
      <c r="F54" s="25" t="s">
        <v>16</v>
      </c>
      <c r="G54" s="26">
        <v>9989</v>
      </c>
      <c r="H54" s="29" t="s">
        <v>96</v>
      </c>
      <c r="I54" s="27" t="s">
        <v>47</v>
      </c>
      <c r="J54" s="26">
        <v>264</v>
      </c>
      <c r="K54" s="26">
        <v>10</v>
      </c>
      <c r="L54" s="26">
        <v>0</v>
      </c>
      <c r="M54" s="26">
        <v>4</v>
      </c>
    </row>
    <row r="55" spans="1:13" ht="22.15" customHeight="1">
      <c r="A55" s="21" t="s">
        <v>308</v>
      </c>
      <c r="B55" s="21" t="s">
        <v>139</v>
      </c>
      <c r="C55" s="28" t="s">
        <v>312</v>
      </c>
      <c r="D55" s="24">
        <v>43016</v>
      </c>
      <c r="E55" s="24">
        <v>43029</v>
      </c>
      <c r="F55" s="25" t="s">
        <v>16</v>
      </c>
      <c r="G55" s="26">
        <v>76</v>
      </c>
      <c r="H55" s="29" t="s">
        <v>96</v>
      </c>
      <c r="I55" s="27" t="s">
        <v>47</v>
      </c>
      <c r="J55" s="26">
        <v>13</v>
      </c>
      <c r="K55" s="26">
        <v>2</v>
      </c>
      <c r="L55" s="26">
        <v>0</v>
      </c>
      <c r="M55" s="26">
        <v>0</v>
      </c>
    </row>
    <row r="56" spans="1:13" ht="22.15" customHeight="1">
      <c r="A56" s="21" t="s">
        <v>309</v>
      </c>
      <c r="B56" s="21" t="s">
        <v>139</v>
      </c>
      <c r="C56" s="28" t="s">
        <v>313</v>
      </c>
      <c r="D56" s="24">
        <v>43016</v>
      </c>
      <c r="E56" s="24">
        <v>43030</v>
      </c>
      <c r="F56" s="25" t="s">
        <v>16</v>
      </c>
      <c r="G56" s="26">
        <v>821</v>
      </c>
      <c r="H56" s="29" t="s">
        <v>96</v>
      </c>
      <c r="I56" s="27" t="s">
        <v>47</v>
      </c>
      <c r="J56" s="26">
        <v>47</v>
      </c>
      <c r="K56" s="26">
        <v>2</v>
      </c>
      <c r="L56" s="26">
        <v>0</v>
      </c>
      <c r="M56" s="26">
        <v>0</v>
      </c>
    </row>
    <row r="57" spans="1:13" ht="22.15" customHeight="1">
      <c r="A57" s="21" t="s">
        <v>318</v>
      </c>
      <c r="B57" s="21" t="s">
        <v>275</v>
      </c>
      <c r="C57" s="28" t="s">
        <v>321</v>
      </c>
      <c r="D57" s="24">
        <v>43016</v>
      </c>
      <c r="E57" s="24">
        <v>43039</v>
      </c>
      <c r="F57" s="25" t="s">
        <v>16</v>
      </c>
      <c r="G57" s="26">
        <v>36807</v>
      </c>
      <c r="H57" s="29" t="s">
        <v>67</v>
      </c>
      <c r="I57" s="27" t="s">
        <v>47</v>
      </c>
      <c r="J57" s="26">
        <v>5636</v>
      </c>
      <c r="K57" s="26">
        <v>317</v>
      </c>
      <c r="L57" s="26">
        <v>1</v>
      </c>
      <c r="M57" s="26">
        <v>21</v>
      </c>
    </row>
    <row r="58" spans="1:13" ht="22.15" customHeight="1">
      <c r="A58" s="21" t="s">
        <v>319</v>
      </c>
      <c r="B58" s="21" t="s">
        <v>276</v>
      </c>
      <c r="C58" s="28" t="s">
        <v>322</v>
      </c>
      <c r="D58" s="24">
        <v>43016</v>
      </c>
      <c r="E58" s="24">
        <v>43039</v>
      </c>
      <c r="F58" s="25" t="s">
        <v>16</v>
      </c>
      <c r="G58" s="26">
        <v>44573</v>
      </c>
      <c r="H58" s="29" t="s">
        <v>67</v>
      </c>
      <c r="I58" s="27" t="s">
        <v>47</v>
      </c>
      <c r="J58" s="26">
        <v>1355</v>
      </c>
      <c r="K58" s="26">
        <v>172</v>
      </c>
      <c r="L58" s="26">
        <v>0</v>
      </c>
      <c r="M58" s="26">
        <v>3</v>
      </c>
    </row>
    <row r="59" spans="1:13" ht="22.15" customHeight="1">
      <c r="A59" s="21" t="s">
        <v>335</v>
      </c>
      <c r="B59" s="21" t="s">
        <v>276</v>
      </c>
      <c r="C59" s="28" t="s">
        <v>336</v>
      </c>
      <c r="D59" s="24">
        <v>43016</v>
      </c>
      <c r="E59" s="24">
        <v>43039</v>
      </c>
      <c r="F59" s="25" t="s">
        <v>16</v>
      </c>
      <c r="G59" s="26">
        <v>3700</v>
      </c>
      <c r="H59" s="29" t="s">
        <v>67</v>
      </c>
      <c r="I59" s="27" t="s">
        <v>47</v>
      </c>
      <c r="J59" s="26">
        <v>0</v>
      </c>
      <c r="K59" s="26">
        <v>0</v>
      </c>
      <c r="L59" s="26">
        <v>0</v>
      </c>
      <c r="M59" s="26">
        <v>0</v>
      </c>
    </row>
    <row r="60" spans="1:13" ht="22.35" customHeight="1">
      <c r="A60" s="21" t="s">
        <v>337</v>
      </c>
      <c r="B60" s="21" t="s">
        <v>275</v>
      </c>
      <c r="C60" s="28" t="s">
        <v>338</v>
      </c>
      <c r="D60" s="24">
        <v>43016</v>
      </c>
      <c r="E60" s="24">
        <v>43039</v>
      </c>
      <c r="F60" s="25" t="s">
        <v>16</v>
      </c>
      <c r="G60" s="26">
        <v>8283</v>
      </c>
      <c r="H60" s="29" t="s">
        <v>67</v>
      </c>
      <c r="I60" s="27" t="s">
        <v>47</v>
      </c>
      <c r="J60" s="26">
        <v>0</v>
      </c>
      <c r="K60" s="26">
        <v>0</v>
      </c>
      <c r="L60" s="26">
        <v>0</v>
      </c>
      <c r="M60" s="26">
        <v>0</v>
      </c>
    </row>
    <row r="61" spans="1:13" ht="22.35" customHeight="1">
      <c r="A61" s="21" t="s">
        <v>316</v>
      </c>
      <c r="B61" s="21" t="s">
        <v>126</v>
      </c>
      <c r="C61" s="23" t="s">
        <v>332</v>
      </c>
      <c r="D61" s="24">
        <v>43016</v>
      </c>
      <c r="E61" s="24">
        <v>43034</v>
      </c>
      <c r="F61" s="25" t="s">
        <v>16</v>
      </c>
      <c r="G61" s="26">
        <v>36523</v>
      </c>
      <c r="H61" s="29" t="s">
        <v>272</v>
      </c>
      <c r="I61" s="27" t="s">
        <v>47</v>
      </c>
      <c r="J61" s="26">
        <v>543</v>
      </c>
      <c r="K61" s="26">
        <v>41</v>
      </c>
      <c r="L61" s="26">
        <v>0</v>
      </c>
      <c r="M61" s="26">
        <v>9</v>
      </c>
    </row>
    <row r="62" spans="1:13" ht="22.35" customHeight="1">
      <c r="A62" s="21" t="s">
        <v>279</v>
      </c>
      <c r="B62" s="21" t="s">
        <v>333</v>
      </c>
      <c r="C62" s="28" t="s">
        <v>280</v>
      </c>
      <c r="D62" s="24">
        <v>43017</v>
      </c>
      <c r="E62" s="24">
        <v>43020</v>
      </c>
      <c r="F62" s="25" t="s">
        <v>44</v>
      </c>
      <c r="G62" s="26">
        <v>1660</v>
      </c>
      <c r="H62" s="29" t="s">
        <v>40</v>
      </c>
      <c r="I62" s="27" t="s">
        <v>47</v>
      </c>
      <c r="J62" s="26">
        <v>3</v>
      </c>
      <c r="K62" s="26">
        <v>1</v>
      </c>
      <c r="L62" s="26">
        <v>0</v>
      </c>
      <c r="M62" s="26">
        <v>0</v>
      </c>
    </row>
    <row r="63" spans="1:13" ht="22.35" customHeight="1">
      <c r="A63" s="21" t="s">
        <v>307</v>
      </c>
      <c r="B63" s="21" t="s">
        <v>89</v>
      </c>
      <c r="C63" s="28" t="s">
        <v>311</v>
      </c>
      <c r="D63" s="24">
        <v>43017</v>
      </c>
      <c r="E63" s="24">
        <v>43028</v>
      </c>
      <c r="F63" s="25" t="s">
        <v>16</v>
      </c>
      <c r="G63" s="26">
        <v>6151</v>
      </c>
      <c r="H63" s="29" t="s">
        <v>96</v>
      </c>
      <c r="I63" s="27" t="s">
        <v>47</v>
      </c>
      <c r="J63" s="26">
        <v>74</v>
      </c>
      <c r="K63" s="26">
        <v>2</v>
      </c>
      <c r="L63" s="26">
        <v>0</v>
      </c>
      <c r="M63" s="26">
        <v>0</v>
      </c>
    </row>
    <row r="64" spans="1:13" ht="22.35" customHeight="1">
      <c r="A64" s="21" t="s">
        <v>281</v>
      </c>
      <c r="B64" s="21" t="s">
        <v>277</v>
      </c>
      <c r="C64" s="28" t="s">
        <v>278</v>
      </c>
      <c r="D64" s="24">
        <v>43017</v>
      </c>
      <c r="E64" s="24">
        <v>43025</v>
      </c>
      <c r="F64" s="25" t="s">
        <v>44</v>
      </c>
      <c r="G64" s="26">
        <v>9217</v>
      </c>
      <c r="H64" s="29" t="s">
        <v>40</v>
      </c>
      <c r="I64" s="27" t="s">
        <v>334</v>
      </c>
      <c r="J64" s="26">
        <v>25</v>
      </c>
      <c r="K64" s="26">
        <v>55</v>
      </c>
      <c r="L64" s="26">
        <v>0</v>
      </c>
      <c r="M64" s="26">
        <v>0</v>
      </c>
    </row>
    <row r="65" spans="1:44" ht="22.35" customHeight="1">
      <c r="A65" s="21" t="s">
        <v>315</v>
      </c>
      <c r="B65" s="21" t="s">
        <v>275</v>
      </c>
      <c r="C65" s="28" t="s">
        <v>314</v>
      </c>
      <c r="D65" s="24">
        <v>43017</v>
      </c>
      <c r="E65" s="24">
        <v>43036</v>
      </c>
      <c r="F65" s="25" t="s">
        <v>16</v>
      </c>
      <c r="G65" s="26">
        <v>51624</v>
      </c>
      <c r="H65" s="29" t="s">
        <v>67</v>
      </c>
      <c r="I65" s="27" t="s">
        <v>47</v>
      </c>
      <c r="J65" s="26">
        <v>783</v>
      </c>
      <c r="K65" s="26">
        <v>120</v>
      </c>
      <c r="L65" s="26">
        <v>0</v>
      </c>
      <c r="M65" s="26">
        <v>6</v>
      </c>
    </row>
    <row r="66" spans="1:44" ht="25.5">
      <c r="A66" s="21" t="s">
        <v>317</v>
      </c>
      <c r="B66" s="21" t="s">
        <v>71</v>
      </c>
      <c r="C66" s="23" t="s">
        <v>339</v>
      </c>
      <c r="D66" s="24">
        <v>43017</v>
      </c>
      <c r="E66" s="24">
        <v>43034</v>
      </c>
      <c r="F66" s="25" t="s">
        <v>16</v>
      </c>
      <c r="G66" s="26">
        <v>2207</v>
      </c>
      <c r="H66" s="29" t="s">
        <v>272</v>
      </c>
      <c r="I66" s="27" t="s">
        <v>47</v>
      </c>
      <c r="J66" s="26">
        <v>162</v>
      </c>
      <c r="K66" s="26">
        <v>8</v>
      </c>
      <c r="L66" s="26">
        <v>0</v>
      </c>
      <c r="M66" s="26">
        <v>0</v>
      </c>
    </row>
    <row r="67" spans="1:44" ht="22.35" customHeight="1">
      <c r="A67" s="21" t="s">
        <v>320</v>
      </c>
      <c r="B67" s="21" t="s">
        <v>276</v>
      </c>
      <c r="C67" s="28" t="s">
        <v>323</v>
      </c>
      <c r="D67" s="24">
        <v>43017</v>
      </c>
      <c r="E67" s="24">
        <v>43039</v>
      </c>
      <c r="F67" s="25" t="s">
        <v>16</v>
      </c>
      <c r="G67" s="26">
        <v>17357</v>
      </c>
      <c r="H67" s="29" t="s">
        <v>67</v>
      </c>
      <c r="I67" s="27" t="s">
        <v>47</v>
      </c>
      <c r="J67" s="26">
        <v>6</v>
      </c>
      <c r="K67" s="26">
        <v>2</v>
      </c>
      <c r="L67" s="26">
        <v>0</v>
      </c>
      <c r="M67" s="26">
        <v>0</v>
      </c>
    </row>
    <row r="68" spans="1:44" ht="22.35" customHeight="1">
      <c r="A68" s="21" t="s">
        <v>285</v>
      </c>
      <c r="B68" s="21" t="s">
        <v>286</v>
      </c>
      <c r="C68" s="28" t="s">
        <v>287</v>
      </c>
      <c r="D68" s="24">
        <v>43024</v>
      </c>
      <c r="E68" s="24">
        <v>43037</v>
      </c>
      <c r="F68" s="25" t="s">
        <v>16</v>
      </c>
      <c r="G68" s="26">
        <v>391</v>
      </c>
      <c r="H68" s="29" t="s">
        <v>92</v>
      </c>
      <c r="I68" s="27" t="s">
        <v>168</v>
      </c>
      <c r="J68" s="26">
        <v>6</v>
      </c>
      <c r="K68" s="26">
        <v>0</v>
      </c>
      <c r="L68" s="26">
        <v>0</v>
      </c>
      <c r="M68" s="26">
        <v>0</v>
      </c>
    </row>
    <row r="69" spans="1:44" ht="22.15" customHeight="1">
      <c r="A69" s="21" t="s">
        <v>294</v>
      </c>
      <c r="B69" s="21" t="s">
        <v>324</v>
      </c>
      <c r="C69" s="28" t="s">
        <v>293</v>
      </c>
      <c r="D69" s="24">
        <v>43073</v>
      </c>
      <c r="E69" s="24">
        <v>43112</v>
      </c>
      <c r="F69" s="25" t="s">
        <v>44</v>
      </c>
      <c r="G69" s="26">
        <v>281893</v>
      </c>
      <c r="H69" s="29" t="s">
        <v>40</v>
      </c>
      <c r="I69" s="27" t="s">
        <v>31</v>
      </c>
      <c r="J69" s="26">
        <v>1060</v>
      </c>
      <c r="K69" s="26">
        <v>274</v>
      </c>
      <c r="L69" s="26">
        <v>1</v>
      </c>
      <c r="M69" s="26">
        <v>1</v>
      </c>
      <c r="N69" s="31"/>
      <c r="O69" s="31"/>
    </row>
    <row r="70" spans="1:44" ht="22.15" customHeight="1">
      <c r="A70" s="21" t="s">
        <v>292</v>
      </c>
      <c r="B70" s="21" t="s">
        <v>70</v>
      </c>
      <c r="C70" s="28" t="s">
        <v>73</v>
      </c>
      <c r="D70" s="24">
        <v>43074</v>
      </c>
      <c r="E70" s="24">
        <v>43098</v>
      </c>
      <c r="F70" s="25" t="s">
        <v>44</v>
      </c>
      <c r="G70" s="26">
        <v>15619</v>
      </c>
      <c r="H70" s="29" t="s">
        <v>109</v>
      </c>
      <c r="I70" s="27" t="s">
        <v>31</v>
      </c>
      <c r="J70" s="26">
        <v>123</v>
      </c>
      <c r="K70" s="26">
        <v>81</v>
      </c>
      <c r="L70" s="26">
        <v>0</v>
      </c>
      <c r="M70" s="26">
        <v>0</v>
      </c>
      <c r="N70" s="31"/>
      <c r="O70" s="31"/>
    </row>
    <row r="71" spans="1:44" ht="22.15" customHeight="1">
      <c r="A71" s="21" t="s">
        <v>295</v>
      </c>
      <c r="B71" s="21" t="s">
        <v>70</v>
      </c>
      <c r="C71" s="28" t="s">
        <v>296</v>
      </c>
      <c r="D71" s="24">
        <v>43074</v>
      </c>
      <c r="E71" s="24">
        <v>43084</v>
      </c>
      <c r="F71" s="25" t="s">
        <v>44</v>
      </c>
      <c r="G71" s="26">
        <v>6049</v>
      </c>
      <c r="H71" s="29" t="s">
        <v>40</v>
      </c>
      <c r="I71" s="27" t="s">
        <v>31</v>
      </c>
      <c r="J71" s="26">
        <v>6</v>
      </c>
      <c r="K71" s="26">
        <v>3</v>
      </c>
      <c r="L71" s="26">
        <v>0</v>
      </c>
      <c r="M71" s="26">
        <v>0</v>
      </c>
      <c r="N71" s="31"/>
      <c r="O71" s="31"/>
    </row>
    <row r="72" spans="1:44" ht="22.15" customHeight="1">
      <c r="A72" s="21" t="s">
        <v>327</v>
      </c>
      <c r="B72" s="21" t="s">
        <v>35</v>
      </c>
      <c r="C72" s="28" t="s">
        <v>297</v>
      </c>
      <c r="D72" s="24">
        <v>43076</v>
      </c>
      <c r="E72" s="24">
        <v>43085</v>
      </c>
      <c r="F72" s="25" t="s">
        <v>16</v>
      </c>
      <c r="G72" s="26">
        <v>4088</v>
      </c>
      <c r="H72" s="29" t="s">
        <v>40</v>
      </c>
      <c r="I72" s="27" t="s">
        <v>31</v>
      </c>
      <c r="J72" s="26">
        <v>157</v>
      </c>
      <c r="K72" s="26">
        <v>64</v>
      </c>
      <c r="L72" s="26">
        <v>0</v>
      </c>
      <c r="M72" s="26">
        <v>0</v>
      </c>
      <c r="N72" s="32"/>
      <c r="O72" s="32"/>
    </row>
    <row r="73" spans="1:44" s="36" customFormat="1" ht="22.15" customHeight="1">
      <c r="A73" s="65" t="s">
        <v>328</v>
      </c>
      <c r="B73" s="66"/>
      <c r="C73" s="66"/>
      <c r="D73" s="66"/>
      <c r="E73" s="66"/>
      <c r="F73" s="67"/>
      <c r="G73" s="33">
        <f>SUM(G7:G72)</f>
        <v>776337</v>
      </c>
      <c r="H73" s="34"/>
      <c r="I73" s="35"/>
      <c r="J73" s="33">
        <f>SUM(J7:J72)</f>
        <v>10595</v>
      </c>
      <c r="K73" s="33">
        <f>SUM(K7:K72)</f>
        <v>1250</v>
      </c>
      <c r="L73" s="33">
        <f>SUM(L7:L72)</f>
        <v>2</v>
      </c>
      <c r="M73" s="33">
        <f>SUM(M7:M72)</f>
        <v>44</v>
      </c>
      <c r="N73" s="4"/>
      <c r="O73" s="4"/>
      <c r="P73" s="4"/>
    </row>
    <row r="74" spans="1:44" s="36" customFormat="1" ht="22.15" customHeight="1">
      <c r="A74" s="37"/>
      <c r="B74" s="38"/>
      <c r="C74" s="39"/>
      <c r="D74" s="40"/>
      <c r="E74" s="40"/>
      <c r="F74" s="41"/>
      <c r="G74" s="42"/>
      <c r="H74" s="43"/>
      <c r="I74" s="44"/>
      <c r="J74" s="42"/>
      <c r="K74" s="42"/>
      <c r="L74" s="42"/>
      <c r="M74" s="45"/>
      <c r="N74" s="4"/>
      <c r="O74" s="4"/>
      <c r="P74" s="4"/>
    </row>
    <row r="75" spans="1:44" ht="22.15" customHeight="1">
      <c r="A75" s="75" t="s">
        <v>330</v>
      </c>
      <c r="B75" s="75"/>
      <c r="C75" s="75"/>
      <c r="D75" s="75"/>
      <c r="E75" s="75"/>
      <c r="F75" s="75"/>
      <c r="G75" s="75"/>
      <c r="H75" s="75"/>
      <c r="I75" s="75"/>
      <c r="J75" s="75"/>
      <c r="K75" s="75"/>
      <c r="L75" s="75"/>
      <c r="M75" s="75"/>
    </row>
    <row r="76" spans="1:44" s="30" customFormat="1" ht="21.75" customHeight="1">
      <c r="A76" s="46" t="s">
        <v>20</v>
      </c>
      <c r="B76" s="46" t="s">
        <v>22</v>
      </c>
      <c r="C76" s="47" t="s">
        <v>21</v>
      </c>
      <c r="D76" s="48">
        <v>42826</v>
      </c>
      <c r="E76" s="48">
        <v>42826</v>
      </c>
      <c r="F76" s="49" t="s">
        <v>24</v>
      </c>
      <c r="G76" s="26">
        <v>401</v>
      </c>
      <c r="H76" s="29" t="s">
        <v>37</v>
      </c>
      <c r="I76" s="50" t="s">
        <v>23</v>
      </c>
      <c r="J76" s="51">
        <v>0</v>
      </c>
      <c r="K76" s="51">
        <v>0</v>
      </c>
      <c r="L76" s="51">
        <v>0</v>
      </c>
      <c r="M76" s="51">
        <v>0</v>
      </c>
      <c r="N76" s="4"/>
      <c r="O76" s="4"/>
      <c r="P76" s="4"/>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row>
    <row r="77" spans="1:44" s="30" customFormat="1" ht="21.75" customHeight="1">
      <c r="A77" s="46" t="s">
        <v>34</v>
      </c>
      <c r="B77" s="46" t="s">
        <v>35</v>
      </c>
      <c r="C77" s="47" t="s">
        <v>36</v>
      </c>
      <c r="D77" s="48">
        <v>42874</v>
      </c>
      <c r="E77" s="48">
        <v>42877</v>
      </c>
      <c r="F77" s="49" t="s">
        <v>55</v>
      </c>
      <c r="G77" s="26">
        <v>486</v>
      </c>
      <c r="H77" s="29" t="s">
        <v>37</v>
      </c>
      <c r="I77" s="50" t="s">
        <v>23</v>
      </c>
      <c r="J77" s="51">
        <v>0</v>
      </c>
      <c r="K77" s="51">
        <v>0</v>
      </c>
      <c r="L77" s="51">
        <v>0</v>
      </c>
      <c r="M77" s="51">
        <v>0</v>
      </c>
      <c r="N77" s="4"/>
      <c r="O77" s="4"/>
      <c r="P77" s="4"/>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row>
    <row r="78" spans="1:44" s="30" customFormat="1" ht="21.75" customHeight="1">
      <c r="A78" s="46" t="s">
        <v>52</v>
      </c>
      <c r="B78" s="46" t="s">
        <v>53</v>
      </c>
      <c r="C78" s="47" t="s">
        <v>54</v>
      </c>
      <c r="D78" s="48">
        <v>42890</v>
      </c>
      <c r="E78" s="48">
        <v>42897</v>
      </c>
      <c r="F78" s="49" t="s">
        <v>55</v>
      </c>
      <c r="G78" s="26">
        <v>1972</v>
      </c>
      <c r="H78" s="29" t="s">
        <v>27</v>
      </c>
      <c r="I78" s="50" t="s">
        <v>23</v>
      </c>
      <c r="J78" s="51">
        <v>0</v>
      </c>
      <c r="K78" s="51">
        <v>0</v>
      </c>
      <c r="L78" s="51">
        <v>0</v>
      </c>
      <c r="M78" s="51">
        <v>0</v>
      </c>
      <c r="N78" s="4"/>
      <c r="O78" s="4"/>
      <c r="P78" s="4"/>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row>
    <row r="79" spans="1:44" ht="22.15" customHeight="1">
      <c r="A79" s="21" t="s">
        <v>68</v>
      </c>
      <c r="B79" s="21" t="s">
        <v>42</v>
      </c>
      <c r="C79" s="28" t="s">
        <v>69</v>
      </c>
      <c r="D79" s="24">
        <v>42907</v>
      </c>
      <c r="E79" s="24">
        <v>42911</v>
      </c>
      <c r="F79" s="25" t="s">
        <v>66</v>
      </c>
      <c r="G79" s="26">
        <v>1522</v>
      </c>
      <c r="H79" s="29" t="s">
        <v>27</v>
      </c>
      <c r="I79" s="27" t="s">
        <v>31</v>
      </c>
      <c r="J79" s="26">
        <v>0</v>
      </c>
      <c r="K79" s="26">
        <v>0</v>
      </c>
      <c r="L79" s="26">
        <v>0</v>
      </c>
      <c r="M79" s="26">
        <v>0</v>
      </c>
    </row>
    <row r="80" spans="1:44" ht="22.15" customHeight="1">
      <c r="A80" s="46" t="s">
        <v>63</v>
      </c>
      <c r="B80" s="46" t="s">
        <v>64</v>
      </c>
      <c r="C80" s="47" t="s">
        <v>65</v>
      </c>
      <c r="D80" s="48">
        <v>42907</v>
      </c>
      <c r="E80" s="48">
        <v>42915</v>
      </c>
      <c r="F80" s="49" t="s">
        <v>66</v>
      </c>
      <c r="G80" s="26">
        <v>1503</v>
      </c>
      <c r="H80" s="29" t="s">
        <v>67</v>
      </c>
      <c r="I80" s="50" t="s">
        <v>31</v>
      </c>
      <c r="J80" s="51">
        <v>0</v>
      </c>
      <c r="K80" s="51">
        <v>0</v>
      </c>
      <c r="L80" s="51">
        <v>0</v>
      </c>
      <c r="M80" s="51">
        <v>0</v>
      </c>
    </row>
    <row r="81" spans="1:44" ht="22.15" customHeight="1">
      <c r="A81" s="46" t="s">
        <v>85</v>
      </c>
      <c r="B81" s="46" t="s">
        <v>57</v>
      </c>
      <c r="C81" s="47" t="s">
        <v>86</v>
      </c>
      <c r="D81" s="48">
        <v>42910</v>
      </c>
      <c r="E81" s="48">
        <v>42952</v>
      </c>
      <c r="F81" s="49" t="s">
        <v>66</v>
      </c>
      <c r="G81" s="26">
        <v>16031</v>
      </c>
      <c r="H81" s="29" t="s">
        <v>124</v>
      </c>
      <c r="I81" s="50" t="s">
        <v>87</v>
      </c>
      <c r="J81" s="51">
        <v>0</v>
      </c>
      <c r="K81" s="51">
        <v>0</v>
      </c>
      <c r="L81" s="51">
        <v>0</v>
      </c>
      <c r="M81" s="51">
        <v>0</v>
      </c>
    </row>
    <row r="82" spans="1:44" ht="22.15" customHeight="1">
      <c r="A82" s="46" t="s">
        <v>77</v>
      </c>
      <c r="B82" s="46" t="s">
        <v>64</v>
      </c>
      <c r="C82" s="47" t="s">
        <v>78</v>
      </c>
      <c r="D82" s="48">
        <v>42913</v>
      </c>
      <c r="E82" s="48">
        <v>42917</v>
      </c>
      <c r="F82" s="49" t="s">
        <v>66</v>
      </c>
      <c r="G82" s="26">
        <v>670</v>
      </c>
      <c r="H82" s="29" t="s">
        <v>37</v>
      </c>
      <c r="I82" s="50" t="s">
        <v>31</v>
      </c>
      <c r="J82" s="51">
        <v>0</v>
      </c>
      <c r="K82" s="51">
        <v>0</v>
      </c>
      <c r="L82" s="51">
        <v>0</v>
      </c>
      <c r="M82" s="51">
        <v>0</v>
      </c>
    </row>
    <row r="83" spans="1:44" s="30" customFormat="1" ht="21.75" customHeight="1">
      <c r="A83" s="46" t="s">
        <v>99</v>
      </c>
      <c r="B83" s="46" t="s">
        <v>22</v>
      </c>
      <c r="C83" s="47" t="s">
        <v>100</v>
      </c>
      <c r="D83" s="48">
        <v>42914</v>
      </c>
      <c r="E83" s="48">
        <v>42917</v>
      </c>
      <c r="F83" s="49" t="s">
        <v>66</v>
      </c>
      <c r="G83" s="26">
        <v>640</v>
      </c>
      <c r="H83" s="29" t="s">
        <v>37</v>
      </c>
      <c r="I83" s="50" t="s">
        <v>31</v>
      </c>
      <c r="J83" s="51">
        <v>0</v>
      </c>
      <c r="K83" s="51">
        <v>0</v>
      </c>
      <c r="L83" s="51">
        <v>0</v>
      </c>
      <c r="M83" s="51">
        <v>0</v>
      </c>
      <c r="N83" s="4"/>
      <c r="O83" s="4"/>
      <c r="P83" s="4"/>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row>
    <row r="84" spans="1:44" s="30" customFormat="1" ht="21.75" customHeight="1">
      <c r="A84" s="46" t="s">
        <v>122</v>
      </c>
      <c r="B84" s="46" t="s">
        <v>35</v>
      </c>
      <c r="C84" s="47" t="s">
        <v>123</v>
      </c>
      <c r="D84" s="48">
        <v>42914</v>
      </c>
      <c r="E84" s="48">
        <v>42917</v>
      </c>
      <c r="F84" s="49" t="s">
        <v>55</v>
      </c>
      <c r="G84" s="26">
        <v>761</v>
      </c>
      <c r="H84" s="29" t="s">
        <v>40</v>
      </c>
      <c r="I84" s="50" t="s">
        <v>31</v>
      </c>
      <c r="J84" s="51">
        <v>0</v>
      </c>
      <c r="K84" s="51">
        <v>0</v>
      </c>
      <c r="L84" s="51">
        <v>0</v>
      </c>
      <c r="M84" s="51">
        <v>0</v>
      </c>
      <c r="N84" s="4"/>
      <c r="O84" s="4"/>
      <c r="P84" s="4"/>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row>
    <row r="85" spans="1:44" s="30" customFormat="1" ht="21.75" customHeight="1">
      <c r="A85" s="46" t="s">
        <v>118</v>
      </c>
      <c r="B85" s="46" t="s">
        <v>42</v>
      </c>
      <c r="C85" s="47" t="s">
        <v>305</v>
      </c>
      <c r="D85" s="48">
        <v>42922</v>
      </c>
      <c r="E85" s="48">
        <v>42922</v>
      </c>
      <c r="F85" s="49" t="s">
        <v>44</v>
      </c>
      <c r="G85" s="26">
        <v>1626</v>
      </c>
      <c r="H85" s="29" t="s">
        <v>40</v>
      </c>
      <c r="I85" s="50" t="s">
        <v>31</v>
      </c>
      <c r="J85" s="51">
        <v>0</v>
      </c>
      <c r="K85" s="51">
        <v>0</v>
      </c>
      <c r="L85" s="51">
        <v>0</v>
      </c>
      <c r="M85" s="51">
        <v>0</v>
      </c>
      <c r="N85" s="4"/>
      <c r="O85" s="4"/>
      <c r="P85" s="4"/>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row>
    <row r="86" spans="1:44" ht="22.15" customHeight="1">
      <c r="A86" s="46" t="s">
        <v>106</v>
      </c>
      <c r="B86" s="46" t="s">
        <v>107</v>
      </c>
      <c r="C86" s="47" t="s">
        <v>108</v>
      </c>
      <c r="D86" s="48">
        <v>42924</v>
      </c>
      <c r="E86" s="48">
        <v>43013</v>
      </c>
      <c r="F86" s="49" t="s">
        <v>66</v>
      </c>
      <c r="G86" s="26">
        <v>18430</v>
      </c>
      <c r="H86" s="29" t="s">
        <v>109</v>
      </c>
      <c r="I86" s="50" t="s">
        <v>31</v>
      </c>
      <c r="J86" s="51">
        <v>40</v>
      </c>
      <c r="K86" s="51">
        <v>7</v>
      </c>
      <c r="L86" s="51">
        <v>0</v>
      </c>
      <c r="M86" s="51">
        <v>0</v>
      </c>
    </row>
    <row r="87" spans="1:44" s="30" customFormat="1" ht="21.75" customHeight="1">
      <c r="A87" s="46" t="s">
        <v>138</v>
      </c>
      <c r="B87" s="46" t="s">
        <v>139</v>
      </c>
      <c r="C87" s="47" t="s">
        <v>140</v>
      </c>
      <c r="D87" s="48">
        <v>42926</v>
      </c>
      <c r="E87" s="48">
        <v>42932</v>
      </c>
      <c r="F87" s="49" t="s">
        <v>66</v>
      </c>
      <c r="G87" s="26">
        <v>747</v>
      </c>
      <c r="H87" s="29" t="s">
        <v>67</v>
      </c>
      <c r="I87" s="50" t="s">
        <v>31</v>
      </c>
      <c r="J87" s="51">
        <v>0</v>
      </c>
      <c r="K87" s="51">
        <v>0</v>
      </c>
      <c r="L87" s="51">
        <v>0</v>
      </c>
      <c r="M87" s="51">
        <v>0</v>
      </c>
      <c r="N87" s="4"/>
      <c r="O87" s="4"/>
      <c r="P87" s="4"/>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row>
    <row r="88" spans="1:44" ht="22.15" customHeight="1">
      <c r="A88" s="46" t="s">
        <v>128</v>
      </c>
      <c r="B88" s="46" t="s">
        <v>129</v>
      </c>
      <c r="C88" s="47" t="s">
        <v>130</v>
      </c>
      <c r="D88" s="48">
        <v>42927</v>
      </c>
      <c r="E88" s="48">
        <v>42941</v>
      </c>
      <c r="F88" s="49" t="s">
        <v>24</v>
      </c>
      <c r="G88" s="26">
        <v>83733</v>
      </c>
      <c r="H88" s="29" t="s">
        <v>37</v>
      </c>
      <c r="I88" s="50" t="s">
        <v>31</v>
      </c>
      <c r="J88" s="51">
        <v>8</v>
      </c>
      <c r="K88" s="51">
        <v>3</v>
      </c>
      <c r="L88" s="51">
        <v>0</v>
      </c>
      <c r="M88" s="51">
        <v>0</v>
      </c>
    </row>
    <row r="89" spans="1:44" s="30" customFormat="1" ht="21.75" customHeight="1">
      <c r="A89" s="46" t="s">
        <v>131</v>
      </c>
      <c r="B89" s="46" t="s">
        <v>22</v>
      </c>
      <c r="C89" s="47" t="s">
        <v>132</v>
      </c>
      <c r="D89" s="48">
        <v>42929</v>
      </c>
      <c r="E89" s="48">
        <v>42947</v>
      </c>
      <c r="F89" s="49" t="s">
        <v>66</v>
      </c>
      <c r="G89" s="26">
        <v>410</v>
      </c>
      <c r="H89" s="29" t="s">
        <v>67</v>
      </c>
      <c r="I89" s="50" t="s">
        <v>23</v>
      </c>
      <c r="J89" s="51">
        <v>0</v>
      </c>
      <c r="K89" s="51">
        <v>0</v>
      </c>
      <c r="L89" s="51">
        <v>0</v>
      </c>
      <c r="M89" s="51">
        <v>0</v>
      </c>
      <c r="N89" s="4"/>
      <c r="O89" s="4"/>
      <c r="P89" s="4"/>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row>
    <row r="90" spans="1:44" s="30" customFormat="1" ht="21.75" customHeight="1">
      <c r="A90" s="46" t="s">
        <v>145</v>
      </c>
      <c r="B90" s="46" t="s">
        <v>42</v>
      </c>
      <c r="C90" s="47" t="s">
        <v>146</v>
      </c>
      <c r="D90" s="48">
        <v>42934</v>
      </c>
      <c r="E90" s="48">
        <v>42934</v>
      </c>
      <c r="F90" s="49" t="s">
        <v>76</v>
      </c>
      <c r="G90" s="26">
        <v>1083</v>
      </c>
      <c r="H90" s="29" t="s">
        <v>27</v>
      </c>
      <c r="I90" s="50" t="s">
        <v>31</v>
      </c>
      <c r="J90" s="51">
        <v>0</v>
      </c>
      <c r="K90" s="51">
        <v>0</v>
      </c>
      <c r="L90" s="51">
        <v>0</v>
      </c>
      <c r="M90" s="51">
        <v>0</v>
      </c>
      <c r="N90" s="4"/>
      <c r="O90" s="4"/>
      <c r="P90" s="4"/>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row>
    <row r="91" spans="1:44" ht="22.15" customHeight="1">
      <c r="A91" s="46" t="s">
        <v>141</v>
      </c>
      <c r="B91" s="46" t="s">
        <v>91</v>
      </c>
      <c r="C91" s="47" t="s">
        <v>142</v>
      </c>
      <c r="D91" s="48">
        <v>42935</v>
      </c>
      <c r="E91" s="48">
        <v>42944</v>
      </c>
      <c r="F91" s="49" t="s">
        <v>66</v>
      </c>
      <c r="G91" s="26">
        <v>319</v>
      </c>
      <c r="H91" s="29" t="s">
        <v>92</v>
      </c>
      <c r="I91" s="50" t="s">
        <v>31</v>
      </c>
      <c r="J91" s="51">
        <v>0</v>
      </c>
      <c r="K91" s="51">
        <v>0</v>
      </c>
      <c r="L91" s="51">
        <v>0</v>
      </c>
      <c r="M91" s="51">
        <v>0</v>
      </c>
    </row>
    <row r="92" spans="1:44" ht="22.15" customHeight="1">
      <c r="A92" s="46" t="s">
        <v>151</v>
      </c>
      <c r="B92" s="46" t="s">
        <v>22</v>
      </c>
      <c r="C92" s="47" t="s">
        <v>152</v>
      </c>
      <c r="D92" s="48">
        <v>42940</v>
      </c>
      <c r="E92" s="48">
        <v>42960</v>
      </c>
      <c r="F92" s="49" t="s">
        <v>66</v>
      </c>
      <c r="G92" s="26">
        <v>83120</v>
      </c>
      <c r="H92" s="29" t="s">
        <v>67</v>
      </c>
      <c r="I92" s="50" t="s">
        <v>31</v>
      </c>
      <c r="J92" s="51">
        <v>0</v>
      </c>
      <c r="K92" s="51">
        <v>0</v>
      </c>
      <c r="L92" s="51">
        <v>0</v>
      </c>
      <c r="M92" s="51">
        <v>0</v>
      </c>
    </row>
    <row r="93" spans="1:44" ht="22.15" customHeight="1">
      <c r="A93" s="46" t="s">
        <v>156</v>
      </c>
      <c r="B93" s="46" t="s">
        <v>91</v>
      </c>
      <c r="C93" s="47" t="s">
        <v>157</v>
      </c>
      <c r="D93" s="48">
        <v>42941</v>
      </c>
      <c r="E93" s="48">
        <v>43020</v>
      </c>
      <c r="F93" s="49" t="s">
        <v>66</v>
      </c>
      <c r="G93" s="26">
        <v>27276</v>
      </c>
      <c r="H93" s="29" t="s">
        <v>67</v>
      </c>
      <c r="I93" s="50" t="s">
        <v>87</v>
      </c>
      <c r="J93" s="51">
        <v>0</v>
      </c>
      <c r="K93" s="51">
        <v>0</v>
      </c>
      <c r="L93" s="51">
        <v>0</v>
      </c>
      <c r="M93" s="51">
        <v>0</v>
      </c>
    </row>
    <row r="94" spans="1:44" ht="22.15" customHeight="1">
      <c r="A94" s="46" t="s">
        <v>165</v>
      </c>
      <c r="B94" s="46" t="s">
        <v>167</v>
      </c>
      <c r="C94" s="47" t="s">
        <v>166</v>
      </c>
      <c r="D94" s="48">
        <v>42942</v>
      </c>
      <c r="E94" s="48">
        <v>42943</v>
      </c>
      <c r="F94" s="49" t="s">
        <v>24</v>
      </c>
      <c r="G94" s="26">
        <v>589</v>
      </c>
      <c r="H94" s="29" t="s">
        <v>40</v>
      </c>
      <c r="I94" s="50" t="s">
        <v>87</v>
      </c>
      <c r="J94" s="51">
        <v>0</v>
      </c>
      <c r="K94" s="51">
        <v>0</v>
      </c>
      <c r="L94" s="51">
        <v>0</v>
      </c>
      <c r="M94" s="51">
        <v>0</v>
      </c>
    </row>
    <row r="95" spans="1:44" ht="22.15" customHeight="1">
      <c r="A95" s="46" t="s">
        <v>153</v>
      </c>
      <c r="B95" s="46" t="s">
        <v>154</v>
      </c>
      <c r="C95" s="47" t="s">
        <v>155</v>
      </c>
      <c r="D95" s="48">
        <v>42945</v>
      </c>
      <c r="E95" s="48">
        <v>42963</v>
      </c>
      <c r="F95" s="49" t="s">
        <v>66</v>
      </c>
      <c r="G95" s="26">
        <v>4310</v>
      </c>
      <c r="H95" s="29" t="s">
        <v>92</v>
      </c>
      <c r="I95" s="50" t="s">
        <v>31</v>
      </c>
      <c r="J95" s="51">
        <v>0</v>
      </c>
      <c r="K95" s="51">
        <v>0</v>
      </c>
      <c r="L95" s="51">
        <v>0</v>
      </c>
      <c r="M95" s="51">
        <v>0</v>
      </c>
    </row>
    <row r="96" spans="1:44" ht="22.15" customHeight="1">
      <c r="A96" s="46" t="s">
        <v>158</v>
      </c>
      <c r="B96" s="46" t="s">
        <v>42</v>
      </c>
      <c r="C96" s="47" t="s">
        <v>159</v>
      </c>
      <c r="D96" s="48">
        <v>42946</v>
      </c>
      <c r="E96" s="48">
        <v>42956</v>
      </c>
      <c r="F96" s="49" t="s">
        <v>66</v>
      </c>
      <c r="G96" s="26">
        <v>450</v>
      </c>
      <c r="H96" s="29" t="s">
        <v>109</v>
      </c>
      <c r="I96" s="50" t="s">
        <v>23</v>
      </c>
      <c r="J96" s="51">
        <v>0</v>
      </c>
      <c r="K96" s="51">
        <v>0</v>
      </c>
      <c r="L96" s="51">
        <v>0</v>
      </c>
      <c r="M96" s="51">
        <v>0</v>
      </c>
    </row>
    <row r="97" spans="1:13" ht="22.15" customHeight="1">
      <c r="A97" s="46" t="s">
        <v>184</v>
      </c>
      <c r="B97" s="46" t="s">
        <v>186</v>
      </c>
      <c r="C97" s="47" t="s">
        <v>185</v>
      </c>
      <c r="D97" s="48">
        <v>42947</v>
      </c>
      <c r="E97" s="48">
        <v>42950</v>
      </c>
      <c r="F97" s="49" t="s">
        <v>66</v>
      </c>
      <c r="G97" s="26">
        <v>400</v>
      </c>
      <c r="H97" s="29" t="s">
        <v>96</v>
      </c>
      <c r="I97" s="50" t="s">
        <v>87</v>
      </c>
      <c r="J97" s="51">
        <v>0</v>
      </c>
      <c r="K97" s="51">
        <v>0</v>
      </c>
      <c r="L97" s="51">
        <v>0</v>
      </c>
      <c r="M97" s="51">
        <v>0</v>
      </c>
    </row>
    <row r="98" spans="1:13" ht="22.15" customHeight="1">
      <c r="A98" s="46" t="s">
        <v>243</v>
      </c>
      <c r="B98" s="46" t="s">
        <v>247</v>
      </c>
      <c r="C98" s="47" t="s">
        <v>244</v>
      </c>
      <c r="D98" s="48">
        <v>42947</v>
      </c>
      <c r="E98" s="48">
        <v>43069</v>
      </c>
      <c r="F98" s="49" t="s">
        <v>66</v>
      </c>
      <c r="G98" s="26">
        <v>5248</v>
      </c>
      <c r="H98" s="29" t="s">
        <v>96</v>
      </c>
      <c r="I98" s="50" t="s">
        <v>31</v>
      </c>
      <c r="J98" s="51">
        <v>0</v>
      </c>
      <c r="K98" s="51">
        <v>0</v>
      </c>
      <c r="L98" s="51">
        <v>0</v>
      </c>
      <c r="M98" s="51">
        <v>0</v>
      </c>
    </row>
    <row r="99" spans="1:13" ht="22.15" customHeight="1">
      <c r="A99" s="46" t="s">
        <v>181</v>
      </c>
      <c r="B99" s="46" t="s">
        <v>120</v>
      </c>
      <c r="C99" s="47" t="s">
        <v>182</v>
      </c>
      <c r="D99" s="48">
        <v>42948</v>
      </c>
      <c r="E99" s="48">
        <v>43039</v>
      </c>
      <c r="F99" s="49" t="s">
        <v>183</v>
      </c>
      <c r="G99" s="26">
        <v>6370</v>
      </c>
      <c r="H99" s="29" t="s">
        <v>96</v>
      </c>
      <c r="I99" s="50" t="s">
        <v>87</v>
      </c>
      <c r="J99" s="51">
        <v>0</v>
      </c>
      <c r="K99" s="51">
        <v>0</v>
      </c>
      <c r="L99" s="51">
        <v>0</v>
      </c>
      <c r="M99" s="51">
        <v>0</v>
      </c>
    </row>
    <row r="100" spans="1:13" ht="22.15" customHeight="1">
      <c r="A100" s="46" t="s">
        <v>179</v>
      </c>
      <c r="B100" s="46" t="s">
        <v>83</v>
      </c>
      <c r="C100" s="47" t="s">
        <v>180</v>
      </c>
      <c r="D100" s="48">
        <v>42949</v>
      </c>
      <c r="E100" s="48">
        <v>42950</v>
      </c>
      <c r="F100" s="49" t="s">
        <v>66</v>
      </c>
      <c r="G100" s="26">
        <v>450</v>
      </c>
      <c r="H100" s="29" t="s">
        <v>40</v>
      </c>
      <c r="I100" s="50" t="s">
        <v>31</v>
      </c>
      <c r="J100" s="51">
        <v>0</v>
      </c>
      <c r="K100" s="51">
        <v>0</v>
      </c>
      <c r="L100" s="51">
        <v>0</v>
      </c>
      <c r="M100" s="51">
        <v>0</v>
      </c>
    </row>
    <row r="101" spans="1:13" ht="22.15" customHeight="1">
      <c r="A101" s="46" t="s">
        <v>172</v>
      </c>
      <c r="B101" s="46" t="s">
        <v>22</v>
      </c>
      <c r="C101" s="47" t="s">
        <v>171</v>
      </c>
      <c r="D101" s="48">
        <v>42950</v>
      </c>
      <c r="E101" s="48">
        <v>42961</v>
      </c>
      <c r="F101" s="49" t="s">
        <v>66</v>
      </c>
      <c r="G101" s="26">
        <v>7697</v>
      </c>
      <c r="H101" s="29" t="s">
        <v>96</v>
      </c>
      <c r="I101" s="50" t="s">
        <v>87</v>
      </c>
      <c r="J101" s="51">
        <v>1</v>
      </c>
      <c r="K101" s="51">
        <v>0</v>
      </c>
      <c r="L101" s="51">
        <v>0</v>
      </c>
      <c r="M101" s="51">
        <v>0</v>
      </c>
    </row>
    <row r="102" spans="1:13" ht="22.15" customHeight="1">
      <c r="A102" s="46" t="s">
        <v>191</v>
      </c>
      <c r="B102" s="46" t="s">
        <v>57</v>
      </c>
      <c r="C102" s="47" t="s">
        <v>192</v>
      </c>
      <c r="D102" s="48">
        <v>42950</v>
      </c>
      <c r="E102" s="48">
        <v>42976</v>
      </c>
      <c r="F102" s="49" t="s">
        <v>66</v>
      </c>
      <c r="G102" s="26">
        <v>2295</v>
      </c>
      <c r="H102" s="29" t="s">
        <v>96</v>
      </c>
      <c r="I102" s="50" t="s">
        <v>87</v>
      </c>
      <c r="J102" s="51">
        <v>0</v>
      </c>
      <c r="K102" s="51">
        <v>0</v>
      </c>
      <c r="L102" s="51">
        <v>0</v>
      </c>
      <c r="M102" s="51">
        <v>0</v>
      </c>
    </row>
    <row r="103" spans="1:13" ht="22.15" customHeight="1">
      <c r="A103" s="46" t="s">
        <v>175</v>
      </c>
      <c r="B103" s="46" t="s">
        <v>154</v>
      </c>
      <c r="C103" s="47" t="s">
        <v>176</v>
      </c>
      <c r="D103" s="48">
        <v>42953</v>
      </c>
      <c r="E103" s="48">
        <v>42955</v>
      </c>
      <c r="F103" s="49" t="s">
        <v>66</v>
      </c>
      <c r="G103" s="26">
        <v>1021</v>
      </c>
      <c r="H103" s="29" t="s">
        <v>40</v>
      </c>
      <c r="I103" s="50" t="s">
        <v>87</v>
      </c>
      <c r="J103" s="51">
        <v>0</v>
      </c>
      <c r="K103" s="51">
        <v>0</v>
      </c>
      <c r="L103" s="51">
        <v>0</v>
      </c>
      <c r="M103" s="51">
        <v>0</v>
      </c>
    </row>
    <row r="104" spans="1:13" ht="22.15" customHeight="1">
      <c r="A104" s="46" t="s">
        <v>173</v>
      </c>
      <c r="B104" s="46" t="s">
        <v>129</v>
      </c>
      <c r="C104" s="47" t="s">
        <v>174</v>
      </c>
      <c r="D104" s="48">
        <v>42953</v>
      </c>
      <c r="E104" s="48">
        <v>42956</v>
      </c>
      <c r="F104" s="49" t="s">
        <v>66</v>
      </c>
      <c r="G104" s="26">
        <v>860</v>
      </c>
      <c r="H104" s="29" t="s">
        <v>40</v>
      </c>
      <c r="I104" s="50" t="s">
        <v>87</v>
      </c>
      <c r="J104" s="51">
        <v>0</v>
      </c>
      <c r="K104" s="51">
        <v>0</v>
      </c>
      <c r="L104" s="51">
        <v>0</v>
      </c>
      <c r="M104" s="51">
        <v>0</v>
      </c>
    </row>
    <row r="105" spans="1:13" ht="22.15" customHeight="1">
      <c r="A105" s="46" t="s">
        <v>197</v>
      </c>
      <c r="B105" s="46" t="s">
        <v>50</v>
      </c>
      <c r="C105" s="47" t="s">
        <v>89</v>
      </c>
      <c r="D105" s="48">
        <v>42954</v>
      </c>
      <c r="E105" s="48">
        <v>42964</v>
      </c>
      <c r="F105" s="49" t="s">
        <v>66</v>
      </c>
      <c r="G105" s="26">
        <v>635</v>
      </c>
      <c r="H105" s="29" t="s">
        <v>198</v>
      </c>
      <c r="I105" s="50" t="s">
        <v>87</v>
      </c>
      <c r="J105" s="51">
        <v>0</v>
      </c>
      <c r="K105" s="51">
        <v>0</v>
      </c>
      <c r="L105" s="51">
        <v>0</v>
      </c>
      <c r="M105" s="51">
        <v>0</v>
      </c>
    </row>
    <row r="106" spans="1:13" ht="22.15" customHeight="1">
      <c r="A106" s="46" t="s">
        <v>254</v>
      </c>
      <c r="B106" s="46" t="s">
        <v>255</v>
      </c>
      <c r="C106" s="47" t="s">
        <v>256</v>
      </c>
      <c r="D106" s="48">
        <v>42954</v>
      </c>
      <c r="E106" s="48">
        <v>43023</v>
      </c>
      <c r="F106" s="49" t="s">
        <v>66</v>
      </c>
      <c r="G106" s="26">
        <v>21377</v>
      </c>
      <c r="H106" s="29" t="s">
        <v>96</v>
      </c>
      <c r="I106" s="50" t="s">
        <v>31</v>
      </c>
      <c r="J106" s="51">
        <v>0</v>
      </c>
      <c r="K106" s="51">
        <v>0</v>
      </c>
      <c r="L106" s="51">
        <v>0</v>
      </c>
      <c r="M106" s="51">
        <v>0</v>
      </c>
    </row>
    <row r="107" spans="1:13" ht="22.15" customHeight="1">
      <c r="A107" s="46" t="s">
        <v>189</v>
      </c>
      <c r="B107" s="46" t="s">
        <v>188</v>
      </c>
      <c r="C107" s="47" t="s">
        <v>190</v>
      </c>
      <c r="D107" s="48">
        <v>42956</v>
      </c>
      <c r="E107" s="48">
        <v>42972</v>
      </c>
      <c r="F107" s="49" t="s">
        <v>66</v>
      </c>
      <c r="G107" s="26">
        <v>4736</v>
      </c>
      <c r="H107" s="29" t="s">
        <v>67</v>
      </c>
      <c r="I107" s="50" t="s">
        <v>87</v>
      </c>
      <c r="J107" s="51">
        <v>0</v>
      </c>
      <c r="K107" s="51">
        <v>0</v>
      </c>
      <c r="L107" s="51">
        <v>0</v>
      </c>
      <c r="M107" s="51">
        <v>0</v>
      </c>
    </row>
    <row r="108" spans="1:13" ht="22.15" customHeight="1">
      <c r="A108" s="46" t="s">
        <v>193</v>
      </c>
      <c r="B108" s="46" t="s">
        <v>42</v>
      </c>
      <c r="C108" s="47" t="s">
        <v>194</v>
      </c>
      <c r="D108" s="48">
        <v>42957</v>
      </c>
      <c r="E108" s="48">
        <v>42957</v>
      </c>
      <c r="F108" s="49" t="s">
        <v>44</v>
      </c>
      <c r="G108" s="26">
        <v>338</v>
      </c>
      <c r="H108" s="29" t="s">
        <v>27</v>
      </c>
      <c r="I108" s="50" t="s">
        <v>23</v>
      </c>
      <c r="J108" s="51">
        <v>0</v>
      </c>
      <c r="K108" s="51">
        <v>0</v>
      </c>
      <c r="L108" s="51">
        <v>0</v>
      </c>
      <c r="M108" s="51">
        <v>0</v>
      </c>
    </row>
    <row r="109" spans="1:13" ht="22.15" customHeight="1">
      <c r="A109" s="46" t="s">
        <v>204</v>
      </c>
      <c r="B109" s="46" t="s">
        <v>91</v>
      </c>
      <c r="C109" s="47" t="s">
        <v>205</v>
      </c>
      <c r="D109" s="48">
        <v>42960</v>
      </c>
      <c r="E109" s="48">
        <v>43028</v>
      </c>
      <c r="F109" s="49" t="s">
        <v>66</v>
      </c>
      <c r="G109" s="26">
        <v>65889</v>
      </c>
      <c r="H109" s="29" t="s">
        <v>187</v>
      </c>
      <c r="I109" s="50" t="s">
        <v>31</v>
      </c>
      <c r="J109" s="51">
        <v>1</v>
      </c>
      <c r="K109" s="51">
        <v>0</v>
      </c>
      <c r="L109" s="51">
        <v>0</v>
      </c>
      <c r="M109" s="51">
        <v>0</v>
      </c>
    </row>
    <row r="110" spans="1:13" ht="22.15" customHeight="1">
      <c r="A110" s="46" t="s">
        <v>199</v>
      </c>
      <c r="B110" s="46" t="s">
        <v>120</v>
      </c>
      <c r="C110" s="47" t="s">
        <v>200</v>
      </c>
      <c r="D110" s="48">
        <v>42960</v>
      </c>
      <c r="E110" s="48">
        <v>43069</v>
      </c>
      <c r="F110" s="49" t="s">
        <v>183</v>
      </c>
      <c r="G110" s="26">
        <v>7000</v>
      </c>
      <c r="H110" s="29" t="s">
        <v>96</v>
      </c>
      <c r="I110" s="50" t="s">
        <v>31</v>
      </c>
      <c r="J110" s="51">
        <v>0</v>
      </c>
      <c r="K110" s="51">
        <v>0</v>
      </c>
      <c r="L110" s="51">
        <v>0</v>
      </c>
      <c r="M110" s="51">
        <v>0</v>
      </c>
    </row>
    <row r="111" spans="1:13" ht="22.15" customHeight="1">
      <c r="A111" s="46" t="s">
        <v>266</v>
      </c>
      <c r="B111" s="46" t="s">
        <v>267</v>
      </c>
      <c r="C111" s="47" t="s">
        <v>268</v>
      </c>
      <c r="D111" s="48">
        <v>42961</v>
      </c>
      <c r="E111" s="48">
        <v>43069</v>
      </c>
      <c r="F111" s="49" t="s">
        <v>66</v>
      </c>
      <c r="G111" s="26">
        <v>39716</v>
      </c>
      <c r="H111" s="29" t="s">
        <v>92</v>
      </c>
      <c r="I111" s="50" t="s">
        <v>31</v>
      </c>
      <c r="J111" s="51">
        <v>0</v>
      </c>
      <c r="K111" s="51">
        <v>0</v>
      </c>
      <c r="L111" s="51">
        <v>0</v>
      </c>
      <c r="M111" s="51">
        <v>0</v>
      </c>
    </row>
    <row r="112" spans="1:13" ht="22.15" customHeight="1">
      <c r="A112" s="46" t="s">
        <v>206</v>
      </c>
      <c r="B112" s="46" t="s">
        <v>91</v>
      </c>
      <c r="C112" s="47" t="s">
        <v>207</v>
      </c>
      <c r="D112" s="48">
        <v>42962</v>
      </c>
      <c r="E112" s="48">
        <v>43018</v>
      </c>
      <c r="F112" s="49" t="s">
        <v>66</v>
      </c>
      <c r="G112" s="26">
        <v>78698</v>
      </c>
      <c r="H112" s="29" t="s">
        <v>96</v>
      </c>
      <c r="I112" s="50" t="s">
        <v>87</v>
      </c>
      <c r="J112" s="51">
        <v>0</v>
      </c>
      <c r="K112" s="51">
        <v>0</v>
      </c>
      <c r="L112" s="51">
        <v>0</v>
      </c>
      <c r="M112" s="51">
        <v>0</v>
      </c>
    </row>
    <row r="113" spans="1:13" ht="22.15" customHeight="1">
      <c r="A113" s="21" t="s">
        <v>208</v>
      </c>
      <c r="B113" s="21" t="s">
        <v>209</v>
      </c>
      <c r="C113" s="28" t="s">
        <v>210</v>
      </c>
      <c r="D113" s="24">
        <v>42967</v>
      </c>
      <c r="E113" s="24">
        <v>42967</v>
      </c>
      <c r="F113" s="25" t="s">
        <v>55</v>
      </c>
      <c r="G113" s="26">
        <v>950</v>
      </c>
      <c r="H113" s="29" t="s">
        <v>27</v>
      </c>
      <c r="I113" s="27" t="s">
        <v>31</v>
      </c>
      <c r="J113" s="26">
        <v>0</v>
      </c>
      <c r="K113" s="26">
        <v>0</v>
      </c>
      <c r="L113" s="26">
        <v>0</v>
      </c>
      <c r="M113" s="26">
        <v>0</v>
      </c>
    </row>
    <row r="114" spans="1:13" ht="22.15" customHeight="1">
      <c r="A114" s="46" t="s">
        <v>215</v>
      </c>
      <c r="B114" s="46" t="s">
        <v>22</v>
      </c>
      <c r="C114" s="47" t="s">
        <v>216</v>
      </c>
      <c r="D114" s="48">
        <v>42970</v>
      </c>
      <c r="E114" s="48">
        <v>42974</v>
      </c>
      <c r="F114" s="49" t="s">
        <v>66</v>
      </c>
      <c r="G114" s="26">
        <v>375</v>
      </c>
      <c r="H114" s="29" t="s">
        <v>67</v>
      </c>
      <c r="I114" s="50" t="s">
        <v>87</v>
      </c>
      <c r="J114" s="51">
        <v>0</v>
      </c>
      <c r="K114" s="51">
        <v>0</v>
      </c>
      <c r="L114" s="51">
        <v>0</v>
      </c>
      <c r="M114" s="51">
        <v>0</v>
      </c>
    </row>
    <row r="115" spans="1:13" ht="22.15" customHeight="1">
      <c r="A115" s="46" t="s">
        <v>212</v>
      </c>
      <c r="B115" s="46" t="s">
        <v>22</v>
      </c>
      <c r="C115" s="47" t="s">
        <v>213</v>
      </c>
      <c r="D115" s="48">
        <v>42970</v>
      </c>
      <c r="E115" s="48">
        <v>42982</v>
      </c>
      <c r="F115" s="49" t="s">
        <v>66</v>
      </c>
      <c r="G115" s="26">
        <v>371</v>
      </c>
      <c r="H115" s="29" t="s">
        <v>214</v>
      </c>
      <c r="I115" s="50" t="s">
        <v>87</v>
      </c>
      <c r="J115" s="51">
        <v>0</v>
      </c>
      <c r="K115" s="51">
        <v>0</v>
      </c>
      <c r="L115" s="51">
        <v>0</v>
      </c>
      <c r="M115" s="51">
        <v>0</v>
      </c>
    </row>
    <row r="116" spans="1:13" ht="22.15" customHeight="1">
      <c r="A116" s="46" t="s">
        <v>225</v>
      </c>
      <c r="B116" s="46" t="s">
        <v>129</v>
      </c>
      <c r="C116" s="47" t="s">
        <v>226</v>
      </c>
      <c r="D116" s="48">
        <v>42976</v>
      </c>
      <c r="E116" s="48">
        <v>42979</v>
      </c>
      <c r="F116" s="49" t="s">
        <v>24</v>
      </c>
      <c r="G116" s="26">
        <v>6042</v>
      </c>
      <c r="H116" s="29" t="s">
        <v>27</v>
      </c>
      <c r="I116" s="50" t="s">
        <v>87</v>
      </c>
      <c r="J116" s="51">
        <v>0</v>
      </c>
      <c r="K116" s="51">
        <v>0</v>
      </c>
      <c r="L116" s="51">
        <v>0</v>
      </c>
      <c r="M116" s="51">
        <v>0</v>
      </c>
    </row>
    <row r="117" spans="1:13" ht="22.15" customHeight="1">
      <c r="A117" s="46" t="s">
        <v>239</v>
      </c>
      <c r="B117" s="46" t="s">
        <v>50</v>
      </c>
      <c r="C117" s="47" t="s">
        <v>240</v>
      </c>
      <c r="D117" s="48">
        <v>42976</v>
      </c>
      <c r="E117" s="48">
        <v>42993</v>
      </c>
      <c r="F117" s="49" t="s">
        <v>66</v>
      </c>
      <c r="G117" s="26">
        <v>12407</v>
      </c>
      <c r="H117" s="29" t="s">
        <v>96</v>
      </c>
      <c r="I117" s="50" t="s">
        <v>31</v>
      </c>
      <c r="J117" s="51">
        <v>8</v>
      </c>
      <c r="K117" s="51">
        <v>1</v>
      </c>
      <c r="L117" s="51">
        <v>1</v>
      </c>
      <c r="M117" s="51">
        <v>0</v>
      </c>
    </row>
    <row r="118" spans="1:13" ht="22.15" customHeight="1">
      <c r="A118" s="46" t="s">
        <v>235</v>
      </c>
      <c r="B118" s="46" t="s">
        <v>186</v>
      </c>
      <c r="C118" s="47" t="s">
        <v>236</v>
      </c>
      <c r="D118" s="48">
        <v>42976</v>
      </c>
      <c r="E118" s="48">
        <v>42989</v>
      </c>
      <c r="F118" s="49" t="s">
        <v>24</v>
      </c>
      <c r="G118" s="26">
        <v>8925</v>
      </c>
      <c r="H118" s="29" t="s">
        <v>67</v>
      </c>
      <c r="I118" s="50" t="s">
        <v>87</v>
      </c>
      <c r="J118" s="51">
        <v>0</v>
      </c>
      <c r="K118" s="51">
        <v>0</v>
      </c>
      <c r="L118" s="51">
        <v>0</v>
      </c>
      <c r="M118" s="51">
        <v>0</v>
      </c>
    </row>
    <row r="119" spans="1:13" ht="22.15" customHeight="1">
      <c r="A119" s="46" t="s">
        <v>241</v>
      </c>
      <c r="B119" s="46" t="s">
        <v>57</v>
      </c>
      <c r="C119" s="47" t="s">
        <v>242</v>
      </c>
      <c r="D119" s="48">
        <v>42976</v>
      </c>
      <c r="E119" s="48">
        <v>43002</v>
      </c>
      <c r="F119" s="49" t="s">
        <v>66</v>
      </c>
      <c r="G119" s="26">
        <v>36556</v>
      </c>
      <c r="H119" s="29" t="s">
        <v>96</v>
      </c>
      <c r="I119" s="50" t="s">
        <v>23</v>
      </c>
      <c r="J119" s="51">
        <v>2</v>
      </c>
      <c r="K119" s="51">
        <v>0</v>
      </c>
      <c r="L119" s="51">
        <v>0</v>
      </c>
      <c r="M119" s="51">
        <v>0</v>
      </c>
    </row>
    <row r="120" spans="1:13" ht="22.15" customHeight="1">
      <c r="A120" s="46" t="s">
        <v>227</v>
      </c>
      <c r="B120" s="46" t="s">
        <v>269</v>
      </c>
      <c r="C120" s="47" t="s">
        <v>228</v>
      </c>
      <c r="D120" s="48">
        <v>42977</v>
      </c>
      <c r="E120" s="48">
        <v>42996</v>
      </c>
      <c r="F120" s="49" t="s">
        <v>24</v>
      </c>
      <c r="G120" s="26">
        <v>18618</v>
      </c>
      <c r="H120" s="29" t="s">
        <v>27</v>
      </c>
      <c r="I120" s="50" t="s">
        <v>87</v>
      </c>
      <c r="J120" s="51">
        <v>0</v>
      </c>
      <c r="K120" s="51">
        <v>0</v>
      </c>
      <c r="L120" s="51">
        <v>0</v>
      </c>
      <c r="M120" s="51">
        <v>0</v>
      </c>
    </row>
    <row r="121" spans="1:13" ht="22.15" customHeight="1">
      <c r="A121" s="46" t="s">
        <v>221</v>
      </c>
      <c r="B121" s="46" t="s">
        <v>188</v>
      </c>
      <c r="C121" s="47" t="s">
        <v>222</v>
      </c>
      <c r="D121" s="48">
        <v>42977</v>
      </c>
      <c r="E121" s="48">
        <v>43027</v>
      </c>
      <c r="F121" s="49" t="s">
        <v>66</v>
      </c>
      <c r="G121" s="26">
        <v>21449</v>
      </c>
      <c r="H121" s="29" t="s">
        <v>96</v>
      </c>
      <c r="I121" s="50" t="s">
        <v>23</v>
      </c>
      <c r="J121" s="51">
        <v>131</v>
      </c>
      <c r="K121" s="51">
        <v>0</v>
      </c>
      <c r="L121" s="51">
        <v>0</v>
      </c>
      <c r="M121" s="51">
        <v>0</v>
      </c>
    </row>
    <row r="122" spans="1:13" ht="22.15" customHeight="1">
      <c r="A122" s="46" t="s">
        <v>245</v>
      </c>
      <c r="B122" s="46" t="s">
        <v>42</v>
      </c>
      <c r="C122" s="47" t="s">
        <v>246</v>
      </c>
      <c r="D122" s="48">
        <v>42979</v>
      </c>
      <c r="E122" s="48">
        <v>42984</v>
      </c>
      <c r="F122" s="49" t="s">
        <v>66</v>
      </c>
      <c r="G122" s="26">
        <v>1319</v>
      </c>
      <c r="H122" s="29" t="s">
        <v>40</v>
      </c>
      <c r="I122" s="50" t="s">
        <v>87</v>
      </c>
      <c r="J122" s="51">
        <v>0</v>
      </c>
      <c r="K122" s="51">
        <v>0</v>
      </c>
      <c r="L122" s="51">
        <v>0</v>
      </c>
      <c r="M122" s="51">
        <v>0</v>
      </c>
    </row>
    <row r="123" spans="1:13" ht="22.15" customHeight="1">
      <c r="A123" s="46" t="s">
        <v>229</v>
      </c>
      <c r="B123" s="46" t="s">
        <v>70</v>
      </c>
      <c r="C123" s="47" t="s">
        <v>230</v>
      </c>
      <c r="D123" s="48">
        <v>42979</v>
      </c>
      <c r="E123" s="48">
        <v>42986</v>
      </c>
      <c r="F123" s="49" t="s">
        <v>76</v>
      </c>
      <c r="G123" s="26">
        <v>7194</v>
      </c>
      <c r="H123" s="29" t="s">
        <v>40</v>
      </c>
      <c r="I123" s="50" t="s">
        <v>31</v>
      </c>
      <c r="J123" s="51">
        <v>5</v>
      </c>
      <c r="K123" s="51">
        <v>0</v>
      </c>
      <c r="L123" s="51">
        <v>0</v>
      </c>
      <c r="M123" s="51">
        <v>0</v>
      </c>
    </row>
    <row r="124" spans="1:13" ht="22.15" customHeight="1">
      <c r="A124" s="46" t="s">
        <v>248</v>
      </c>
      <c r="B124" s="46" t="s">
        <v>247</v>
      </c>
      <c r="C124" s="47" t="s">
        <v>73</v>
      </c>
      <c r="D124" s="48">
        <v>42981</v>
      </c>
      <c r="E124" s="48">
        <v>43059</v>
      </c>
      <c r="F124" s="49" t="s">
        <v>66</v>
      </c>
      <c r="G124" s="26">
        <v>1749</v>
      </c>
      <c r="H124" s="29" t="s">
        <v>96</v>
      </c>
      <c r="I124" s="50" t="s">
        <v>87</v>
      </c>
      <c r="J124" s="51">
        <v>0</v>
      </c>
      <c r="K124" s="51">
        <v>0</v>
      </c>
      <c r="L124" s="51">
        <v>0</v>
      </c>
      <c r="M124" s="51">
        <v>0</v>
      </c>
    </row>
    <row r="125" spans="1:13" ht="22.15" customHeight="1">
      <c r="A125" s="46" t="s">
        <v>273</v>
      </c>
      <c r="B125" s="46" t="s">
        <v>154</v>
      </c>
      <c r="C125" s="47" t="s">
        <v>274</v>
      </c>
      <c r="D125" s="48">
        <v>42983</v>
      </c>
      <c r="E125" s="48">
        <v>43039</v>
      </c>
      <c r="F125" s="49" t="s">
        <v>66</v>
      </c>
      <c r="G125" s="26">
        <v>437</v>
      </c>
      <c r="H125" s="29" t="s">
        <v>96</v>
      </c>
      <c r="I125" s="50" t="s">
        <v>87</v>
      </c>
      <c r="J125" s="51">
        <v>0</v>
      </c>
      <c r="K125" s="51">
        <v>0</v>
      </c>
      <c r="L125" s="51">
        <v>0</v>
      </c>
      <c r="M125" s="51">
        <v>0</v>
      </c>
    </row>
    <row r="126" spans="1:13" ht="22.15" customHeight="1">
      <c r="A126" s="46" t="s">
        <v>282</v>
      </c>
      <c r="B126" s="46" t="s">
        <v>33</v>
      </c>
      <c r="C126" s="47" t="s">
        <v>283</v>
      </c>
      <c r="D126" s="48">
        <v>42986</v>
      </c>
      <c r="E126" s="48">
        <v>43025</v>
      </c>
      <c r="F126" s="49" t="s">
        <v>66</v>
      </c>
      <c r="G126" s="26">
        <v>426</v>
      </c>
      <c r="H126" s="29" t="s">
        <v>92</v>
      </c>
      <c r="I126" s="50" t="s">
        <v>31</v>
      </c>
      <c r="J126" s="51">
        <v>0</v>
      </c>
      <c r="K126" s="51">
        <v>0</v>
      </c>
      <c r="L126" s="51">
        <v>0</v>
      </c>
      <c r="M126" s="51">
        <v>0</v>
      </c>
    </row>
    <row r="127" spans="1:13" ht="22.15" customHeight="1">
      <c r="A127" s="46" t="s">
        <v>249</v>
      </c>
      <c r="B127" s="46" t="s">
        <v>188</v>
      </c>
      <c r="C127" s="47" t="s">
        <v>250</v>
      </c>
      <c r="D127" s="48">
        <v>42990</v>
      </c>
      <c r="E127" s="48">
        <v>43044</v>
      </c>
      <c r="F127" s="49" t="s">
        <v>66</v>
      </c>
      <c r="G127" s="26">
        <v>13434</v>
      </c>
      <c r="H127" s="29" t="s">
        <v>67</v>
      </c>
      <c r="I127" s="50" t="s">
        <v>87</v>
      </c>
      <c r="J127" s="51">
        <v>0</v>
      </c>
      <c r="K127" s="51">
        <v>0</v>
      </c>
      <c r="L127" s="51">
        <v>0</v>
      </c>
      <c r="M127" s="51">
        <v>0</v>
      </c>
    </row>
    <row r="128" spans="1:13" ht="22.15" customHeight="1">
      <c r="A128" s="46" t="s">
        <v>264</v>
      </c>
      <c r="B128" s="46" t="s">
        <v>57</v>
      </c>
      <c r="C128" s="47" t="s">
        <v>265</v>
      </c>
      <c r="D128" s="48">
        <v>43002</v>
      </c>
      <c r="E128" s="48">
        <v>43066</v>
      </c>
      <c r="F128" s="49" t="s">
        <v>66</v>
      </c>
      <c r="G128" s="26">
        <v>19215</v>
      </c>
      <c r="H128" s="29" t="s">
        <v>67</v>
      </c>
      <c r="I128" s="50" t="s">
        <v>87</v>
      </c>
      <c r="J128" s="51">
        <v>0</v>
      </c>
      <c r="K128" s="51">
        <v>0</v>
      </c>
      <c r="L128" s="51">
        <v>0</v>
      </c>
      <c r="M128" s="51">
        <v>0</v>
      </c>
    </row>
    <row r="129" spans="1:44" ht="22.15" customHeight="1">
      <c r="A129" s="46" t="s">
        <v>303</v>
      </c>
      <c r="B129" s="46" t="s">
        <v>35</v>
      </c>
      <c r="C129" s="47" t="s">
        <v>302</v>
      </c>
      <c r="D129" s="48">
        <v>43025</v>
      </c>
      <c r="E129" s="48">
        <v>43027</v>
      </c>
      <c r="F129" s="49" t="s">
        <v>55</v>
      </c>
      <c r="G129" s="26">
        <v>1088</v>
      </c>
      <c r="H129" s="29" t="s">
        <v>109</v>
      </c>
      <c r="I129" s="50" t="s">
        <v>31</v>
      </c>
      <c r="J129" s="51">
        <v>0</v>
      </c>
      <c r="K129" s="51">
        <v>0</v>
      </c>
      <c r="L129" s="51">
        <v>0</v>
      </c>
      <c r="M129" s="51">
        <v>0</v>
      </c>
    </row>
    <row r="130" spans="1:44" ht="22.15" customHeight="1">
      <c r="A130" s="46" t="s">
        <v>288</v>
      </c>
      <c r="B130" s="46" t="s">
        <v>30</v>
      </c>
      <c r="C130" s="47" t="s">
        <v>289</v>
      </c>
      <c r="D130" s="48">
        <v>43034</v>
      </c>
      <c r="E130" s="48">
        <v>43040</v>
      </c>
      <c r="F130" s="49" t="s">
        <v>66</v>
      </c>
      <c r="G130" s="26">
        <v>866</v>
      </c>
      <c r="H130" s="29" t="s">
        <v>40</v>
      </c>
      <c r="I130" s="50" t="s">
        <v>31</v>
      </c>
      <c r="J130" s="51">
        <v>0</v>
      </c>
      <c r="K130" s="51">
        <v>0</v>
      </c>
      <c r="L130" s="51">
        <v>0</v>
      </c>
      <c r="M130" s="51">
        <v>0</v>
      </c>
    </row>
    <row r="131" spans="1:44" ht="22.15" customHeight="1">
      <c r="A131" s="21" t="s">
        <v>290</v>
      </c>
      <c r="B131" s="21" t="s">
        <v>186</v>
      </c>
      <c r="C131" s="28" t="s">
        <v>291</v>
      </c>
      <c r="D131" s="24">
        <v>43052</v>
      </c>
      <c r="E131" s="24">
        <v>43055</v>
      </c>
      <c r="F131" s="25" t="s">
        <v>66</v>
      </c>
      <c r="G131" s="26">
        <v>370</v>
      </c>
      <c r="H131" s="29" t="s">
        <v>92</v>
      </c>
      <c r="I131" s="27" t="s">
        <v>31</v>
      </c>
      <c r="J131" s="26">
        <v>0</v>
      </c>
      <c r="K131" s="26">
        <v>0</v>
      </c>
      <c r="L131" s="26">
        <v>0</v>
      </c>
      <c r="M131" s="26">
        <v>0</v>
      </c>
    </row>
    <row r="132" spans="1:44" ht="22.15" customHeight="1">
      <c r="A132" s="46" t="s">
        <v>300</v>
      </c>
      <c r="B132" s="46" t="s">
        <v>70</v>
      </c>
      <c r="C132" s="47" t="s">
        <v>301</v>
      </c>
      <c r="D132" s="48">
        <v>43075</v>
      </c>
      <c r="E132" s="48">
        <v>43086</v>
      </c>
      <c r="F132" s="49" t="s">
        <v>76</v>
      </c>
      <c r="G132" s="26">
        <v>422</v>
      </c>
      <c r="H132" s="29" t="s">
        <v>40</v>
      </c>
      <c r="I132" s="50" t="s">
        <v>31</v>
      </c>
      <c r="J132" s="51">
        <v>9</v>
      </c>
      <c r="K132" s="51">
        <v>13</v>
      </c>
      <c r="L132" s="51">
        <v>0</v>
      </c>
      <c r="M132" s="51">
        <v>0</v>
      </c>
    </row>
    <row r="133" spans="1:44" ht="22.15" customHeight="1">
      <c r="A133" s="21" t="s">
        <v>298</v>
      </c>
      <c r="B133" s="21" t="s">
        <v>30</v>
      </c>
      <c r="C133" s="28" t="s">
        <v>299</v>
      </c>
      <c r="D133" s="24">
        <v>43076</v>
      </c>
      <c r="E133" s="24">
        <v>43078</v>
      </c>
      <c r="F133" s="25" t="s">
        <v>76</v>
      </c>
      <c r="G133" s="26">
        <v>300</v>
      </c>
      <c r="H133" s="29" t="s">
        <v>40</v>
      </c>
      <c r="I133" s="27" t="s">
        <v>31</v>
      </c>
      <c r="J133" s="26">
        <v>3</v>
      </c>
      <c r="K133" s="26">
        <v>1</v>
      </c>
      <c r="L133" s="26">
        <v>0</v>
      </c>
      <c r="M133" s="26">
        <v>0</v>
      </c>
    </row>
    <row r="134" spans="1:44" s="53" customFormat="1" ht="22.15" customHeight="1">
      <c r="A134" s="65" t="s">
        <v>328</v>
      </c>
      <c r="B134" s="66"/>
      <c r="C134" s="66"/>
      <c r="D134" s="66"/>
      <c r="E134" s="66"/>
      <c r="F134" s="67"/>
      <c r="G134" s="33">
        <f>SUM(G76:G133)</f>
        <v>641322</v>
      </c>
      <c r="H134" s="34"/>
      <c r="I134" s="35"/>
      <c r="J134" s="33">
        <f>SUM(J76:J133)</f>
        <v>208</v>
      </c>
      <c r="K134" s="33">
        <f>SUM(K76:K133)</f>
        <v>25</v>
      </c>
      <c r="L134" s="33">
        <f>SUM(L76:L133)</f>
        <v>1</v>
      </c>
      <c r="M134" s="33">
        <f>SUM(M76:M133)</f>
        <v>0</v>
      </c>
      <c r="N134" s="4">
        <f>COUNT(M76:M133)</f>
        <v>58</v>
      </c>
      <c r="O134" s="4"/>
      <c r="P134" s="4"/>
      <c r="Q134" s="36"/>
      <c r="R134" s="52"/>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row>
    <row r="135" spans="1:44" ht="22.15" customHeight="1">
      <c r="A135" s="72" t="s">
        <v>5</v>
      </c>
      <c r="B135" s="73"/>
      <c r="C135" s="73"/>
      <c r="D135" s="73"/>
      <c r="E135" s="73"/>
      <c r="F135" s="74"/>
      <c r="G135" s="54">
        <f>SUM(G76:G133,G7:G72)</f>
        <v>1417659</v>
      </c>
      <c r="H135" s="54"/>
      <c r="I135" s="55"/>
      <c r="J135" s="54">
        <f>SUM(J76:J133,J7:J72)</f>
        <v>10803</v>
      </c>
      <c r="K135" s="54">
        <f>SUM(K76:K133,K7:K72)</f>
        <v>1275</v>
      </c>
      <c r="L135" s="54">
        <f>SUM(L76:L133,L7:L72)</f>
        <v>3</v>
      </c>
      <c r="M135" s="54">
        <f>SUM(M76:M133,M7:M72)</f>
        <v>44</v>
      </c>
    </row>
    <row r="136" spans="1:44" s="15" customFormat="1" ht="54" customHeight="1">
      <c r="A136" s="64" t="s">
        <v>326</v>
      </c>
      <c r="B136" s="64"/>
      <c r="C136" s="64"/>
      <c r="D136" s="64"/>
      <c r="E136" s="64"/>
      <c r="F136" s="64"/>
      <c r="G136" s="64"/>
      <c r="H136" s="64"/>
      <c r="I136" s="64"/>
      <c r="J136" s="64"/>
      <c r="K136" s="64"/>
      <c r="L136" s="64"/>
      <c r="M136" s="64"/>
      <c r="N136" s="14"/>
      <c r="O136" s="14"/>
      <c r="P136" s="14"/>
    </row>
    <row r="137" spans="1:44" s="59" customFormat="1" ht="15.75">
      <c r="A137" s="1"/>
      <c r="B137" s="1"/>
      <c r="C137" s="2"/>
      <c r="D137" s="3"/>
      <c r="E137" s="3"/>
      <c r="F137" s="3"/>
      <c r="G137" s="1"/>
      <c r="H137" s="3"/>
      <c r="I137" s="56"/>
      <c r="J137" s="57"/>
      <c r="K137" s="57"/>
      <c r="L137" s="57"/>
      <c r="M137" s="57"/>
      <c r="N137" s="58"/>
      <c r="O137" s="58"/>
      <c r="P137" s="58"/>
    </row>
    <row r="138" spans="1:44" ht="13.5" customHeight="1">
      <c r="A138" s="60"/>
      <c r="B138" s="60"/>
      <c r="C138" s="60"/>
    </row>
    <row r="140" spans="1:44" ht="12"/>
  </sheetData>
  <mergeCells count="14">
    <mergeCell ref="I1:J1"/>
    <mergeCell ref="K1:M1"/>
    <mergeCell ref="A135:F135"/>
    <mergeCell ref="A75:M75"/>
    <mergeCell ref="A2:M2"/>
    <mergeCell ref="A3:M3"/>
    <mergeCell ref="L4:M4"/>
    <mergeCell ref="J4:K4"/>
    <mergeCell ref="D4:E4"/>
    <mergeCell ref="H4:H5"/>
    <mergeCell ref="A136:M136"/>
    <mergeCell ref="A73:F73"/>
    <mergeCell ref="A134:F134"/>
    <mergeCell ref="G4:G5"/>
  </mergeCells>
  <phoneticPr fontId="2" type="noConversion"/>
  <printOptions horizontalCentered="1"/>
  <pageMargins left="0.25" right="0.25" top="0.5" bottom="0.5" header="0.3" footer="0.3"/>
  <pageSetup scale="77" fitToHeight="0" orientation="landscape" r:id="rId1"/>
  <headerFooter alignWithMargins="0">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Department of Forestry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Fire Protection - Operations Support</dc:creator>
  <cp:lastModifiedBy>Kovanda, Kate @CALFIRE</cp:lastModifiedBy>
  <cp:lastPrinted>2018-05-21T21:19:21Z</cp:lastPrinted>
  <dcterms:created xsi:type="dcterms:W3CDTF">2004-04-05T17:02:55Z</dcterms:created>
  <dcterms:modified xsi:type="dcterms:W3CDTF">2024-07-29T22:28:08Z</dcterms:modified>
</cp:coreProperties>
</file>