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lfirecloud-my.sharepoint.com/personal/kate_kovanda_fire_ca_gov/Documents/Documents/Redbook - Kate/LargeFires/"/>
    </mc:Choice>
  </mc:AlternateContent>
  <xr:revisionPtr revIDLastSave="0" documentId="8_{1D6CE0E9-6D71-4779-86BB-145C6DB03737}" xr6:coauthVersionLast="47" xr6:coauthVersionMax="47" xr10:uidLastSave="{00000000-0000-0000-0000-000000000000}"/>
  <bookViews>
    <workbookView xWindow="-120" yWindow="-120" windowWidth="29040" windowHeight="15720" tabRatio="412" xr2:uid="{70B0198C-424A-44B6-9DC9-8B1C41B48997}"/>
  </bookViews>
  <sheets>
    <sheet name="Sheet1" sheetId="1" r:id="rId1"/>
    <sheet name="CC" sheetId="2" r:id="rId2"/>
    <sheet name="Largest" sheetId="3" r:id="rId3"/>
  </sheets>
  <definedNames>
    <definedName name="_xlnm.Print_Area" localSheetId="2">Largest!$A$1:$P$82</definedName>
    <definedName name="_xlnm.Print_Area" localSheetId="0">Sheet1!$A$1:$M$89</definedName>
    <definedName name="_xlnm.Print_Titles" localSheetId="2">Largest!$1:$4</definedName>
    <definedName name="_xlnm.Print_Titles" localSheetId="0">Sheet1!$1:$5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1" l="1"/>
  <c r="L87" i="1"/>
  <c r="M87" i="1"/>
  <c r="J87" i="1"/>
  <c r="G87" i="1"/>
  <c r="G54" i="1"/>
  <c r="K54" i="1"/>
  <c r="L54" i="1"/>
  <c r="L88" i="1" s="1"/>
  <c r="M54" i="1"/>
  <c r="J54" i="1"/>
  <c r="T16" i="3"/>
  <c r="R16" i="3"/>
  <c r="J48" i="3"/>
  <c r="J26" i="3"/>
  <c r="J23" i="3"/>
  <c r="J69" i="3"/>
  <c r="J11" i="3"/>
  <c r="J42" i="3"/>
  <c r="J51" i="3"/>
  <c r="J53" i="3"/>
  <c r="J74" i="3"/>
  <c r="J29" i="3"/>
  <c r="J14" i="3"/>
  <c r="J13" i="3"/>
  <c r="J17" i="3"/>
  <c r="J16" i="3"/>
  <c r="J55" i="3"/>
  <c r="J70" i="3"/>
  <c r="J77" i="3"/>
  <c r="J18" i="3"/>
  <c r="J20" i="3"/>
  <c r="J6" i="3"/>
  <c r="J9" i="3"/>
  <c r="J38" i="3"/>
  <c r="J54" i="3"/>
  <c r="J33" i="3"/>
  <c r="J65" i="3"/>
  <c r="J43" i="3"/>
  <c r="J44" i="3"/>
  <c r="J61" i="3"/>
  <c r="J21" i="3"/>
  <c r="J82" i="3"/>
  <c r="J39" i="3"/>
  <c r="J8" i="3"/>
  <c r="J7" i="3"/>
  <c r="J25" i="3"/>
  <c r="J63" i="3"/>
  <c r="J27" i="3"/>
  <c r="J31" i="3"/>
  <c r="J76" i="3"/>
  <c r="J71" i="3"/>
  <c r="J62" i="3"/>
  <c r="J34" i="3"/>
  <c r="J66" i="3"/>
  <c r="J59" i="3"/>
  <c r="J37" i="3"/>
  <c r="J40" i="3"/>
  <c r="J36" i="3"/>
  <c r="J30" i="3"/>
  <c r="J60" i="3"/>
  <c r="J50" i="3"/>
  <c r="J5" i="3"/>
  <c r="J12" i="3"/>
  <c r="J75" i="3"/>
  <c r="J78" i="3"/>
  <c r="J58" i="3"/>
  <c r="J56" i="3"/>
  <c r="J67" i="3"/>
  <c r="J46" i="3"/>
  <c r="J57" i="3"/>
  <c r="J15" i="3"/>
  <c r="J79" i="3"/>
  <c r="J10" i="3"/>
  <c r="J22" i="3"/>
  <c r="J73" i="3"/>
  <c r="J68" i="3"/>
  <c r="J72" i="3"/>
  <c r="J28" i="3"/>
  <c r="J19" i="3"/>
  <c r="J24" i="3"/>
  <c r="J35" i="3"/>
  <c r="J32" i="3"/>
  <c r="J64" i="3"/>
  <c r="J47" i="3"/>
  <c r="J81" i="3"/>
  <c r="J45" i="3"/>
  <c r="J80" i="3"/>
  <c r="J49" i="3"/>
  <c r="J41" i="3"/>
  <c r="J52" i="3"/>
  <c r="K88" i="1"/>
  <c r="M88" i="1"/>
  <c r="J88" i="1"/>
  <c r="G88" i="1"/>
</calcChain>
</file>

<file path=xl/sharedStrings.xml><?xml version="1.0" encoding="utf-8"?>
<sst xmlns="http://schemas.openxmlformats.org/spreadsheetml/2006/main" count="998" uniqueCount="263">
  <si>
    <t>ORIGIN</t>
  </si>
  <si>
    <t>FIRE NAME</t>
  </si>
  <si>
    <t>START</t>
  </si>
  <si>
    <t>CONT.</t>
  </si>
  <si>
    <t>DPA</t>
  </si>
  <si>
    <t>OTHER</t>
  </si>
  <si>
    <t>TOTAL</t>
  </si>
  <si>
    <t>CAUSE</t>
  </si>
  <si>
    <t>DEST.</t>
  </si>
  <si>
    <t>DAM.</t>
  </si>
  <si>
    <t>FIRE</t>
  </si>
  <si>
    <t>CIVIL</t>
  </si>
  <si>
    <t>STRUCTURES</t>
  </si>
  <si>
    <t>FATALITIES</t>
  </si>
  <si>
    <t>COUNTY / UNIT</t>
  </si>
  <si>
    <t xml:space="preserve">INCIDENT # </t>
  </si>
  <si>
    <t>DATE</t>
  </si>
  <si>
    <t>ACRES BURNED</t>
  </si>
  <si>
    <t>CAL FIRE</t>
  </si>
  <si>
    <t>300 ACRES AND GREATER</t>
  </si>
  <si>
    <t xml:space="preserve">  </t>
  </si>
  <si>
    <t xml:space="preserve">This large fire list includes fires 300 acres and greater to which CAL FIRE and other Wildland Fire agencies responded. Data is taken from the ICS 209's available at https://fam.nwcg.gov/fam-web/. Total statistics are not final, and may not match any other fire statistics being produced by CAL FIRE at this time.  Structures Destroyed = Residence, commercial property, outbuilding or other structure that is declared lost.  Structures Damaged = Residence, commercial property, outbuilding or other structure that's usefulness or value is impaired.  Fatalities = Death of fire service personnel or civilian assigned to the incident. </t>
  </si>
  <si>
    <t>LARGE FIRES 2018</t>
  </si>
  <si>
    <t>INYO</t>
  </si>
  <si>
    <t>PLEASANT</t>
  </si>
  <si>
    <t>B, G</t>
  </si>
  <si>
    <t>BDU-5618</t>
  </si>
  <si>
    <t>MOFFAT</t>
  </si>
  <si>
    <t>UNDER INVESTIGATION</t>
  </si>
  <si>
    <t>MMU-8764</t>
  </si>
  <si>
    <t>MERCED</t>
  </si>
  <si>
    <t>NEES</t>
  </si>
  <si>
    <t>G</t>
  </si>
  <si>
    <t>SAN DIEGO</t>
  </si>
  <si>
    <t>ALPHA</t>
  </si>
  <si>
    <t>MIL</t>
  </si>
  <si>
    <t>UNDETERMINED</t>
  </si>
  <si>
    <t>EQUIPMENT USE</t>
  </si>
  <si>
    <t>RRU-62932</t>
  </si>
  <si>
    <t>RIVERSIDE</t>
  </si>
  <si>
    <t>PATTERSON</t>
  </si>
  <si>
    <t>GRANT</t>
  </si>
  <si>
    <t>ALAMEDA</t>
  </si>
  <si>
    <t>KERN</t>
  </si>
  <si>
    <t>STONE</t>
  </si>
  <si>
    <t>USFS</t>
  </si>
  <si>
    <t>BEU-2666</t>
  </si>
  <si>
    <t>SAN BENITO</t>
  </si>
  <si>
    <t>BEU-2668</t>
  </si>
  <si>
    <t>TGU-5555</t>
  </si>
  <si>
    <t>TEHAMA</t>
  </si>
  <si>
    <t>APPLE</t>
  </si>
  <si>
    <t>TGU-5560</t>
  </si>
  <si>
    <t>CHROME</t>
  </si>
  <si>
    <t>MMU-11264</t>
  </si>
  <si>
    <t>MADERA</t>
  </si>
  <si>
    <t>O'NEALS</t>
  </si>
  <si>
    <t>MMU-12081</t>
  </si>
  <si>
    <t>PLANADA</t>
  </si>
  <si>
    <t>NOD-2938</t>
  </si>
  <si>
    <t>LASSEN</t>
  </si>
  <si>
    <t>TUMBLEWEED</t>
  </si>
  <si>
    <t>HUMAN</t>
  </si>
  <si>
    <t>BLM</t>
  </si>
  <si>
    <t>LNU-9002</t>
  </si>
  <si>
    <t>LAKE</t>
  </si>
  <si>
    <t>PAWNEE</t>
  </si>
  <si>
    <t>SHASTA</t>
  </si>
  <si>
    <t>LANE</t>
  </si>
  <si>
    <t xml:space="preserve">B, G </t>
  </si>
  <si>
    <t>SNF-493</t>
  </si>
  <si>
    <t>LIONS</t>
  </si>
  <si>
    <t>B, T</t>
  </si>
  <si>
    <t>LIGHTNING</t>
  </si>
  <si>
    <t>MMU-10096</t>
  </si>
  <si>
    <t>CANAL</t>
  </si>
  <si>
    <t>ELECTRICAL POWER</t>
  </si>
  <si>
    <t>COUNTY</t>
  </si>
  <si>
    <t>YOLO</t>
  </si>
  <si>
    <t>LNU-9502</t>
  </si>
  <si>
    <t>TRINITY</t>
  </si>
  <si>
    <t>WAVERLY</t>
  </si>
  <si>
    <t>TCU-7477</t>
  </si>
  <si>
    <t>SAN JOAQUIN</t>
  </si>
  <si>
    <t>LMU-3203</t>
  </si>
  <si>
    <t>HYATT</t>
  </si>
  <si>
    <t>MONTEREY</t>
  </si>
  <si>
    <t>AEU-18720</t>
  </si>
  <si>
    <t>AMADOR</t>
  </si>
  <si>
    <t>IRISH</t>
  </si>
  <si>
    <t>B, G, T</t>
  </si>
  <si>
    <t>G, T</t>
  </si>
  <si>
    <t>SKU-4641</t>
  </si>
  <si>
    <t>SISKIYOU</t>
  </si>
  <si>
    <t>KLAMATHON</t>
  </si>
  <si>
    <t>SAN BERNARDINO</t>
  </si>
  <si>
    <t>VALLEY</t>
  </si>
  <si>
    <t>CNF-2238</t>
  </si>
  <si>
    <t>WEST</t>
  </si>
  <si>
    <t>INF-1071</t>
  </si>
  <si>
    <t>GEORGES</t>
  </si>
  <si>
    <t>MCP-1837</t>
  </si>
  <si>
    <t>PENDLETON COMPLEX</t>
  </si>
  <si>
    <t>AIRLINE 2</t>
  </si>
  <si>
    <t>TGU-649</t>
  </si>
  <si>
    <t>DALE</t>
  </si>
  <si>
    <t>SCU-4856</t>
  </si>
  <si>
    <t>SAND DIEGO</t>
  </si>
  <si>
    <t>BUTTE</t>
  </si>
  <si>
    <t>STONEY</t>
  </si>
  <si>
    <t>NOD-3575</t>
  </si>
  <si>
    <t>MODOC</t>
  </si>
  <si>
    <t>EAGLE</t>
  </si>
  <si>
    <t>SNF-745</t>
  </si>
  <si>
    <t>MARIPOSA</t>
  </si>
  <si>
    <t>FERGUSON</t>
  </si>
  <si>
    <t>AEU-18477</t>
  </si>
  <si>
    <t>EL DORADO</t>
  </si>
  <si>
    <t>SHINGLE</t>
  </si>
  <si>
    <t>FIREWORKS</t>
  </si>
  <si>
    <t>EXPLOSIVE DEVICE</t>
  </si>
  <si>
    <t>LNU-10755</t>
  </si>
  <si>
    <t>EIGHTY EIGHT</t>
  </si>
  <si>
    <t>SCU-5218</t>
  </si>
  <si>
    <t>SANTA CLARA</t>
  </si>
  <si>
    <t>COUNTRY</t>
  </si>
  <si>
    <t>CARR</t>
  </si>
  <si>
    <t>BDF-11390</t>
  </si>
  <si>
    <t>CRANSTON</t>
  </si>
  <si>
    <t>LNF-3951</t>
  </si>
  <si>
    <t>WHALEBACK</t>
  </si>
  <si>
    <t xml:space="preserve">B, T </t>
  </si>
  <si>
    <t>MNF-874</t>
  </si>
  <si>
    <t>MENDOCINO</t>
  </si>
  <si>
    <t>EEL</t>
  </si>
  <si>
    <t>NEU-8412</t>
  </si>
  <si>
    <t xml:space="preserve">SUTTER </t>
  </si>
  <si>
    <t>INF-1394</t>
  </si>
  <si>
    <t>BRUSH</t>
  </si>
  <si>
    <t>OWENS</t>
  </si>
  <si>
    <t>B</t>
  </si>
  <si>
    <t>KRN-31160</t>
  </si>
  <si>
    <t>TARINA</t>
  </si>
  <si>
    <t>CC</t>
  </si>
  <si>
    <t>MVU-11206</t>
  </si>
  <si>
    <t>PASQUAL</t>
  </si>
  <si>
    <t>OVD-1396</t>
  </si>
  <si>
    <t>MONO</t>
  </si>
  <si>
    <t>HOTCREEK</t>
  </si>
  <si>
    <t>STF-1702</t>
  </si>
  <si>
    <t>TUOLUMNE</t>
  </si>
  <si>
    <t>DONNELL</t>
  </si>
  <si>
    <t>HIA-115</t>
  </si>
  <si>
    <t>HUMBOLDT</t>
  </si>
  <si>
    <t>MILL CREEK 1</t>
  </si>
  <si>
    <t>BIA</t>
  </si>
  <si>
    <t>LNU-12354</t>
  </si>
  <si>
    <t>NELSON</t>
  </si>
  <si>
    <t>SOLANO</t>
  </si>
  <si>
    <t>MDF-1193</t>
  </si>
  <si>
    <t>SHF-1223</t>
  </si>
  <si>
    <t>HIRZ</t>
  </si>
  <si>
    <t>SHU-8470</t>
  </si>
  <si>
    <t>HAT</t>
  </si>
  <si>
    <t>BEU-3889</t>
  </si>
  <si>
    <t>TURKEY</t>
  </si>
  <si>
    <t>BEU-3992</t>
  </si>
  <si>
    <t>GULCH</t>
  </si>
  <si>
    <t>CNF-2664</t>
  </si>
  <si>
    <t>ORANGE</t>
  </si>
  <si>
    <t>HOLY</t>
  </si>
  <si>
    <t>ARSON</t>
  </si>
  <si>
    <t>VEHICLE</t>
  </si>
  <si>
    <t>LPF-2334</t>
  </si>
  <si>
    <t>SAN LUIS OBISPO</t>
  </si>
  <si>
    <t>FRONT</t>
  </si>
  <si>
    <t>SQF-2140</t>
  </si>
  <si>
    <t>CALL</t>
  </si>
  <si>
    <t>EASTERN 2</t>
  </si>
  <si>
    <t>BTU-9333</t>
  </si>
  <si>
    <t>SHIPPEE</t>
  </si>
  <si>
    <t>PLAYING WITH FIRE</t>
  </si>
  <si>
    <t>BDU-9683</t>
  </si>
  <si>
    <t>NEU-31125</t>
  </si>
  <si>
    <t>PLACER</t>
  </si>
  <si>
    <t>SUNSET</t>
  </si>
  <si>
    <t>LAC-166129</t>
  </si>
  <si>
    <t>LOS ANGELES</t>
  </si>
  <si>
    <t>TUU-389</t>
  </si>
  <si>
    <t>TULARE</t>
  </si>
  <si>
    <t>RIVER 7</t>
  </si>
  <si>
    <t>TNF-1355</t>
  </si>
  <si>
    <t>NORTH</t>
  </si>
  <si>
    <t>SHF-1444</t>
  </si>
  <si>
    <t>DELTA</t>
  </si>
  <si>
    <t>BEU-4537</t>
  </si>
  <si>
    <t>METZ</t>
  </si>
  <si>
    <t>LNU-14193</t>
  </si>
  <si>
    <t>NAPA</t>
  </si>
  <si>
    <t>SNELL</t>
  </si>
  <si>
    <t>KERLIN</t>
  </si>
  <si>
    <t>SHF-1438</t>
  </si>
  <si>
    <t>T</t>
  </si>
  <si>
    <t xml:space="preserve"> T</t>
  </si>
  <si>
    <t>TCU-10699</t>
  </si>
  <si>
    <t>TULLOCH</t>
  </si>
  <si>
    <t>LAC-288255</t>
  </si>
  <si>
    <t>CHARLIE</t>
  </si>
  <si>
    <t>MMU-19816</t>
  </si>
  <si>
    <t>OAK</t>
  </si>
  <si>
    <t>GLENN</t>
  </si>
  <si>
    <t>MISCELLANEOUS</t>
  </si>
  <si>
    <t>FHL-2806</t>
  </si>
  <si>
    <t>NACIMIENTO</t>
  </si>
  <si>
    <t>TGU-9672</t>
  </si>
  <si>
    <t>SUN</t>
  </si>
  <si>
    <t>TGU-6589</t>
  </si>
  <si>
    <t>PANTHER</t>
  </si>
  <si>
    <t>CAMPFIRE</t>
  </si>
  <si>
    <t>SQF-2733</t>
  </si>
  <si>
    <t>ALDER</t>
  </si>
  <si>
    <t>BTU-16272</t>
  </si>
  <si>
    <t>JUNES</t>
  </si>
  <si>
    <t>BRANSCOMBE</t>
  </si>
  <si>
    <t>LOCAL</t>
  </si>
  <si>
    <t>SQF-2786</t>
  </si>
  <si>
    <t>MOUNTAINEER</t>
  </si>
  <si>
    <t>BTU-16737</t>
  </si>
  <si>
    <t>CAMP</t>
  </si>
  <si>
    <t>VNC-90993</t>
  </si>
  <si>
    <t>VENTURA</t>
  </si>
  <si>
    <t>HILL</t>
  </si>
  <si>
    <t>VNC-91023</t>
  </si>
  <si>
    <t>WOOLSEY</t>
  </si>
  <si>
    <t>DEBRIS BURNING</t>
  </si>
  <si>
    <t>TGU-6363</t>
  </si>
  <si>
    <t>MEU-8646</t>
  </si>
  <si>
    <t>RANCH - MENDOCINO COMPLEX</t>
  </si>
  <si>
    <t>RIVER - MENDOCINO COMPLEX</t>
  </si>
  <si>
    <t>MEU-8653</t>
  </si>
  <si>
    <t>NPS</t>
  </si>
  <si>
    <t>WNP-1084</t>
  </si>
  <si>
    <t>CHI-7178</t>
  </si>
  <si>
    <t>BOB-4636</t>
  </si>
  <si>
    <t>YANKEE</t>
  </si>
  <si>
    <t>INF-3072</t>
  </si>
  <si>
    <t>MCP</t>
  </si>
  <si>
    <t>SUI-412</t>
  </si>
  <si>
    <t>COLUSA, GLENN, LAKE, MENDOCINO</t>
  </si>
  <si>
    <t xml:space="preserve">COLUSA, LAKE, MENDOCINO </t>
  </si>
  <si>
    <t xml:space="preserve">COLUSA, GLENN, LAKE, MENDOCINO </t>
  </si>
  <si>
    <t>VNC-41023</t>
  </si>
  <si>
    <t>YUB-6117</t>
  </si>
  <si>
    <t>TGU-6031</t>
  </si>
  <si>
    <t>TGU-6649</t>
  </si>
  <si>
    <t>CONTROLLED</t>
  </si>
  <si>
    <t>VEG. 
TYPE</t>
  </si>
  <si>
    <t>CAL FIRE INCIDENTS</t>
  </si>
  <si>
    <t>OTHER AGENCY INCIDENTS</t>
  </si>
  <si>
    <t>SUBTOTAL</t>
  </si>
  <si>
    <t>GRAND TOTAL</t>
  </si>
  <si>
    <t>VNC-41028</t>
  </si>
  <si>
    <t>SHU-7808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</si>
</sst>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7" formatCode="mm/dd/yy;@"/>
    <numFmt numFmtId="173" formatCode="[$-409]mmmm\ d\,\ yyyy;@"/>
  </numFmts>
  <fonts count="30">
    <font>
      <sz val="10"/>
      <name val="Arial"/>
    </font>
    <font>
      <sz val="12"/>
      <name val="Arial MT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sz val="16"/>
      <color indexed="8"/>
      <name val="Arial MT"/>
    </font>
    <font>
      <b/>
      <sz val="16"/>
      <name val="Arial"/>
      <family val="2"/>
    </font>
    <font>
      <sz val="16"/>
      <name val="Arial"/>
      <family val="2"/>
    </font>
    <font>
      <b/>
      <sz val="10"/>
      <color indexed="8"/>
      <name val="Arial MT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sz val="16"/>
      <color indexed="8"/>
      <name val="Arial MT"/>
    </font>
    <font>
      <b/>
      <sz val="16"/>
      <name val="Arial"/>
      <family val="2"/>
    </font>
    <font>
      <sz val="16"/>
      <name val="Arial"/>
      <family val="2"/>
    </font>
    <font>
      <sz val="10"/>
      <color indexed="8"/>
      <name val="Arial MT"/>
    </font>
    <font>
      <b/>
      <sz val="10"/>
      <color indexed="8"/>
      <name val="Arial MT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 MT"/>
    </font>
    <font>
      <sz val="10"/>
      <name val="Arial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1" xfId="1" applyFont="1" applyBorder="1" applyAlignment="1" applyProtection="1">
      <alignment horizontal="center" wrapText="1"/>
    </xf>
    <xf numFmtId="0" fontId="10" fillId="0" borderId="1" xfId="1" applyFont="1" applyBorder="1" applyAlignment="1" applyProtection="1">
      <alignment horizontal="center"/>
    </xf>
    <xf numFmtId="0" fontId="10" fillId="0" borderId="1" xfId="1" applyNumberFormat="1" applyFont="1" applyBorder="1" applyAlignment="1" applyProtection="1">
      <alignment horizontal="center"/>
    </xf>
    <xf numFmtId="3" fontId="10" fillId="0" borderId="1" xfId="1" applyNumberFormat="1" applyFont="1" applyBorder="1" applyAlignment="1" applyProtection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1" xfId="0" applyFont="1" applyBorder="1"/>
    <xf numFmtId="9" fontId="12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167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3" fontId="12" fillId="0" borderId="1" xfId="0" applyNumberFormat="1" applyFont="1" applyBorder="1" applyAlignment="1">
      <alignment horizontal="right"/>
    </xf>
    <xf numFmtId="3" fontId="12" fillId="0" borderId="1" xfId="0" applyNumberFormat="1" applyFont="1" applyFill="1" applyBorder="1" applyAlignment="1">
      <alignment horizontal="right"/>
    </xf>
    <xf numFmtId="41" fontId="12" fillId="0" borderId="1" xfId="0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0" borderId="0" xfId="0" applyFont="1"/>
    <xf numFmtId="0" fontId="12" fillId="0" borderId="2" xfId="0" applyFont="1" applyBorder="1"/>
    <xf numFmtId="9" fontId="12" fillId="0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167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3" fontId="12" fillId="0" borderId="2" xfId="0" applyNumberFormat="1" applyFont="1" applyBorder="1"/>
    <xf numFmtId="3" fontId="12" fillId="0" borderId="2" xfId="0" applyNumberFormat="1" applyFont="1" applyBorder="1" applyAlignment="1">
      <alignment horizontal="right"/>
    </xf>
    <xf numFmtId="3" fontId="12" fillId="0" borderId="2" xfId="0" applyNumberFormat="1" applyFont="1" applyFill="1" applyBorder="1" applyAlignment="1">
      <alignment horizontal="right"/>
    </xf>
    <xf numFmtId="41" fontId="12" fillId="0" borderId="2" xfId="0" applyNumberFormat="1" applyFont="1" applyFill="1" applyBorder="1" applyAlignment="1">
      <alignment horizontal="center"/>
    </xf>
    <xf numFmtId="0" fontId="12" fillId="0" borderId="2" xfId="0" applyNumberFormat="1" applyFont="1" applyBorder="1" applyAlignment="1">
      <alignment horizontal="center"/>
    </xf>
    <xf numFmtId="0" fontId="12" fillId="3" borderId="1" xfId="0" applyFont="1" applyFill="1" applyBorder="1"/>
    <xf numFmtId="9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167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3" fontId="12" fillId="3" borderId="1" xfId="0" applyNumberFormat="1" applyFont="1" applyFill="1" applyBorder="1"/>
    <xf numFmtId="3" fontId="12" fillId="3" borderId="1" xfId="0" applyNumberFormat="1" applyFont="1" applyFill="1" applyBorder="1" applyAlignment="1">
      <alignment horizontal="right"/>
    </xf>
    <xf numFmtId="41" fontId="12" fillId="3" borderId="1" xfId="0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center"/>
    </xf>
    <xf numFmtId="0" fontId="12" fillId="3" borderId="2" xfId="0" applyFont="1" applyFill="1" applyBorder="1"/>
    <xf numFmtId="9" fontId="12" fillId="3" borderId="2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167" fontId="12" fillId="3" borderId="2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3" fontId="12" fillId="3" borderId="2" xfId="0" applyNumberFormat="1" applyFont="1" applyFill="1" applyBorder="1"/>
    <xf numFmtId="3" fontId="12" fillId="3" borderId="2" xfId="0" applyNumberFormat="1" applyFont="1" applyFill="1" applyBorder="1" applyAlignment="1">
      <alignment horizontal="right"/>
    </xf>
    <xf numFmtId="41" fontId="12" fillId="3" borderId="2" xfId="0" applyNumberFormat="1" applyFont="1" applyFill="1" applyBorder="1" applyAlignment="1">
      <alignment horizontal="center"/>
    </xf>
    <xf numFmtId="0" fontId="12" fillId="3" borderId="2" xfId="0" applyNumberFormat="1" applyFont="1" applyFill="1" applyBorder="1" applyAlignment="1">
      <alignment horizontal="center"/>
    </xf>
    <xf numFmtId="0" fontId="12" fillId="0" borderId="0" xfId="0" applyFont="1" applyFill="1"/>
    <xf numFmtId="3" fontId="12" fillId="0" borderId="0" xfId="0" applyNumberFormat="1" applyFont="1"/>
    <xf numFmtId="0" fontId="4" fillId="0" borderId="0" xfId="0" applyNumberFormat="1" applyFont="1" applyAlignment="1">
      <alignment horizontal="center"/>
    </xf>
    <xf numFmtId="3" fontId="4" fillId="0" borderId="0" xfId="0" applyNumberFormat="1" applyFont="1"/>
    <xf numFmtId="14" fontId="12" fillId="3" borderId="1" xfId="0" applyNumberFormat="1" applyFont="1" applyFill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3" fontId="3" fillId="0" borderId="3" xfId="0" applyNumberFormat="1" applyFont="1" applyFill="1" applyBorder="1" applyAlignment="1">
      <alignment horizontal="right"/>
    </xf>
    <xf numFmtId="3" fontId="3" fillId="3" borderId="3" xfId="0" applyNumberFormat="1" applyFont="1" applyFill="1" applyBorder="1" applyAlignment="1">
      <alignment horizontal="right"/>
    </xf>
    <xf numFmtId="0" fontId="12" fillId="4" borderId="1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1" xfId="0" applyFont="1" applyBorder="1"/>
    <xf numFmtId="9" fontId="15" fillId="0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167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3" fontId="15" fillId="0" borderId="1" xfId="0" applyNumberFormat="1" applyFont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41" fontId="15" fillId="0" borderId="1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1" xfId="1" applyFont="1" applyBorder="1" applyProtection="1"/>
    <xf numFmtId="0" fontId="23" fillId="0" borderId="1" xfId="1" applyFont="1" applyBorder="1" applyProtection="1"/>
    <xf numFmtId="0" fontId="23" fillId="0" borderId="1" xfId="1" applyFont="1" applyBorder="1" applyAlignment="1" applyProtection="1">
      <alignment horizontal="left"/>
    </xf>
    <xf numFmtId="0" fontId="23" fillId="0" borderId="1" xfId="1" applyFont="1" applyBorder="1" applyAlignment="1" applyProtection="1">
      <alignment horizontal="center"/>
    </xf>
    <xf numFmtId="0" fontId="23" fillId="0" borderId="4" xfId="1" applyFont="1" applyBorder="1" applyAlignment="1" applyProtection="1">
      <alignment horizontal="center" wrapText="1"/>
    </xf>
    <xf numFmtId="0" fontId="23" fillId="0" borderId="1" xfId="1" applyNumberFormat="1" applyFont="1" applyBorder="1" applyAlignment="1" applyProtection="1">
      <alignment horizontal="center"/>
    </xf>
    <xf numFmtId="3" fontId="23" fillId="0" borderId="1" xfId="1" applyNumberFormat="1" applyFont="1" applyBorder="1" applyAlignment="1" applyProtection="1">
      <alignment horizontal="center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1" xfId="0" applyFont="1" applyFill="1" applyBorder="1"/>
    <xf numFmtId="0" fontId="25" fillId="0" borderId="1" xfId="0" applyFont="1" applyFill="1" applyBorder="1" applyAlignment="1">
      <alignment horizontal="left"/>
    </xf>
    <xf numFmtId="167" fontId="25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3" fontId="25" fillId="0" borderId="1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0" fontId="25" fillId="0" borderId="0" xfId="0" applyFont="1"/>
    <xf numFmtId="0" fontId="25" fillId="0" borderId="2" xfId="0" applyFont="1" applyFill="1" applyBorder="1"/>
    <xf numFmtId="0" fontId="25" fillId="0" borderId="2" xfId="0" applyFont="1" applyFill="1" applyBorder="1" applyAlignment="1">
      <alignment horizontal="left"/>
    </xf>
    <xf numFmtId="167" fontId="25" fillId="0" borderId="2" xfId="0" applyNumberFormat="1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3" fontId="25" fillId="0" borderId="2" xfId="0" applyNumberFormat="1" applyFont="1" applyFill="1" applyBorder="1" applyAlignment="1">
      <alignment horizontal="right"/>
    </xf>
    <xf numFmtId="41" fontId="25" fillId="0" borderId="2" xfId="0" applyNumberFormat="1" applyFont="1" applyFill="1" applyBorder="1" applyAlignment="1">
      <alignment horizontal="center"/>
    </xf>
    <xf numFmtId="0" fontId="25" fillId="0" borderId="2" xfId="0" applyNumberFormat="1" applyFont="1" applyFill="1" applyBorder="1" applyAlignment="1">
      <alignment horizontal="center"/>
    </xf>
    <xf numFmtId="0" fontId="25" fillId="0" borderId="0" xfId="0" applyFont="1" applyFill="1"/>
    <xf numFmtId="0" fontId="25" fillId="0" borderId="1" xfId="0" applyFont="1" applyBorder="1"/>
    <xf numFmtId="0" fontId="25" fillId="0" borderId="1" xfId="0" applyFont="1" applyBorder="1" applyAlignment="1">
      <alignment horizontal="left"/>
    </xf>
    <xf numFmtId="167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NumberFormat="1" applyFont="1" applyBorder="1" applyAlignment="1">
      <alignment horizontal="center"/>
    </xf>
    <xf numFmtId="3" fontId="25" fillId="0" borderId="1" xfId="0" applyNumberFormat="1" applyFont="1" applyBorder="1" applyAlignment="1">
      <alignment horizontal="right"/>
    </xf>
    <xf numFmtId="0" fontId="25" fillId="0" borderId="1" xfId="0" applyFont="1" applyFill="1" applyBorder="1" applyAlignment="1">
      <alignment wrapText="1"/>
    </xf>
    <xf numFmtId="3" fontId="25" fillId="0" borderId="0" xfId="0" applyNumberFormat="1" applyFont="1"/>
    <xf numFmtId="14" fontId="25" fillId="0" borderId="0" xfId="0" applyNumberFormat="1" applyFont="1" applyFill="1" applyAlignment="1">
      <alignment horizontal="center"/>
    </xf>
    <xf numFmtId="3" fontId="24" fillId="0" borderId="10" xfId="0" applyNumberFormat="1" applyFont="1" applyFill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0" fontId="18" fillId="0" borderId="0" xfId="0" applyFont="1" applyFill="1" applyBorder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167" fontId="25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" xfId="0" applyNumberFormat="1" applyFont="1" applyBorder="1" applyAlignment="1">
      <alignment horizontal="center"/>
    </xf>
    <xf numFmtId="3" fontId="25" fillId="0" borderId="2" xfId="0" applyNumberFormat="1" applyFont="1" applyBorder="1" applyAlignment="1">
      <alignment horizontal="right"/>
    </xf>
    <xf numFmtId="3" fontId="27" fillId="2" borderId="14" xfId="1" applyNumberFormat="1" applyFont="1" applyFill="1" applyBorder="1" applyAlignment="1" applyProtection="1">
      <alignment horizontal="right"/>
    </xf>
    <xf numFmtId="0" fontId="16" fillId="0" borderId="0" xfId="0" applyNumberFormat="1" applyFont="1" applyAlignment="1">
      <alignment horizontal="center"/>
    </xf>
    <xf numFmtId="3" fontId="16" fillId="0" borderId="0" xfId="0" applyNumberFormat="1" applyFont="1"/>
    <xf numFmtId="0" fontId="28" fillId="0" borderId="0" xfId="0" applyFont="1"/>
    <xf numFmtId="0" fontId="17" fillId="0" borderId="0" xfId="0" applyFont="1" applyAlignment="1">
      <alignment horizontal="right"/>
    </xf>
    <xf numFmtId="173" fontId="29" fillId="0" borderId="0" xfId="0" applyNumberFormat="1" applyFont="1" applyAlignment="1">
      <alignment horizontal="right"/>
    </xf>
    <xf numFmtId="0" fontId="27" fillId="2" borderId="11" xfId="1" applyFont="1" applyFill="1" applyBorder="1" applyAlignment="1" applyProtection="1">
      <alignment horizontal="left"/>
    </xf>
    <xf numFmtId="0" fontId="27" fillId="2" borderId="12" xfId="1" applyFont="1" applyFill="1" applyBorder="1" applyAlignment="1" applyProtection="1">
      <alignment horizontal="left"/>
    </xf>
    <xf numFmtId="0" fontId="27" fillId="2" borderId="13" xfId="1" applyFont="1" applyFill="1" applyBorder="1" applyAlignment="1" applyProtection="1">
      <alignment horizontal="left"/>
    </xf>
    <xf numFmtId="0" fontId="26" fillId="0" borderId="11" xfId="0" applyFont="1" applyFill="1" applyBorder="1" applyAlignment="1">
      <alignment horizontal="left"/>
    </xf>
    <xf numFmtId="0" fontId="26" fillId="0" borderId="12" xfId="0" applyFont="1" applyFill="1" applyBorder="1" applyAlignment="1">
      <alignment horizontal="left"/>
    </xf>
    <xf numFmtId="0" fontId="26" fillId="0" borderId="13" xfId="0" applyFont="1" applyFill="1" applyBorder="1" applyAlignment="1">
      <alignment horizontal="left"/>
    </xf>
    <xf numFmtId="0" fontId="19" fillId="0" borderId="0" xfId="1" applyFont="1" applyBorder="1" applyAlignment="1" applyProtection="1">
      <alignment horizontal="center"/>
    </xf>
    <xf numFmtId="3" fontId="23" fillId="0" borderId="1" xfId="1" applyNumberFormat="1" applyFont="1" applyBorder="1" applyAlignment="1" applyProtection="1">
      <alignment horizontal="center"/>
    </xf>
    <xf numFmtId="0" fontId="26" fillId="0" borderId="5" xfId="0" applyFont="1" applyFill="1" applyBorder="1" applyAlignment="1">
      <alignment horizontal="left"/>
    </xf>
    <xf numFmtId="0" fontId="26" fillId="0" borderId="6" xfId="0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3" fillId="0" borderId="1" xfId="1" applyFont="1" applyBorder="1" applyAlignment="1" applyProtection="1">
      <alignment horizontal="center"/>
    </xf>
    <xf numFmtId="0" fontId="23" fillId="0" borderId="1" xfId="1" applyFont="1" applyBorder="1" applyAlignment="1" applyProtection="1">
      <alignment horizontal="center" wrapText="1"/>
    </xf>
    <xf numFmtId="0" fontId="16" fillId="0" borderId="15" xfId="0" applyFont="1" applyBorder="1" applyAlignment="1">
      <alignment horizontal="justify" wrapText="1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41" fontId="24" fillId="0" borderId="7" xfId="0" applyNumberFormat="1" applyFont="1" applyFill="1" applyBorder="1" applyAlignment="1">
      <alignment horizontal="center"/>
    </xf>
    <xf numFmtId="41" fontId="24" fillId="0" borderId="9" xfId="0" applyNumberFormat="1" applyFont="1" applyFill="1" applyBorder="1" applyAlignment="1">
      <alignment horizontal="center"/>
    </xf>
    <xf numFmtId="3" fontId="27" fillId="2" borderId="11" xfId="1" applyNumberFormat="1" applyFont="1" applyFill="1" applyBorder="1" applyAlignment="1" applyProtection="1">
      <alignment horizontal="center"/>
    </xf>
    <xf numFmtId="3" fontId="27" fillId="2" borderId="13" xfId="1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right"/>
    </xf>
    <xf numFmtId="0" fontId="7" fillId="0" borderId="0" xfId="1" applyFont="1" applyBorder="1" applyAlignment="1" applyProtection="1">
      <alignment horizontal="center"/>
    </xf>
  </cellXfs>
  <cellStyles count="2">
    <cellStyle name="Normal" xfId="0" builtinId="0"/>
    <cellStyle name="Normal_Sheet1" xfId="1" xr:uid="{F73826B8-51CB-4324-975F-4B5322CA9E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23AE-0456-40B7-AD8C-90B7411A800D}">
  <sheetPr>
    <pageSetUpPr fitToPage="1"/>
  </sheetPr>
  <dimension ref="A1:P115"/>
  <sheetViews>
    <sheetView tabSelected="1" zoomScaleNormal="100" zoomScaleSheetLayoutView="75" workbookViewId="0">
      <pane ySplit="5" topLeftCell="A36" activePane="bottomLeft" state="frozen"/>
      <selection pane="bottomLeft"/>
    </sheetView>
  </sheetViews>
  <sheetFormatPr defaultRowHeight="11.45" customHeight="1"/>
  <cols>
    <col min="1" max="1" width="14.28515625" style="78" bestFit="1" customWidth="1"/>
    <col min="2" max="2" width="23" style="78" bestFit="1" customWidth="1"/>
    <col min="3" max="3" width="30.5703125" style="79" bestFit="1" customWidth="1"/>
    <col min="4" max="5" width="13.85546875" style="80" customWidth="1"/>
    <col min="6" max="6" width="10.7109375" style="80" customWidth="1"/>
    <col min="7" max="7" width="11.42578125" style="78" customWidth="1"/>
    <col min="8" max="8" width="10.7109375" style="80" bestFit="1" customWidth="1"/>
    <col min="9" max="9" width="22.28515625" style="129" bestFit="1" customWidth="1"/>
    <col min="10" max="10" width="8.140625" style="130" bestFit="1" customWidth="1"/>
    <col min="11" max="11" width="7.140625" style="130" customWidth="1"/>
    <col min="12" max="12" width="7.85546875" style="130" customWidth="1"/>
    <col min="13" max="13" width="8.85546875" style="130" customWidth="1"/>
    <col min="14" max="14" width="13.140625" style="81" bestFit="1" customWidth="1"/>
    <col min="15" max="16" width="9.140625" style="81"/>
    <col min="17" max="16384" width="9.140625" style="82"/>
  </cols>
  <sheetData>
    <row r="1" spans="1:16" ht="15.75">
      <c r="A1" s="78" t="s">
        <v>20</v>
      </c>
      <c r="I1" s="132"/>
      <c r="J1" s="132"/>
      <c r="K1" s="133">
        <v>43833</v>
      </c>
      <c r="L1" s="133"/>
      <c r="M1" s="133"/>
    </row>
    <row r="2" spans="1:16" s="84" customFormat="1" ht="19.899999999999999" customHeight="1">
      <c r="A2" s="140" t="s">
        <v>22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83"/>
      <c r="O2" s="83"/>
      <c r="P2" s="83"/>
    </row>
    <row r="3" spans="1:16" s="84" customFormat="1" ht="19.899999999999999" customHeight="1">
      <c r="A3" s="140" t="s">
        <v>19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83"/>
      <c r="O3" s="83"/>
      <c r="P3" s="83"/>
    </row>
    <row r="4" spans="1:16" s="93" customFormat="1" ht="25.5">
      <c r="A4" s="85"/>
      <c r="B4" s="86"/>
      <c r="C4" s="87"/>
      <c r="D4" s="145" t="s">
        <v>16</v>
      </c>
      <c r="E4" s="145"/>
      <c r="F4" s="88" t="s">
        <v>0</v>
      </c>
      <c r="G4" s="89" t="s">
        <v>17</v>
      </c>
      <c r="H4" s="146" t="s">
        <v>256</v>
      </c>
      <c r="I4" s="90"/>
      <c r="J4" s="141" t="s">
        <v>12</v>
      </c>
      <c r="K4" s="141"/>
      <c r="L4" s="141" t="s">
        <v>13</v>
      </c>
      <c r="M4" s="141"/>
      <c r="N4" s="92"/>
      <c r="O4" s="92"/>
      <c r="P4" s="92"/>
    </row>
    <row r="5" spans="1:16" s="93" customFormat="1" ht="22.15" customHeight="1">
      <c r="A5" s="88" t="s">
        <v>15</v>
      </c>
      <c r="B5" s="88" t="s">
        <v>14</v>
      </c>
      <c r="C5" s="88" t="s">
        <v>1</v>
      </c>
      <c r="D5" s="88" t="s">
        <v>2</v>
      </c>
      <c r="E5" s="88" t="s">
        <v>255</v>
      </c>
      <c r="F5" s="88" t="s">
        <v>4</v>
      </c>
      <c r="G5" s="88" t="s">
        <v>6</v>
      </c>
      <c r="H5" s="146"/>
      <c r="I5" s="90" t="s">
        <v>7</v>
      </c>
      <c r="J5" s="91" t="s">
        <v>8</v>
      </c>
      <c r="K5" s="91" t="s">
        <v>9</v>
      </c>
      <c r="L5" s="91" t="s">
        <v>10</v>
      </c>
      <c r="M5" s="91" t="s">
        <v>11</v>
      </c>
      <c r="N5" s="92"/>
      <c r="O5" s="92"/>
      <c r="P5" s="92"/>
    </row>
    <row r="6" spans="1:16" ht="22.15" customHeight="1">
      <c r="A6" s="142" t="s">
        <v>257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1:16" ht="22.15" customHeight="1">
      <c r="A7" s="94" t="s">
        <v>26</v>
      </c>
      <c r="B7" s="94" t="s">
        <v>23</v>
      </c>
      <c r="C7" s="95" t="s">
        <v>27</v>
      </c>
      <c r="D7" s="96">
        <v>43209</v>
      </c>
      <c r="E7" s="96">
        <v>43214</v>
      </c>
      <c r="F7" s="97" t="s">
        <v>18</v>
      </c>
      <c r="G7" s="98">
        <v>1065</v>
      </c>
      <c r="H7" s="99" t="s">
        <v>25</v>
      </c>
      <c r="I7" s="100" t="s">
        <v>36</v>
      </c>
      <c r="J7" s="98"/>
      <c r="K7" s="98"/>
      <c r="L7" s="98"/>
      <c r="M7" s="98"/>
      <c r="N7" s="101"/>
      <c r="O7" s="101"/>
    </row>
    <row r="8" spans="1:16" ht="22.15" customHeight="1">
      <c r="A8" s="94" t="s">
        <v>29</v>
      </c>
      <c r="B8" s="94" t="s">
        <v>30</v>
      </c>
      <c r="C8" s="95" t="s">
        <v>31</v>
      </c>
      <c r="D8" s="96">
        <v>43222</v>
      </c>
      <c r="E8" s="96">
        <v>43222</v>
      </c>
      <c r="F8" s="97" t="s">
        <v>18</v>
      </c>
      <c r="G8" s="98">
        <v>1756</v>
      </c>
      <c r="H8" s="99" t="s">
        <v>32</v>
      </c>
      <c r="I8" s="100" t="s">
        <v>37</v>
      </c>
      <c r="J8" s="98"/>
      <c r="K8" s="98"/>
      <c r="L8" s="98"/>
      <c r="M8" s="98"/>
      <c r="N8" s="101"/>
      <c r="O8" s="101"/>
    </row>
    <row r="9" spans="1:16" ht="22.15" customHeight="1">
      <c r="A9" s="94" t="s">
        <v>38</v>
      </c>
      <c r="B9" s="94" t="s">
        <v>39</v>
      </c>
      <c r="C9" s="95" t="s">
        <v>40</v>
      </c>
      <c r="D9" s="96">
        <v>43237</v>
      </c>
      <c r="E9" s="96">
        <v>43238</v>
      </c>
      <c r="F9" s="97" t="s">
        <v>18</v>
      </c>
      <c r="G9" s="98">
        <v>1261</v>
      </c>
      <c r="H9" s="99" t="s">
        <v>25</v>
      </c>
      <c r="I9" s="100" t="s">
        <v>37</v>
      </c>
      <c r="J9" s="98"/>
      <c r="K9" s="98"/>
      <c r="L9" s="98"/>
      <c r="M9" s="98"/>
      <c r="N9" s="101"/>
      <c r="O9" s="101"/>
    </row>
    <row r="10" spans="1:16" ht="22.15" customHeight="1">
      <c r="A10" s="94" t="s">
        <v>74</v>
      </c>
      <c r="B10" s="94" t="s">
        <v>55</v>
      </c>
      <c r="C10" s="95" t="s">
        <v>75</v>
      </c>
      <c r="D10" s="96">
        <v>43239</v>
      </c>
      <c r="E10" s="96">
        <v>43240</v>
      </c>
      <c r="F10" s="97" t="s">
        <v>18</v>
      </c>
      <c r="G10" s="98">
        <v>300</v>
      </c>
      <c r="H10" s="99" t="s">
        <v>32</v>
      </c>
      <c r="I10" s="100" t="s">
        <v>76</v>
      </c>
      <c r="J10" s="98"/>
      <c r="K10" s="98"/>
      <c r="L10" s="98"/>
      <c r="M10" s="98"/>
      <c r="N10" s="101"/>
      <c r="O10" s="101"/>
    </row>
    <row r="11" spans="1:16" ht="22.15" customHeight="1">
      <c r="A11" s="102" t="s">
        <v>186</v>
      </c>
      <c r="B11" s="102" t="s">
        <v>187</v>
      </c>
      <c r="C11" s="103" t="s">
        <v>44</v>
      </c>
      <c r="D11" s="104">
        <v>43255</v>
      </c>
      <c r="E11" s="104">
        <v>43259</v>
      </c>
      <c r="F11" s="105" t="s">
        <v>143</v>
      </c>
      <c r="G11" s="106">
        <v>1352</v>
      </c>
      <c r="H11" s="107" t="s">
        <v>25</v>
      </c>
      <c r="I11" s="108" t="s">
        <v>62</v>
      </c>
      <c r="J11" s="106"/>
      <c r="K11" s="106"/>
      <c r="L11" s="106"/>
      <c r="M11" s="106"/>
    </row>
    <row r="12" spans="1:16" ht="22.15" customHeight="1">
      <c r="A12" s="94" t="s">
        <v>54</v>
      </c>
      <c r="B12" s="94" t="s">
        <v>55</v>
      </c>
      <c r="C12" s="95" t="s">
        <v>56</v>
      </c>
      <c r="D12" s="96">
        <v>43255</v>
      </c>
      <c r="E12" s="96">
        <v>43258</v>
      </c>
      <c r="F12" s="97" t="s">
        <v>18</v>
      </c>
      <c r="G12" s="98">
        <v>300</v>
      </c>
      <c r="H12" s="99" t="s">
        <v>25</v>
      </c>
      <c r="I12" s="100" t="s">
        <v>37</v>
      </c>
      <c r="J12" s="98"/>
      <c r="K12" s="98"/>
      <c r="L12" s="98"/>
      <c r="M12" s="98"/>
      <c r="N12" s="101"/>
      <c r="O12" s="101"/>
    </row>
    <row r="13" spans="1:16" ht="22.15" customHeight="1">
      <c r="A13" s="94" t="s">
        <v>46</v>
      </c>
      <c r="B13" s="94" t="s">
        <v>47</v>
      </c>
      <c r="C13" s="95" t="s">
        <v>103</v>
      </c>
      <c r="D13" s="96">
        <v>43255</v>
      </c>
      <c r="E13" s="96">
        <v>43263</v>
      </c>
      <c r="F13" s="97" t="s">
        <v>18</v>
      </c>
      <c r="G13" s="98">
        <v>1314</v>
      </c>
      <c r="H13" s="99" t="s">
        <v>25</v>
      </c>
      <c r="I13" s="100" t="s">
        <v>36</v>
      </c>
      <c r="J13" s="98"/>
      <c r="K13" s="98"/>
      <c r="L13" s="98"/>
      <c r="M13" s="98"/>
      <c r="N13" s="101"/>
      <c r="O13" s="101"/>
    </row>
    <row r="14" spans="1:16" ht="22.15" customHeight="1">
      <c r="A14" s="94" t="s">
        <v>48</v>
      </c>
      <c r="B14" s="94" t="s">
        <v>47</v>
      </c>
      <c r="C14" s="95" t="s">
        <v>178</v>
      </c>
      <c r="D14" s="96">
        <v>43255</v>
      </c>
      <c r="E14" s="96">
        <v>43263</v>
      </c>
      <c r="F14" s="97" t="s">
        <v>18</v>
      </c>
      <c r="G14" s="98">
        <v>513</v>
      </c>
      <c r="H14" s="99" t="s">
        <v>25</v>
      </c>
      <c r="I14" s="100" t="s">
        <v>76</v>
      </c>
      <c r="J14" s="98"/>
      <c r="K14" s="98"/>
      <c r="L14" s="98"/>
      <c r="M14" s="98"/>
      <c r="N14" s="109"/>
      <c r="O14" s="109"/>
    </row>
    <row r="15" spans="1:16" ht="22.15" customHeight="1">
      <c r="A15" s="94" t="s">
        <v>49</v>
      </c>
      <c r="B15" s="94" t="s">
        <v>50</v>
      </c>
      <c r="C15" s="95" t="s">
        <v>51</v>
      </c>
      <c r="D15" s="96">
        <v>43260</v>
      </c>
      <c r="E15" s="96">
        <v>43263</v>
      </c>
      <c r="F15" s="97" t="s">
        <v>18</v>
      </c>
      <c r="G15" s="98">
        <v>2956</v>
      </c>
      <c r="H15" s="99" t="s">
        <v>25</v>
      </c>
      <c r="I15" s="100" t="s">
        <v>37</v>
      </c>
      <c r="J15" s="98">
        <v>9</v>
      </c>
      <c r="K15" s="98">
        <v>3</v>
      </c>
      <c r="L15" s="98"/>
      <c r="M15" s="98"/>
      <c r="N15" s="101"/>
      <c r="O15" s="101"/>
    </row>
    <row r="16" spans="1:16" ht="22.15" customHeight="1">
      <c r="A16" s="94" t="s">
        <v>52</v>
      </c>
      <c r="B16" s="94" t="s">
        <v>210</v>
      </c>
      <c r="C16" s="95" t="s">
        <v>53</v>
      </c>
      <c r="D16" s="96">
        <v>43260</v>
      </c>
      <c r="E16" s="96">
        <v>43273</v>
      </c>
      <c r="F16" s="97" t="s">
        <v>18</v>
      </c>
      <c r="G16" s="98">
        <v>2290</v>
      </c>
      <c r="H16" s="99" t="s">
        <v>25</v>
      </c>
      <c r="I16" s="100" t="s">
        <v>211</v>
      </c>
      <c r="J16" s="98">
        <v>1</v>
      </c>
      <c r="K16" s="98"/>
      <c r="L16" s="98"/>
      <c r="M16" s="98"/>
      <c r="N16" s="101"/>
      <c r="O16" s="101"/>
    </row>
    <row r="17" spans="1:15" ht="22.15" customHeight="1">
      <c r="A17" s="94" t="s">
        <v>57</v>
      </c>
      <c r="B17" s="94" t="s">
        <v>30</v>
      </c>
      <c r="C17" s="95" t="s">
        <v>58</v>
      </c>
      <c r="D17" s="96">
        <v>43266</v>
      </c>
      <c r="E17" s="96">
        <v>43270</v>
      </c>
      <c r="F17" s="97" t="s">
        <v>18</v>
      </c>
      <c r="G17" s="98">
        <v>4563</v>
      </c>
      <c r="H17" s="99" t="s">
        <v>32</v>
      </c>
      <c r="I17" s="100" t="s">
        <v>37</v>
      </c>
      <c r="J17" s="98"/>
      <c r="K17" s="98"/>
      <c r="L17" s="98"/>
      <c r="M17" s="98"/>
      <c r="N17" s="101"/>
      <c r="O17" s="101"/>
    </row>
    <row r="18" spans="1:15" ht="22.15" customHeight="1">
      <c r="A18" s="94" t="s">
        <v>64</v>
      </c>
      <c r="B18" s="94" t="s">
        <v>65</v>
      </c>
      <c r="C18" s="95" t="s">
        <v>66</v>
      </c>
      <c r="D18" s="96">
        <v>43274</v>
      </c>
      <c r="E18" s="96">
        <v>43289</v>
      </c>
      <c r="F18" s="97" t="s">
        <v>18</v>
      </c>
      <c r="G18" s="98">
        <v>15180</v>
      </c>
      <c r="H18" s="99" t="s">
        <v>25</v>
      </c>
      <c r="I18" s="100" t="s">
        <v>36</v>
      </c>
      <c r="J18" s="98">
        <v>22</v>
      </c>
      <c r="K18" s="98">
        <v>6</v>
      </c>
      <c r="L18" s="98"/>
      <c r="M18" s="98"/>
      <c r="N18" s="101"/>
      <c r="O18" s="101"/>
    </row>
    <row r="19" spans="1:15" ht="22.15" customHeight="1">
      <c r="A19" s="94" t="s">
        <v>253</v>
      </c>
      <c r="B19" s="94" t="s">
        <v>50</v>
      </c>
      <c r="C19" s="95" t="s">
        <v>68</v>
      </c>
      <c r="D19" s="96">
        <v>43274</v>
      </c>
      <c r="E19" s="96">
        <v>43285</v>
      </c>
      <c r="F19" s="97" t="s">
        <v>18</v>
      </c>
      <c r="G19" s="98">
        <v>3392</v>
      </c>
      <c r="H19" s="99" t="s">
        <v>69</v>
      </c>
      <c r="I19" s="100" t="s">
        <v>36</v>
      </c>
      <c r="J19" s="98"/>
      <c r="K19" s="98"/>
      <c r="L19" s="98"/>
      <c r="M19" s="98"/>
      <c r="N19" s="101"/>
      <c r="O19" s="101"/>
    </row>
    <row r="20" spans="1:15" ht="22.15" customHeight="1">
      <c r="A20" s="94" t="s">
        <v>216</v>
      </c>
      <c r="B20" s="94" t="s">
        <v>67</v>
      </c>
      <c r="C20" s="95" t="s">
        <v>217</v>
      </c>
      <c r="D20" s="96">
        <v>43275</v>
      </c>
      <c r="E20" s="96">
        <v>43277</v>
      </c>
      <c r="F20" s="97" t="s">
        <v>18</v>
      </c>
      <c r="G20" s="98">
        <v>386</v>
      </c>
      <c r="H20" s="99" t="s">
        <v>32</v>
      </c>
      <c r="I20" s="100" t="s">
        <v>218</v>
      </c>
      <c r="J20" s="98"/>
      <c r="K20" s="98"/>
      <c r="L20" s="98"/>
      <c r="M20" s="98"/>
      <c r="N20" s="101"/>
      <c r="O20" s="101"/>
    </row>
    <row r="21" spans="1:15" ht="22.15" customHeight="1">
      <c r="A21" s="94" t="s">
        <v>179</v>
      </c>
      <c r="B21" s="94" t="s">
        <v>108</v>
      </c>
      <c r="C21" s="95" t="s">
        <v>180</v>
      </c>
      <c r="D21" s="96">
        <v>43277</v>
      </c>
      <c r="E21" s="96">
        <v>43278</v>
      </c>
      <c r="F21" s="97" t="s">
        <v>18</v>
      </c>
      <c r="G21" s="98">
        <v>460</v>
      </c>
      <c r="H21" s="99" t="s">
        <v>32</v>
      </c>
      <c r="I21" s="100" t="s">
        <v>76</v>
      </c>
      <c r="J21" s="98"/>
      <c r="K21" s="98"/>
      <c r="L21" s="98"/>
      <c r="M21" s="98"/>
      <c r="N21" s="101"/>
      <c r="O21" s="101"/>
    </row>
    <row r="22" spans="1:15" ht="22.15" customHeight="1">
      <c r="A22" s="94" t="s">
        <v>84</v>
      </c>
      <c r="B22" s="94" t="s">
        <v>60</v>
      </c>
      <c r="C22" s="95" t="s">
        <v>85</v>
      </c>
      <c r="D22" s="96">
        <v>43278</v>
      </c>
      <c r="E22" s="96">
        <v>43280</v>
      </c>
      <c r="F22" s="97" t="s">
        <v>18</v>
      </c>
      <c r="G22" s="98">
        <v>383</v>
      </c>
      <c r="H22" s="99" t="s">
        <v>25</v>
      </c>
      <c r="I22" s="100" t="s">
        <v>181</v>
      </c>
      <c r="J22" s="98">
        <v>4</v>
      </c>
      <c r="K22" s="98"/>
      <c r="L22" s="98"/>
      <c r="M22" s="98"/>
    </row>
    <row r="23" spans="1:15" ht="22.15" customHeight="1">
      <c r="A23" s="94" t="s">
        <v>82</v>
      </c>
      <c r="B23" s="94" t="s">
        <v>83</v>
      </c>
      <c r="C23" s="95" t="s">
        <v>81</v>
      </c>
      <c r="D23" s="96">
        <v>43280</v>
      </c>
      <c r="E23" s="96">
        <v>43293</v>
      </c>
      <c r="F23" s="97" t="s">
        <v>18</v>
      </c>
      <c r="G23" s="98">
        <v>11789</v>
      </c>
      <c r="H23" s="99" t="s">
        <v>91</v>
      </c>
      <c r="I23" s="100" t="s">
        <v>37</v>
      </c>
      <c r="J23" s="98">
        <v>1</v>
      </c>
      <c r="K23" s="98"/>
      <c r="L23" s="98"/>
      <c r="M23" s="98"/>
      <c r="N23" s="101"/>
      <c r="O23" s="101"/>
    </row>
    <row r="24" spans="1:15" ht="22.15" customHeight="1">
      <c r="A24" s="94" t="s">
        <v>79</v>
      </c>
      <c r="B24" s="94" t="s">
        <v>78</v>
      </c>
      <c r="C24" s="95" t="s">
        <v>77</v>
      </c>
      <c r="D24" s="96">
        <v>43281</v>
      </c>
      <c r="E24" s="96">
        <v>43295</v>
      </c>
      <c r="F24" s="97" t="s">
        <v>18</v>
      </c>
      <c r="G24" s="98">
        <v>90000</v>
      </c>
      <c r="H24" s="99" t="s">
        <v>90</v>
      </c>
      <c r="I24" s="100" t="s">
        <v>76</v>
      </c>
      <c r="J24" s="98">
        <v>29</v>
      </c>
      <c r="K24" s="98">
        <v>4</v>
      </c>
      <c r="L24" s="98"/>
      <c r="M24" s="98"/>
      <c r="N24" s="101"/>
      <c r="O24" s="101"/>
    </row>
    <row r="25" spans="1:15" ht="22.15" customHeight="1">
      <c r="A25" s="94" t="s">
        <v>116</v>
      </c>
      <c r="B25" s="94" t="s">
        <v>117</v>
      </c>
      <c r="C25" s="95" t="s">
        <v>118</v>
      </c>
      <c r="D25" s="96">
        <v>43285</v>
      </c>
      <c r="E25" s="96">
        <v>43286</v>
      </c>
      <c r="F25" s="97" t="s">
        <v>18</v>
      </c>
      <c r="G25" s="98">
        <v>316</v>
      </c>
      <c r="H25" s="99" t="s">
        <v>32</v>
      </c>
      <c r="I25" s="100" t="s">
        <v>120</v>
      </c>
      <c r="J25" s="98"/>
      <c r="K25" s="98"/>
      <c r="L25" s="98"/>
      <c r="M25" s="98"/>
      <c r="N25" s="109"/>
      <c r="O25" s="109"/>
    </row>
    <row r="26" spans="1:15" ht="22.15" customHeight="1">
      <c r="A26" s="94" t="s">
        <v>92</v>
      </c>
      <c r="B26" s="94" t="s">
        <v>93</v>
      </c>
      <c r="C26" s="95" t="s">
        <v>94</v>
      </c>
      <c r="D26" s="96">
        <v>43286</v>
      </c>
      <c r="E26" s="96">
        <v>43302</v>
      </c>
      <c r="F26" s="97" t="s">
        <v>18</v>
      </c>
      <c r="G26" s="98">
        <v>38008</v>
      </c>
      <c r="H26" s="99" t="s">
        <v>90</v>
      </c>
      <c r="I26" s="100" t="s">
        <v>171</v>
      </c>
      <c r="J26" s="98">
        <v>83</v>
      </c>
      <c r="K26" s="98">
        <v>12</v>
      </c>
      <c r="L26" s="98"/>
      <c r="M26" s="98">
        <v>1</v>
      </c>
      <c r="N26" s="101"/>
      <c r="O26" s="101"/>
    </row>
    <row r="27" spans="1:15" ht="22.15" customHeight="1">
      <c r="A27" s="102" t="s">
        <v>182</v>
      </c>
      <c r="B27" s="102" t="s">
        <v>95</v>
      </c>
      <c r="C27" s="103" t="s">
        <v>96</v>
      </c>
      <c r="D27" s="104">
        <v>43287</v>
      </c>
      <c r="E27" s="104">
        <v>43293</v>
      </c>
      <c r="F27" s="105" t="s">
        <v>18</v>
      </c>
      <c r="G27" s="106">
        <v>1350</v>
      </c>
      <c r="H27" s="107" t="s">
        <v>72</v>
      </c>
      <c r="I27" s="108" t="s">
        <v>36</v>
      </c>
      <c r="J27" s="106"/>
      <c r="K27" s="106"/>
      <c r="L27" s="106"/>
      <c r="M27" s="106"/>
    </row>
    <row r="28" spans="1:15" ht="22.15" customHeight="1">
      <c r="A28" s="94" t="s">
        <v>87</v>
      </c>
      <c r="B28" s="94" t="s">
        <v>88</v>
      </c>
      <c r="C28" s="95" t="s">
        <v>89</v>
      </c>
      <c r="D28" s="96">
        <v>43287</v>
      </c>
      <c r="E28" s="96">
        <v>43290</v>
      </c>
      <c r="F28" s="97" t="s">
        <v>18</v>
      </c>
      <c r="G28" s="98">
        <v>825</v>
      </c>
      <c r="H28" s="99" t="s">
        <v>91</v>
      </c>
      <c r="I28" s="100" t="s">
        <v>37</v>
      </c>
      <c r="J28" s="98">
        <v>1</v>
      </c>
      <c r="K28" s="98">
        <v>1</v>
      </c>
      <c r="L28" s="98"/>
      <c r="M28" s="98"/>
      <c r="N28" s="109"/>
      <c r="O28" s="109"/>
    </row>
    <row r="29" spans="1:15" ht="22.15" customHeight="1">
      <c r="A29" s="94" t="s">
        <v>106</v>
      </c>
      <c r="B29" s="94" t="s">
        <v>42</v>
      </c>
      <c r="C29" s="95" t="s">
        <v>41</v>
      </c>
      <c r="D29" s="96">
        <v>43289</v>
      </c>
      <c r="E29" s="96">
        <v>43290</v>
      </c>
      <c r="F29" s="97" t="s">
        <v>18</v>
      </c>
      <c r="G29" s="98">
        <v>480</v>
      </c>
      <c r="H29" s="99" t="s">
        <v>32</v>
      </c>
      <c r="I29" s="100" t="s">
        <v>119</v>
      </c>
      <c r="J29" s="98">
        <v>1</v>
      </c>
      <c r="K29" s="98"/>
      <c r="L29" s="98"/>
      <c r="M29" s="98"/>
    </row>
    <row r="30" spans="1:15" ht="22.15" customHeight="1">
      <c r="A30" s="94" t="s">
        <v>254</v>
      </c>
      <c r="B30" s="94" t="s">
        <v>50</v>
      </c>
      <c r="C30" s="95" t="s">
        <v>105</v>
      </c>
      <c r="D30" s="96">
        <v>46943</v>
      </c>
      <c r="E30" s="96">
        <v>43290</v>
      </c>
      <c r="F30" s="97" t="s">
        <v>18</v>
      </c>
      <c r="G30" s="98">
        <v>856</v>
      </c>
      <c r="H30" s="99" t="s">
        <v>32</v>
      </c>
      <c r="I30" s="100" t="s">
        <v>172</v>
      </c>
      <c r="J30" s="98"/>
      <c r="K30" s="98"/>
      <c r="L30" s="98"/>
      <c r="M30" s="98"/>
    </row>
    <row r="31" spans="1:15" ht="22.15" customHeight="1">
      <c r="A31" s="102" t="s">
        <v>121</v>
      </c>
      <c r="B31" s="102" t="s">
        <v>78</v>
      </c>
      <c r="C31" s="103" t="s">
        <v>122</v>
      </c>
      <c r="D31" s="104">
        <v>43299</v>
      </c>
      <c r="E31" s="96">
        <v>43302</v>
      </c>
      <c r="F31" s="97" t="s">
        <v>18</v>
      </c>
      <c r="G31" s="98">
        <v>822</v>
      </c>
      <c r="H31" s="99" t="s">
        <v>25</v>
      </c>
      <c r="I31" s="100" t="s">
        <v>36</v>
      </c>
      <c r="J31" s="98"/>
      <c r="K31" s="98"/>
      <c r="L31" s="98"/>
      <c r="M31" s="98"/>
      <c r="N31" s="101"/>
      <c r="O31" s="101"/>
    </row>
    <row r="32" spans="1:15" ht="22.15" customHeight="1">
      <c r="A32" s="102" t="s">
        <v>123</v>
      </c>
      <c r="B32" s="102" t="s">
        <v>124</v>
      </c>
      <c r="C32" s="103" t="s">
        <v>125</v>
      </c>
      <c r="D32" s="104">
        <v>43303</v>
      </c>
      <c r="E32" s="96">
        <v>43305</v>
      </c>
      <c r="F32" s="97" t="s">
        <v>18</v>
      </c>
      <c r="G32" s="98">
        <v>320</v>
      </c>
      <c r="H32" s="99" t="s">
        <v>25</v>
      </c>
      <c r="I32" s="100" t="s">
        <v>37</v>
      </c>
      <c r="J32" s="98"/>
      <c r="K32" s="98"/>
      <c r="L32" s="98"/>
      <c r="M32" s="98"/>
      <c r="N32" s="101"/>
      <c r="O32" s="101"/>
    </row>
    <row r="33" spans="1:15" ht="22.15" customHeight="1">
      <c r="A33" s="110" t="s">
        <v>262</v>
      </c>
      <c r="B33" s="110" t="s">
        <v>67</v>
      </c>
      <c r="C33" s="111" t="s">
        <v>126</v>
      </c>
      <c r="D33" s="112">
        <v>43304</v>
      </c>
      <c r="E33" s="112">
        <v>43344</v>
      </c>
      <c r="F33" s="113" t="s">
        <v>18</v>
      </c>
      <c r="G33" s="98">
        <v>229651</v>
      </c>
      <c r="H33" s="99" t="s">
        <v>25</v>
      </c>
      <c r="I33" s="114" t="s">
        <v>172</v>
      </c>
      <c r="J33" s="115">
        <v>1614</v>
      </c>
      <c r="K33" s="115">
        <v>279</v>
      </c>
      <c r="L33" s="115">
        <v>3</v>
      </c>
      <c r="M33" s="115">
        <v>4</v>
      </c>
      <c r="N33" s="101"/>
      <c r="O33" s="101"/>
    </row>
    <row r="34" spans="1:15" ht="22.15" customHeight="1">
      <c r="A34" s="102" t="s">
        <v>144</v>
      </c>
      <c r="B34" s="102" t="s">
        <v>33</v>
      </c>
      <c r="C34" s="103" t="s">
        <v>145</v>
      </c>
      <c r="D34" s="104">
        <v>43308</v>
      </c>
      <c r="E34" s="96">
        <v>43312</v>
      </c>
      <c r="F34" s="97" t="s">
        <v>18</v>
      </c>
      <c r="G34" s="98">
        <v>365</v>
      </c>
      <c r="H34" s="99" t="s">
        <v>140</v>
      </c>
      <c r="I34" s="100" t="s">
        <v>36</v>
      </c>
      <c r="J34" s="98"/>
      <c r="K34" s="98"/>
      <c r="L34" s="98"/>
      <c r="M34" s="98"/>
      <c r="N34" s="101"/>
      <c r="O34" s="101"/>
    </row>
    <row r="35" spans="1:15" ht="25.5">
      <c r="A35" s="94" t="s">
        <v>239</v>
      </c>
      <c r="B35" s="116" t="s">
        <v>249</v>
      </c>
      <c r="C35" s="95" t="s">
        <v>238</v>
      </c>
      <c r="D35" s="96">
        <v>43308</v>
      </c>
      <c r="E35" s="96">
        <v>43370</v>
      </c>
      <c r="F35" s="97" t="s">
        <v>18</v>
      </c>
      <c r="G35" s="98">
        <v>48920</v>
      </c>
      <c r="H35" s="99" t="s">
        <v>90</v>
      </c>
      <c r="I35" s="100" t="s">
        <v>36</v>
      </c>
      <c r="J35" s="98">
        <v>35</v>
      </c>
      <c r="K35" s="98">
        <v>11</v>
      </c>
      <c r="L35" s="98"/>
      <c r="M35" s="98"/>
      <c r="N35" s="101"/>
      <c r="O35" s="117"/>
    </row>
    <row r="36" spans="1:15" ht="25.5">
      <c r="A36" s="94" t="s">
        <v>236</v>
      </c>
      <c r="B36" s="116" t="s">
        <v>250</v>
      </c>
      <c r="C36" s="95" t="s">
        <v>237</v>
      </c>
      <c r="D36" s="96">
        <v>43308</v>
      </c>
      <c r="E36" s="96">
        <v>43329</v>
      </c>
      <c r="F36" s="97" t="s">
        <v>18</v>
      </c>
      <c r="G36" s="98">
        <v>410203</v>
      </c>
      <c r="H36" s="99" t="s">
        <v>90</v>
      </c>
      <c r="I36" s="100" t="s">
        <v>62</v>
      </c>
      <c r="J36" s="98">
        <v>246</v>
      </c>
      <c r="K36" s="98">
        <v>27</v>
      </c>
      <c r="L36" s="98">
        <v>1</v>
      </c>
      <c r="M36" s="98"/>
      <c r="N36" s="101"/>
      <c r="O36" s="101"/>
    </row>
    <row r="37" spans="1:15" ht="22.15" customHeight="1">
      <c r="A37" s="94" t="s">
        <v>183</v>
      </c>
      <c r="B37" s="94" t="s">
        <v>184</v>
      </c>
      <c r="C37" s="95" t="s">
        <v>185</v>
      </c>
      <c r="D37" s="96">
        <v>43313</v>
      </c>
      <c r="E37" s="96">
        <v>43315</v>
      </c>
      <c r="F37" s="97" t="s">
        <v>18</v>
      </c>
      <c r="G37" s="98">
        <v>695</v>
      </c>
      <c r="H37" s="99" t="s">
        <v>32</v>
      </c>
      <c r="I37" s="100" t="s">
        <v>36</v>
      </c>
      <c r="J37" s="98"/>
      <c r="K37" s="98"/>
      <c r="L37" s="98"/>
      <c r="M37" s="98"/>
      <c r="N37" s="101"/>
      <c r="O37" s="101"/>
    </row>
    <row r="38" spans="1:15" ht="22.15" customHeight="1">
      <c r="A38" s="94" t="s">
        <v>141</v>
      </c>
      <c r="B38" s="94" t="s">
        <v>43</v>
      </c>
      <c r="C38" s="95" t="s">
        <v>142</v>
      </c>
      <c r="D38" s="96">
        <v>43315</v>
      </c>
      <c r="E38" s="96">
        <v>43317</v>
      </c>
      <c r="F38" s="97" t="s">
        <v>143</v>
      </c>
      <c r="G38" s="98">
        <v>3516</v>
      </c>
      <c r="H38" s="99" t="s">
        <v>32</v>
      </c>
      <c r="I38" s="100" t="s">
        <v>36</v>
      </c>
      <c r="J38" s="98"/>
      <c r="K38" s="98"/>
      <c r="L38" s="98"/>
      <c r="M38" s="98"/>
      <c r="N38" s="101"/>
      <c r="O38" s="101"/>
    </row>
    <row r="39" spans="1:15" ht="22.15" customHeight="1">
      <c r="A39" s="94" t="s">
        <v>164</v>
      </c>
      <c r="B39" s="94" t="s">
        <v>86</v>
      </c>
      <c r="C39" s="95" t="s">
        <v>165</v>
      </c>
      <c r="D39" s="96">
        <v>43318</v>
      </c>
      <c r="E39" s="96">
        <v>43319</v>
      </c>
      <c r="F39" s="97" t="s">
        <v>18</v>
      </c>
      <c r="G39" s="98">
        <v>2225</v>
      </c>
      <c r="H39" s="99" t="s">
        <v>32</v>
      </c>
      <c r="I39" s="100" t="s">
        <v>62</v>
      </c>
      <c r="J39" s="98"/>
      <c r="K39" s="98"/>
      <c r="L39" s="98"/>
      <c r="M39" s="98"/>
      <c r="N39" s="101"/>
      <c r="O39" s="101"/>
    </row>
    <row r="40" spans="1:15" ht="22.15" customHeight="1">
      <c r="A40" s="94" t="s">
        <v>162</v>
      </c>
      <c r="B40" s="94" t="s">
        <v>67</v>
      </c>
      <c r="C40" s="95" t="s">
        <v>163</v>
      </c>
      <c r="D40" s="96">
        <v>43321</v>
      </c>
      <c r="E40" s="96">
        <v>43335</v>
      </c>
      <c r="F40" s="97" t="s">
        <v>18</v>
      </c>
      <c r="G40" s="98">
        <v>1900</v>
      </c>
      <c r="H40" s="99" t="s">
        <v>72</v>
      </c>
      <c r="I40" s="100" t="s">
        <v>36</v>
      </c>
      <c r="J40" s="98"/>
      <c r="K40" s="98"/>
      <c r="L40" s="98"/>
      <c r="M40" s="98"/>
      <c r="N40" s="101"/>
      <c r="O40" s="101"/>
    </row>
    <row r="41" spans="1:15" ht="22.15" customHeight="1">
      <c r="A41" s="94" t="s">
        <v>156</v>
      </c>
      <c r="B41" s="94" t="s">
        <v>158</v>
      </c>
      <c r="C41" s="95" t="s">
        <v>157</v>
      </c>
      <c r="D41" s="96">
        <v>43322</v>
      </c>
      <c r="E41" s="96">
        <v>43326</v>
      </c>
      <c r="F41" s="97" t="s">
        <v>18</v>
      </c>
      <c r="G41" s="98">
        <v>2162</v>
      </c>
      <c r="H41" s="99" t="s">
        <v>25</v>
      </c>
      <c r="I41" s="100" t="s">
        <v>62</v>
      </c>
      <c r="J41" s="98">
        <v>1</v>
      </c>
      <c r="K41" s="98">
        <v>1</v>
      </c>
      <c r="L41" s="98"/>
      <c r="M41" s="98"/>
      <c r="N41" s="101"/>
      <c r="O41" s="101"/>
    </row>
    <row r="42" spans="1:15" ht="22.15" customHeight="1">
      <c r="A42" s="94" t="s">
        <v>166</v>
      </c>
      <c r="B42" s="94" t="s">
        <v>86</v>
      </c>
      <c r="C42" s="95" t="s">
        <v>167</v>
      </c>
      <c r="D42" s="96">
        <v>43323</v>
      </c>
      <c r="E42" s="96">
        <v>43323</v>
      </c>
      <c r="F42" s="97" t="s">
        <v>18</v>
      </c>
      <c r="G42" s="98">
        <v>700</v>
      </c>
      <c r="H42" s="99" t="s">
        <v>32</v>
      </c>
      <c r="I42" s="100" t="s">
        <v>172</v>
      </c>
      <c r="J42" s="98"/>
      <c r="K42" s="98"/>
      <c r="L42" s="98"/>
      <c r="M42" s="98"/>
      <c r="N42" s="101"/>
      <c r="O42" s="101"/>
    </row>
    <row r="43" spans="1:15" ht="22.15" customHeight="1">
      <c r="A43" s="94" t="s">
        <v>188</v>
      </c>
      <c r="B43" s="94" t="s">
        <v>189</v>
      </c>
      <c r="C43" s="95" t="s">
        <v>190</v>
      </c>
      <c r="D43" s="96">
        <v>43327</v>
      </c>
      <c r="E43" s="96">
        <v>43331</v>
      </c>
      <c r="F43" s="97" t="s">
        <v>18</v>
      </c>
      <c r="G43" s="98">
        <v>496</v>
      </c>
      <c r="H43" s="99" t="s">
        <v>32</v>
      </c>
      <c r="I43" s="100" t="s">
        <v>36</v>
      </c>
      <c r="J43" s="98"/>
      <c r="K43" s="98"/>
      <c r="L43" s="98"/>
      <c r="M43" s="98"/>
      <c r="N43" s="101"/>
      <c r="O43" s="101"/>
    </row>
    <row r="44" spans="1:15" ht="22.15" customHeight="1">
      <c r="A44" s="94" t="s">
        <v>197</v>
      </c>
      <c r="B44" s="94" t="s">
        <v>198</v>
      </c>
      <c r="C44" s="95" t="s">
        <v>199</v>
      </c>
      <c r="D44" s="96">
        <v>43351</v>
      </c>
      <c r="E44" s="118">
        <v>43358</v>
      </c>
      <c r="F44" s="97" t="s">
        <v>18</v>
      </c>
      <c r="G44" s="98">
        <v>2490</v>
      </c>
      <c r="H44" s="99" t="s">
        <v>25</v>
      </c>
      <c r="I44" s="100" t="s">
        <v>37</v>
      </c>
      <c r="J44" s="98"/>
      <c r="K44" s="98"/>
      <c r="L44" s="98"/>
      <c r="M44" s="98"/>
    </row>
    <row r="45" spans="1:15" ht="22.15" customHeight="1">
      <c r="A45" s="94" t="s">
        <v>204</v>
      </c>
      <c r="B45" s="94" t="s">
        <v>150</v>
      </c>
      <c r="C45" s="95" t="s">
        <v>205</v>
      </c>
      <c r="D45" s="96">
        <v>43351</v>
      </c>
      <c r="E45" s="96">
        <v>43353</v>
      </c>
      <c r="F45" s="97" t="s">
        <v>18</v>
      </c>
      <c r="G45" s="98">
        <v>573</v>
      </c>
      <c r="H45" s="99" t="s">
        <v>32</v>
      </c>
      <c r="I45" s="100" t="s">
        <v>172</v>
      </c>
      <c r="J45" s="98"/>
      <c r="K45" s="98"/>
      <c r="L45" s="98"/>
      <c r="M45" s="98"/>
      <c r="N45" s="101"/>
      <c r="O45" s="101"/>
    </row>
    <row r="46" spans="1:15" ht="22.15" customHeight="1">
      <c r="A46" s="94" t="s">
        <v>195</v>
      </c>
      <c r="B46" s="94" t="s">
        <v>86</v>
      </c>
      <c r="C46" s="95" t="s">
        <v>196</v>
      </c>
      <c r="D46" s="96">
        <v>43356</v>
      </c>
      <c r="E46" s="96">
        <v>43358</v>
      </c>
      <c r="F46" s="97" t="s">
        <v>18</v>
      </c>
      <c r="G46" s="98">
        <v>411</v>
      </c>
      <c r="H46" s="99" t="s">
        <v>25</v>
      </c>
      <c r="I46" s="100" t="s">
        <v>76</v>
      </c>
      <c r="J46" s="98"/>
      <c r="K46" s="98"/>
      <c r="L46" s="98"/>
      <c r="M46" s="98"/>
      <c r="N46" s="101"/>
      <c r="O46" s="101"/>
    </row>
    <row r="47" spans="1:15" ht="22.15" customHeight="1">
      <c r="A47" s="94" t="s">
        <v>208</v>
      </c>
      <c r="B47" s="94" t="s">
        <v>55</v>
      </c>
      <c r="C47" s="95" t="s">
        <v>209</v>
      </c>
      <c r="D47" s="96">
        <v>43365</v>
      </c>
      <c r="E47" s="96">
        <v>43372</v>
      </c>
      <c r="F47" s="97" t="s">
        <v>18</v>
      </c>
      <c r="G47" s="98">
        <v>360</v>
      </c>
      <c r="H47" s="99" t="s">
        <v>25</v>
      </c>
      <c r="I47" s="100" t="s">
        <v>181</v>
      </c>
      <c r="J47" s="98"/>
      <c r="K47" s="98"/>
      <c r="L47" s="98"/>
      <c r="M47" s="98"/>
      <c r="N47" s="101"/>
      <c r="O47" s="101"/>
    </row>
    <row r="48" spans="1:15" ht="22.15" customHeight="1">
      <c r="A48" s="102" t="s">
        <v>206</v>
      </c>
      <c r="B48" s="102" t="s">
        <v>187</v>
      </c>
      <c r="C48" s="103" t="s">
        <v>207</v>
      </c>
      <c r="D48" s="104">
        <v>43365</v>
      </c>
      <c r="E48" s="104">
        <v>43373</v>
      </c>
      <c r="F48" s="105" t="s">
        <v>143</v>
      </c>
      <c r="G48" s="106">
        <v>3380</v>
      </c>
      <c r="H48" s="107" t="s">
        <v>72</v>
      </c>
      <c r="I48" s="108" t="s">
        <v>36</v>
      </c>
      <c r="J48" s="106"/>
      <c r="K48" s="106"/>
      <c r="L48" s="106"/>
      <c r="M48" s="106"/>
    </row>
    <row r="49" spans="1:16" ht="22.15" customHeight="1">
      <c r="A49" s="94" t="s">
        <v>214</v>
      </c>
      <c r="B49" s="94" t="s">
        <v>50</v>
      </c>
      <c r="C49" s="95" t="s">
        <v>215</v>
      </c>
      <c r="D49" s="96">
        <v>43380</v>
      </c>
      <c r="E49" s="96">
        <v>43380</v>
      </c>
      <c r="F49" s="97" t="s">
        <v>18</v>
      </c>
      <c r="G49" s="98">
        <v>3889</v>
      </c>
      <c r="H49" s="99" t="s">
        <v>25</v>
      </c>
      <c r="I49" s="100" t="s">
        <v>172</v>
      </c>
      <c r="J49" s="98"/>
      <c r="K49" s="98"/>
      <c r="L49" s="98"/>
      <c r="M49" s="98"/>
      <c r="N49" s="101"/>
      <c r="O49" s="101"/>
    </row>
    <row r="50" spans="1:16" ht="22.15" customHeight="1">
      <c r="A50" s="94" t="s">
        <v>221</v>
      </c>
      <c r="B50" s="94" t="s">
        <v>108</v>
      </c>
      <c r="C50" s="95" t="s">
        <v>222</v>
      </c>
      <c r="D50" s="96">
        <v>43403</v>
      </c>
      <c r="E50" s="96">
        <v>43416</v>
      </c>
      <c r="F50" s="97" t="s">
        <v>18</v>
      </c>
      <c r="G50" s="98">
        <v>550</v>
      </c>
      <c r="H50" s="99" t="s">
        <v>32</v>
      </c>
      <c r="I50" s="100" t="s">
        <v>234</v>
      </c>
      <c r="J50" s="98"/>
      <c r="K50" s="98"/>
      <c r="L50" s="98"/>
      <c r="M50" s="98"/>
      <c r="N50" s="101"/>
      <c r="O50" s="101"/>
    </row>
    <row r="51" spans="1:16" ht="22.15" customHeight="1">
      <c r="A51" s="94" t="s">
        <v>251</v>
      </c>
      <c r="B51" s="94" t="s">
        <v>230</v>
      </c>
      <c r="C51" s="95" t="s">
        <v>231</v>
      </c>
      <c r="D51" s="96">
        <v>43412</v>
      </c>
      <c r="E51" s="96">
        <v>43420</v>
      </c>
      <c r="F51" s="97" t="s">
        <v>143</v>
      </c>
      <c r="G51" s="98">
        <v>4381</v>
      </c>
      <c r="H51" s="99" t="s">
        <v>140</v>
      </c>
      <c r="I51" s="100" t="s">
        <v>36</v>
      </c>
      <c r="J51" s="98">
        <v>4</v>
      </c>
      <c r="K51" s="98">
        <v>2</v>
      </c>
      <c r="L51" s="98"/>
      <c r="M51" s="98"/>
      <c r="N51" s="101"/>
      <c r="O51" s="101"/>
    </row>
    <row r="52" spans="1:16" ht="22.15" customHeight="1">
      <c r="A52" s="94" t="s">
        <v>227</v>
      </c>
      <c r="B52" s="94" t="s">
        <v>108</v>
      </c>
      <c r="C52" s="95" t="s">
        <v>228</v>
      </c>
      <c r="D52" s="96">
        <v>43412</v>
      </c>
      <c r="E52" s="96">
        <v>43454</v>
      </c>
      <c r="F52" s="97" t="s">
        <v>18</v>
      </c>
      <c r="G52" s="98">
        <v>153336</v>
      </c>
      <c r="H52" s="99" t="s">
        <v>90</v>
      </c>
      <c r="I52" s="100" t="s">
        <v>76</v>
      </c>
      <c r="J52" s="98">
        <v>18804</v>
      </c>
      <c r="K52" s="98">
        <v>754</v>
      </c>
      <c r="L52" s="98"/>
      <c r="M52" s="98">
        <v>85</v>
      </c>
      <c r="N52" s="101"/>
      <c r="O52" s="101"/>
    </row>
    <row r="53" spans="1:16" ht="22.15" customHeight="1">
      <c r="A53" s="94" t="s">
        <v>261</v>
      </c>
      <c r="B53" s="94" t="s">
        <v>230</v>
      </c>
      <c r="C53" s="95" t="s">
        <v>233</v>
      </c>
      <c r="D53" s="96">
        <v>43412</v>
      </c>
      <c r="E53" s="96">
        <v>43426</v>
      </c>
      <c r="F53" s="97" t="s">
        <v>143</v>
      </c>
      <c r="G53" s="98">
        <v>96949</v>
      </c>
      <c r="H53" s="99" t="s">
        <v>25</v>
      </c>
      <c r="I53" s="100" t="s">
        <v>36</v>
      </c>
      <c r="J53" s="98">
        <v>1643</v>
      </c>
      <c r="K53" s="98">
        <v>364</v>
      </c>
      <c r="L53" s="98"/>
      <c r="M53" s="98">
        <v>3</v>
      </c>
      <c r="N53" s="101"/>
      <c r="O53" s="101"/>
    </row>
    <row r="54" spans="1:16" s="121" customFormat="1" ht="22.15" customHeight="1" thickBot="1">
      <c r="A54" s="148" t="s">
        <v>259</v>
      </c>
      <c r="B54" s="149"/>
      <c r="C54" s="149"/>
      <c r="D54" s="149"/>
      <c r="E54" s="149"/>
      <c r="F54" s="150"/>
      <c r="G54" s="119">
        <f>SUM(G7:G53)</f>
        <v>1149389</v>
      </c>
      <c r="H54" s="151"/>
      <c r="I54" s="152"/>
      <c r="J54" s="120">
        <f>SUM(J7:J53)</f>
        <v>22498</v>
      </c>
      <c r="K54" s="120">
        <f>SUM(K7:K53)</f>
        <v>1464</v>
      </c>
      <c r="L54" s="120">
        <f>SUM(L7:L53)</f>
        <v>4</v>
      </c>
      <c r="M54" s="120">
        <f>SUM(M7:M53)</f>
        <v>93</v>
      </c>
      <c r="N54" s="81"/>
      <c r="O54" s="81"/>
      <c r="P54" s="81"/>
    </row>
    <row r="55" spans="1:16" ht="22.15" customHeight="1" thickTop="1">
      <c r="A55" s="137" t="s">
        <v>258</v>
      </c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9"/>
    </row>
    <row r="56" spans="1:16" ht="22.15" customHeight="1">
      <c r="A56" s="110" t="s">
        <v>245</v>
      </c>
      <c r="B56" s="110" t="s">
        <v>23</v>
      </c>
      <c r="C56" s="111" t="s">
        <v>24</v>
      </c>
      <c r="D56" s="112">
        <v>43149</v>
      </c>
      <c r="E56" s="112">
        <v>43156</v>
      </c>
      <c r="F56" s="113" t="s">
        <v>45</v>
      </c>
      <c r="G56" s="98">
        <v>2070</v>
      </c>
      <c r="H56" s="99" t="s">
        <v>25</v>
      </c>
      <c r="I56" s="114" t="s">
        <v>36</v>
      </c>
      <c r="J56" s="115"/>
      <c r="K56" s="115"/>
      <c r="L56" s="115"/>
      <c r="M56" s="115"/>
      <c r="N56" s="101"/>
      <c r="O56" s="101"/>
    </row>
    <row r="57" spans="1:16" ht="22.15" customHeight="1">
      <c r="A57" s="122" t="s">
        <v>246</v>
      </c>
      <c r="B57" s="122" t="s">
        <v>33</v>
      </c>
      <c r="C57" s="123" t="s">
        <v>34</v>
      </c>
      <c r="D57" s="124">
        <v>43224</v>
      </c>
      <c r="E57" s="124">
        <v>43225</v>
      </c>
      <c r="F57" s="125" t="s">
        <v>35</v>
      </c>
      <c r="G57" s="106">
        <v>300</v>
      </c>
      <c r="H57" s="107" t="s">
        <v>32</v>
      </c>
      <c r="I57" s="126" t="s">
        <v>36</v>
      </c>
      <c r="J57" s="127"/>
      <c r="K57" s="127"/>
      <c r="L57" s="127"/>
      <c r="M57" s="127"/>
    </row>
    <row r="58" spans="1:16" ht="22.15" customHeight="1">
      <c r="A58" s="122" t="s">
        <v>70</v>
      </c>
      <c r="B58" s="122" t="s">
        <v>55</v>
      </c>
      <c r="C58" s="123" t="s">
        <v>71</v>
      </c>
      <c r="D58" s="124">
        <v>43262</v>
      </c>
      <c r="E58" s="124">
        <v>43295</v>
      </c>
      <c r="F58" s="125" t="s">
        <v>45</v>
      </c>
      <c r="G58" s="106">
        <v>12990</v>
      </c>
      <c r="H58" s="107" t="s">
        <v>72</v>
      </c>
      <c r="I58" s="126" t="s">
        <v>73</v>
      </c>
      <c r="J58" s="127"/>
      <c r="K58" s="127"/>
      <c r="L58" s="127"/>
      <c r="M58" s="127"/>
    </row>
    <row r="59" spans="1:16" ht="22.15" customHeight="1">
      <c r="A59" s="122" t="s">
        <v>59</v>
      </c>
      <c r="B59" s="122" t="s">
        <v>60</v>
      </c>
      <c r="C59" s="123" t="s">
        <v>61</v>
      </c>
      <c r="D59" s="124">
        <v>43265</v>
      </c>
      <c r="E59" s="124">
        <v>43268</v>
      </c>
      <c r="F59" s="125" t="s">
        <v>63</v>
      </c>
      <c r="G59" s="106">
        <v>646</v>
      </c>
      <c r="H59" s="107" t="s">
        <v>25</v>
      </c>
      <c r="I59" s="126" t="s">
        <v>62</v>
      </c>
      <c r="J59" s="127"/>
      <c r="K59" s="127"/>
      <c r="L59" s="127"/>
      <c r="M59" s="127"/>
    </row>
    <row r="60" spans="1:16" ht="22.15" customHeight="1">
      <c r="A60" s="122" t="s">
        <v>243</v>
      </c>
      <c r="B60" s="122" t="s">
        <v>174</v>
      </c>
      <c r="C60" s="123" t="s">
        <v>244</v>
      </c>
      <c r="D60" s="124">
        <v>43271</v>
      </c>
      <c r="E60" s="124">
        <v>43273</v>
      </c>
      <c r="F60" s="125" t="s">
        <v>35</v>
      </c>
      <c r="G60" s="106">
        <v>1500</v>
      </c>
      <c r="H60" s="107" t="s">
        <v>32</v>
      </c>
      <c r="I60" s="126" t="s">
        <v>36</v>
      </c>
      <c r="J60" s="127"/>
      <c r="K60" s="127"/>
      <c r="L60" s="127"/>
      <c r="M60" s="127"/>
      <c r="N60" s="101"/>
      <c r="O60" s="101"/>
    </row>
    <row r="61" spans="1:16" ht="22.15" customHeight="1">
      <c r="A61" s="122" t="s">
        <v>101</v>
      </c>
      <c r="B61" s="122" t="s">
        <v>33</v>
      </c>
      <c r="C61" s="123" t="s">
        <v>102</v>
      </c>
      <c r="D61" s="124">
        <v>43287</v>
      </c>
      <c r="E61" s="124">
        <v>43291</v>
      </c>
      <c r="F61" s="125" t="s">
        <v>35</v>
      </c>
      <c r="G61" s="106">
        <v>1520</v>
      </c>
      <c r="H61" s="107" t="s">
        <v>32</v>
      </c>
      <c r="I61" s="126" t="s">
        <v>36</v>
      </c>
      <c r="J61" s="127"/>
      <c r="K61" s="127"/>
      <c r="L61" s="127"/>
      <c r="M61" s="127"/>
    </row>
    <row r="62" spans="1:16" ht="22.15" customHeight="1">
      <c r="A62" s="122" t="s">
        <v>97</v>
      </c>
      <c r="B62" s="122" t="s">
        <v>33</v>
      </c>
      <c r="C62" s="123" t="s">
        <v>98</v>
      </c>
      <c r="D62" s="124">
        <v>43287</v>
      </c>
      <c r="E62" s="124">
        <v>43291</v>
      </c>
      <c r="F62" s="125" t="s">
        <v>45</v>
      </c>
      <c r="G62" s="106">
        <v>505</v>
      </c>
      <c r="H62" s="107" t="s">
        <v>25</v>
      </c>
      <c r="I62" s="126" t="s">
        <v>36</v>
      </c>
      <c r="J62" s="127">
        <v>48</v>
      </c>
      <c r="K62" s="127">
        <v>14</v>
      </c>
      <c r="L62" s="127"/>
      <c r="M62" s="127"/>
    </row>
    <row r="63" spans="1:16" ht="22.15" customHeight="1">
      <c r="A63" s="122" t="s">
        <v>99</v>
      </c>
      <c r="B63" s="122" t="s">
        <v>23</v>
      </c>
      <c r="C63" s="123" t="s">
        <v>100</v>
      </c>
      <c r="D63" s="124">
        <v>43289</v>
      </c>
      <c r="E63" s="124">
        <v>43304</v>
      </c>
      <c r="F63" s="125" t="s">
        <v>45</v>
      </c>
      <c r="G63" s="106">
        <v>2941</v>
      </c>
      <c r="H63" s="107" t="s">
        <v>72</v>
      </c>
      <c r="I63" s="126" t="s">
        <v>36</v>
      </c>
      <c r="J63" s="127"/>
      <c r="K63" s="127"/>
      <c r="L63" s="127"/>
      <c r="M63" s="127"/>
    </row>
    <row r="64" spans="1:16" ht="22.15" customHeight="1">
      <c r="A64" s="122" t="s">
        <v>242</v>
      </c>
      <c r="B64" s="122" t="s">
        <v>108</v>
      </c>
      <c r="C64" s="123" t="s">
        <v>109</v>
      </c>
      <c r="D64" s="124">
        <v>43293</v>
      </c>
      <c r="E64" s="112">
        <v>43301</v>
      </c>
      <c r="F64" s="113" t="s">
        <v>224</v>
      </c>
      <c r="G64" s="98">
        <v>1000</v>
      </c>
      <c r="H64" s="99" t="s">
        <v>25</v>
      </c>
      <c r="I64" s="114" t="s">
        <v>36</v>
      </c>
      <c r="J64" s="115"/>
      <c r="K64" s="115"/>
      <c r="L64" s="115"/>
      <c r="M64" s="115"/>
      <c r="N64" s="101"/>
      <c r="O64" s="101"/>
    </row>
    <row r="65" spans="1:15" ht="22.15" customHeight="1">
      <c r="A65" s="122" t="s">
        <v>110</v>
      </c>
      <c r="B65" s="122" t="s">
        <v>111</v>
      </c>
      <c r="C65" s="123" t="s">
        <v>112</v>
      </c>
      <c r="D65" s="124">
        <v>43294</v>
      </c>
      <c r="E65" s="124">
        <v>43301</v>
      </c>
      <c r="F65" s="125" t="s">
        <v>63</v>
      </c>
      <c r="G65" s="106">
        <v>2100</v>
      </c>
      <c r="H65" s="107" t="s">
        <v>90</v>
      </c>
      <c r="I65" s="126" t="s">
        <v>36</v>
      </c>
      <c r="J65" s="127"/>
      <c r="K65" s="127"/>
      <c r="L65" s="127"/>
      <c r="M65" s="127"/>
    </row>
    <row r="66" spans="1:15" ht="22.15" customHeight="1">
      <c r="A66" s="122" t="s">
        <v>113</v>
      </c>
      <c r="B66" s="122" t="s">
        <v>114</v>
      </c>
      <c r="C66" s="123" t="s">
        <v>115</v>
      </c>
      <c r="D66" s="124">
        <v>43294</v>
      </c>
      <c r="E66" s="124">
        <v>43334</v>
      </c>
      <c r="F66" s="125" t="s">
        <v>45</v>
      </c>
      <c r="G66" s="106">
        <v>96901</v>
      </c>
      <c r="H66" s="107" t="s">
        <v>90</v>
      </c>
      <c r="I66" s="126" t="s">
        <v>36</v>
      </c>
      <c r="J66" s="127">
        <v>11</v>
      </c>
      <c r="K66" s="127"/>
      <c r="L66" s="127">
        <v>2</v>
      </c>
      <c r="M66" s="127"/>
    </row>
    <row r="67" spans="1:15" ht="22.15" customHeight="1">
      <c r="A67" s="122" t="s">
        <v>127</v>
      </c>
      <c r="B67" s="122" t="s">
        <v>39</v>
      </c>
      <c r="C67" s="123" t="s">
        <v>128</v>
      </c>
      <c r="D67" s="124">
        <v>43306</v>
      </c>
      <c r="E67" s="124">
        <v>43321</v>
      </c>
      <c r="F67" s="125" t="s">
        <v>45</v>
      </c>
      <c r="G67" s="106">
        <v>13139</v>
      </c>
      <c r="H67" s="107" t="s">
        <v>90</v>
      </c>
      <c r="I67" s="126" t="s">
        <v>62</v>
      </c>
      <c r="J67" s="127">
        <v>12</v>
      </c>
      <c r="K67" s="127">
        <v>5</v>
      </c>
      <c r="L67" s="127"/>
      <c r="M67" s="127"/>
    </row>
    <row r="68" spans="1:15" ht="22.15" customHeight="1">
      <c r="A68" s="122" t="s">
        <v>129</v>
      </c>
      <c r="B68" s="122" t="s">
        <v>60</v>
      </c>
      <c r="C68" s="123" t="s">
        <v>130</v>
      </c>
      <c r="D68" s="124">
        <v>43308</v>
      </c>
      <c r="E68" s="124">
        <v>43318</v>
      </c>
      <c r="F68" s="125" t="s">
        <v>45</v>
      </c>
      <c r="G68" s="106">
        <v>18703</v>
      </c>
      <c r="H68" s="107" t="s">
        <v>131</v>
      </c>
      <c r="I68" s="126" t="s">
        <v>36</v>
      </c>
      <c r="J68" s="127"/>
      <c r="K68" s="127"/>
      <c r="L68" s="127"/>
      <c r="M68" s="127"/>
    </row>
    <row r="69" spans="1:15" ht="22.15" customHeight="1">
      <c r="A69" s="110" t="s">
        <v>252</v>
      </c>
      <c r="B69" s="110" t="s">
        <v>136</v>
      </c>
      <c r="C69" s="111" t="s">
        <v>108</v>
      </c>
      <c r="D69" s="112">
        <v>43312</v>
      </c>
      <c r="E69" s="112">
        <v>43314</v>
      </c>
      <c r="F69" s="113" t="s">
        <v>224</v>
      </c>
      <c r="G69" s="98">
        <v>1000</v>
      </c>
      <c r="H69" s="99" t="s">
        <v>69</v>
      </c>
      <c r="I69" s="114" t="s">
        <v>36</v>
      </c>
      <c r="J69" s="115"/>
      <c r="K69" s="115"/>
      <c r="L69" s="115"/>
      <c r="M69" s="115"/>
      <c r="N69" s="101"/>
      <c r="O69" s="101"/>
    </row>
    <row r="70" spans="1:15" ht="22.15" customHeight="1">
      <c r="A70" s="122" t="s">
        <v>137</v>
      </c>
      <c r="B70" s="122" t="s">
        <v>147</v>
      </c>
      <c r="C70" s="123" t="s">
        <v>139</v>
      </c>
      <c r="D70" s="124">
        <v>43312</v>
      </c>
      <c r="E70" s="124">
        <v>43317</v>
      </c>
      <c r="F70" s="125" t="s">
        <v>45</v>
      </c>
      <c r="G70" s="106">
        <v>338</v>
      </c>
      <c r="H70" s="107" t="s">
        <v>140</v>
      </c>
      <c r="I70" s="126" t="s">
        <v>36</v>
      </c>
      <c r="J70" s="127"/>
      <c r="K70" s="127"/>
      <c r="L70" s="127"/>
      <c r="M70" s="127"/>
    </row>
    <row r="71" spans="1:15" ht="22.15" customHeight="1">
      <c r="A71" s="122" t="s">
        <v>146</v>
      </c>
      <c r="B71" s="122" t="s">
        <v>147</v>
      </c>
      <c r="C71" s="123" t="s">
        <v>148</v>
      </c>
      <c r="D71" s="124">
        <v>43312</v>
      </c>
      <c r="E71" s="124">
        <v>43317</v>
      </c>
      <c r="F71" s="125" t="s">
        <v>63</v>
      </c>
      <c r="G71" s="106">
        <v>419</v>
      </c>
      <c r="H71" s="107" t="s">
        <v>140</v>
      </c>
      <c r="I71" s="126" t="s">
        <v>36</v>
      </c>
      <c r="J71" s="127"/>
      <c r="K71" s="127"/>
      <c r="L71" s="127"/>
      <c r="M71" s="127"/>
    </row>
    <row r="72" spans="1:15" ht="22.15" customHeight="1">
      <c r="A72" s="122" t="s">
        <v>132</v>
      </c>
      <c r="B72" s="122" t="s">
        <v>133</v>
      </c>
      <c r="C72" s="123" t="s">
        <v>134</v>
      </c>
      <c r="D72" s="124">
        <v>43312</v>
      </c>
      <c r="E72" s="124">
        <v>43320</v>
      </c>
      <c r="F72" s="125" t="s">
        <v>45</v>
      </c>
      <c r="G72" s="106">
        <v>972</v>
      </c>
      <c r="H72" s="107" t="s">
        <v>25</v>
      </c>
      <c r="I72" s="126" t="s">
        <v>62</v>
      </c>
      <c r="J72" s="127">
        <v>10</v>
      </c>
      <c r="K72" s="127"/>
      <c r="L72" s="127"/>
      <c r="M72" s="127"/>
    </row>
    <row r="73" spans="1:15" ht="22.15" customHeight="1">
      <c r="A73" s="122" t="s">
        <v>149</v>
      </c>
      <c r="B73" s="122" t="s">
        <v>150</v>
      </c>
      <c r="C73" s="123" t="s">
        <v>151</v>
      </c>
      <c r="D73" s="124">
        <v>43313</v>
      </c>
      <c r="E73" s="124">
        <v>43404</v>
      </c>
      <c r="F73" s="125" t="s">
        <v>45</v>
      </c>
      <c r="G73" s="106">
        <v>36450</v>
      </c>
      <c r="H73" s="107" t="s">
        <v>72</v>
      </c>
      <c r="I73" s="126" t="s">
        <v>36</v>
      </c>
      <c r="J73" s="127">
        <v>135</v>
      </c>
      <c r="K73" s="127"/>
      <c r="L73" s="127"/>
      <c r="M73" s="127"/>
    </row>
    <row r="74" spans="1:15" ht="22.15" customHeight="1">
      <c r="A74" s="122" t="s">
        <v>168</v>
      </c>
      <c r="B74" s="122" t="s">
        <v>169</v>
      </c>
      <c r="C74" s="123" t="s">
        <v>170</v>
      </c>
      <c r="D74" s="124">
        <v>43318</v>
      </c>
      <c r="E74" s="124">
        <v>43357</v>
      </c>
      <c r="F74" s="125" t="s">
        <v>45</v>
      </c>
      <c r="G74" s="106">
        <v>23025</v>
      </c>
      <c r="H74" s="107" t="s">
        <v>25</v>
      </c>
      <c r="I74" s="126" t="s">
        <v>171</v>
      </c>
      <c r="J74" s="127">
        <v>24</v>
      </c>
      <c r="K74" s="127">
        <v>18</v>
      </c>
      <c r="L74" s="127"/>
      <c r="M74" s="127"/>
    </row>
    <row r="75" spans="1:15" ht="22.15" customHeight="1">
      <c r="A75" s="122" t="s">
        <v>160</v>
      </c>
      <c r="B75" s="122" t="s">
        <v>67</v>
      </c>
      <c r="C75" s="123" t="s">
        <v>161</v>
      </c>
      <c r="D75" s="124">
        <v>43321</v>
      </c>
      <c r="E75" s="124">
        <v>43355</v>
      </c>
      <c r="F75" s="125" t="s">
        <v>45</v>
      </c>
      <c r="G75" s="106">
        <v>46051</v>
      </c>
      <c r="H75" s="107" t="s">
        <v>90</v>
      </c>
      <c r="I75" s="126" t="s">
        <v>62</v>
      </c>
      <c r="J75" s="127"/>
      <c r="K75" s="127"/>
      <c r="L75" s="127"/>
      <c r="M75" s="127"/>
    </row>
    <row r="76" spans="1:15" ht="22.15" customHeight="1">
      <c r="A76" s="122" t="s">
        <v>159</v>
      </c>
      <c r="B76" s="122" t="s">
        <v>111</v>
      </c>
      <c r="C76" s="123" t="s">
        <v>44</v>
      </c>
      <c r="D76" s="124">
        <v>43327</v>
      </c>
      <c r="E76" s="124">
        <v>43344</v>
      </c>
      <c r="F76" s="125" t="s">
        <v>45</v>
      </c>
      <c r="G76" s="106">
        <v>39387</v>
      </c>
      <c r="H76" s="107" t="s">
        <v>90</v>
      </c>
      <c r="I76" s="126" t="s">
        <v>73</v>
      </c>
      <c r="J76" s="127">
        <v>2</v>
      </c>
      <c r="K76" s="127"/>
      <c r="L76" s="127"/>
      <c r="M76" s="127"/>
    </row>
    <row r="77" spans="1:15" ht="22.15" customHeight="1">
      <c r="A77" s="122" t="s">
        <v>152</v>
      </c>
      <c r="B77" s="122" t="s">
        <v>153</v>
      </c>
      <c r="C77" s="123" t="s">
        <v>154</v>
      </c>
      <c r="D77" s="124">
        <v>43328</v>
      </c>
      <c r="E77" s="124">
        <v>43342</v>
      </c>
      <c r="F77" s="125" t="s">
        <v>155</v>
      </c>
      <c r="G77" s="106">
        <v>3674</v>
      </c>
      <c r="H77" s="107" t="s">
        <v>90</v>
      </c>
      <c r="I77" s="126" t="s">
        <v>62</v>
      </c>
      <c r="J77" s="127"/>
      <c r="K77" s="127"/>
      <c r="L77" s="127"/>
      <c r="M77" s="127"/>
    </row>
    <row r="78" spans="1:15" ht="22.15" customHeight="1">
      <c r="A78" s="122" t="s">
        <v>176</v>
      </c>
      <c r="B78" s="122" t="s">
        <v>43</v>
      </c>
      <c r="C78" s="123" t="s">
        <v>177</v>
      </c>
      <c r="D78" s="124">
        <v>43330</v>
      </c>
      <c r="E78" s="124">
        <v>43333</v>
      </c>
      <c r="F78" s="125" t="s">
        <v>45</v>
      </c>
      <c r="G78" s="106">
        <v>367</v>
      </c>
      <c r="H78" s="107" t="s">
        <v>25</v>
      </c>
      <c r="I78" s="126" t="s">
        <v>62</v>
      </c>
      <c r="J78" s="127"/>
      <c r="K78" s="127"/>
      <c r="L78" s="127"/>
      <c r="M78" s="127"/>
    </row>
    <row r="79" spans="1:15" ht="22.15" customHeight="1">
      <c r="A79" s="122" t="s">
        <v>173</v>
      </c>
      <c r="B79" s="122" t="s">
        <v>174</v>
      </c>
      <c r="C79" s="123" t="s">
        <v>175</v>
      </c>
      <c r="D79" s="124">
        <v>43331</v>
      </c>
      <c r="E79" s="124">
        <v>43341</v>
      </c>
      <c r="F79" s="125" t="s">
        <v>45</v>
      </c>
      <c r="G79" s="106">
        <v>1014</v>
      </c>
      <c r="H79" s="107" t="s">
        <v>25</v>
      </c>
      <c r="I79" s="126" t="s">
        <v>36</v>
      </c>
      <c r="J79" s="127"/>
      <c r="K79" s="127"/>
      <c r="L79" s="127"/>
      <c r="M79" s="127"/>
    </row>
    <row r="80" spans="1:15" ht="22.15" customHeight="1">
      <c r="A80" s="122" t="s">
        <v>191</v>
      </c>
      <c r="B80" s="122" t="s">
        <v>184</v>
      </c>
      <c r="C80" s="123" t="s">
        <v>192</v>
      </c>
      <c r="D80" s="124">
        <v>43346</v>
      </c>
      <c r="E80" s="124">
        <v>43359</v>
      </c>
      <c r="F80" s="125" t="s">
        <v>45</v>
      </c>
      <c r="G80" s="106">
        <v>1120</v>
      </c>
      <c r="H80" s="107" t="s">
        <v>203</v>
      </c>
      <c r="I80" s="126" t="s">
        <v>36</v>
      </c>
      <c r="J80" s="127"/>
      <c r="K80" s="127"/>
      <c r="L80" s="127"/>
      <c r="M80" s="127"/>
    </row>
    <row r="81" spans="1:16" ht="22.15" customHeight="1">
      <c r="A81" s="122" t="s">
        <v>201</v>
      </c>
      <c r="B81" s="122" t="s">
        <v>80</v>
      </c>
      <c r="C81" s="123" t="s">
        <v>200</v>
      </c>
      <c r="D81" s="124">
        <v>43347</v>
      </c>
      <c r="E81" s="124">
        <v>43360</v>
      </c>
      <c r="F81" s="125" t="s">
        <v>45</v>
      </c>
      <c r="G81" s="106">
        <v>1751</v>
      </c>
      <c r="H81" s="107" t="s">
        <v>202</v>
      </c>
      <c r="I81" s="126" t="s">
        <v>62</v>
      </c>
      <c r="J81" s="127">
        <v>5</v>
      </c>
      <c r="K81" s="127"/>
      <c r="L81" s="127"/>
      <c r="M81" s="127"/>
    </row>
    <row r="82" spans="1:16" ht="22.15" customHeight="1">
      <c r="A82" s="122" t="s">
        <v>193</v>
      </c>
      <c r="B82" s="122" t="s">
        <v>67</v>
      </c>
      <c r="C82" s="123" t="s">
        <v>194</v>
      </c>
      <c r="D82" s="124">
        <v>43348</v>
      </c>
      <c r="E82" s="124">
        <v>43384</v>
      </c>
      <c r="F82" s="125" t="s">
        <v>45</v>
      </c>
      <c r="G82" s="106">
        <v>63311</v>
      </c>
      <c r="H82" s="107" t="s">
        <v>72</v>
      </c>
      <c r="I82" s="126" t="s">
        <v>62</v>
      </c>
      <c r="J82" s="127">
        <v>42</v>
      </c>
      <c r="K82" s="127">
        <v>4</v>
      </c>
      <c r="L82" s="127"/>
      <c r="M82" s="127"/>
    </row>
    <row r="83" spans="1:16" ht="22.15" customHeight="1">
      <c r="A83" s="122" t="s">
        <v>212</v>
      </c>
      <c r="B83" s="122" t="s">
        <v>86</v>
      </c>
      <c r="C83" s="123" t="s">
        <v>213</v>
      </c>
      <c r="D83" s="124">
        <v>43375</v>
      </c>
      <c r="E83" s="124">
        <v>43376</v>
      </c>
      <c r="F83" s="125" t="s">
        <v>35</v>
      </c>
      <c r="G83" s="106">
        <v>450</v>
      </c>
      <c r="H83" s="107" t="s">
        <v>32</v>
      </c>
      <c r="I83" s="126" t="s">
        <v>36</v>
      </c>
      <c r="J83" s="127"/>
      <c r="K83" s="127"/>
      <c r="L83" s="127"/>
      <c r="M83" s="127"/>
    </row>
    <row r="84" spans="1:16" ht="22.15" customHeight="1">
      <c r="A84" s="122" t="s">
        <v>219</v>
      </c>
      <c r="B84" s="122" t="s">
        <v>189</v>
      </c>
      <c r="C84" s="123" t="s">
        <v>220</v>
      </c>
      <c r="D84" s="124">
        <v>43377</v>
      </c>
      <c r="E84" s="124">
        <v>43456</v>
      </c>
      <c r="F84" s="125" t="s">
        <v>45</v>
      </c>
      <c r="G84" s="106">
        <v>4654</v>
      </c>
      <c r="H84" s="107" t="s">
        <v>202</v>
      </c>
      <c r="I84" s="126" t="s">
        <v>73</v>
      </c>
      <c r="J84" s="127"/>
      <c r="K84" s="127"/>
      <c r="L84" s="127"/>
      <c r="M84" s="127"/>
    </row>
    <row r="85" spans="1:16" ht="22.15" customHeight="1">
      <c r="A85" s="122" t="s">
        <v>247</v>
      </c>
      <c r="B85" s="122" t="s">
        <v>158</v>
      </c>
      <c r="C85" s="123" t="s">
        <v>223</v>
      </c>
      <c r="D85" s="124">
        <v>43380</v>
      </c>
      <c r="E85" s="124">
        <v>43381</v>
      </c>
      <c r="F85" s="125" t="s">
        <v>224</v>
      </c>
      <c r="G85" s="106">
        <v>4500</v>
      </c>
      <c r="H85" s="107" t="s">
        <v>32</v>
      </c>
      <c r="I85" s="126" t="s">
        <v>36</v>
      </c>
      <c r="J85" s="127">
        <v>2</v>
      </c>
      <c r="K85" s="127"/>
      <c r="L85" s="127"/>
      <c r="M85" s="127"/>
    </row>
    <row r="86" spans="1:16" ht="22.15" customHeight="1">
      <c r="A86" s="122" t="s">
        <v>225</v>
      </c>
      <c r="B86" s="122" t="s">
        <v>189</v>
      </c>
      <c r="C86" s="123" t="s">
        <v>226</v>
      </c>
      <c r="D86" s="124">
        <v>43386</v>
      </c>
      <c r="E86" s="124">
        <v>43456</v>
      </c>
      <c r="F86" s="125" t="s">
        <v>45</v>
      </c>
      <c r="G86" s="106">
        <v>1270</v>
      </c>
      <c r="H86" s="107" t="s">
        <v>202</v>
      </c>
      <c r="I86" s="126" t="s">
        <v>73</v>
      </c>
      <c r="J86" s="127"/>
      <c r="K86" s="127"/>
      <c r="L86" s="127"/>
      <c r="M86" s="127"/>
    </row>
    <row r="87" spans="1:16" s="121" customFormat="1" ht="22.15" customHeight="1" thickBot="1">
      <c r="A87" s="148" t="s">
        <v>259</v>
      </c>
      <c r="B87" s="149"/>
      <c r="C87" s="149"/>
      <c r="D87" s="149"/>
      <c r="E87" s="149"/>
      <c r="F87" s="150"/>
      <c r="G87" s="119">
        <f>SUM(G56:G86)</f>
        <v>384068</v>
      </c>
      <c r="H87" s="151"/>
      <c r="I87" s="152"/>
      <c r="J87" s="120">
        <f>SUM(J56:J86)</f>
        <v>291</v>
      </c>
      <c r="K87" s="120">
        <f>SUM(K56:K86)</f>
        <v>41</v>
      </c>
      <c r="L87" s="120">
        <f>SUM(L56:L86)</f>
        <v>2</v>
      </c>
      <c r="M87" s="120">
        <f>SUM(M56:M86)</f>
        <v>0</v>
      </c>
      <c r="N87" s="81"/>
      <c r="O87" s="81"/>
      <c r="P87" s="81"/>
    </row>
    <row r="88" spans="1:16" ht="22.15" customHeight="1" thickTop="1">
      <c r="A88" s="134" t="s">
        <v>260</v>
      </c>
      <c r="B88" s="135"/>
      <c r="C88" s="135"/>
      <c r="D88" s="135"/>
      <c r="E88" s="135"/>
      <c r="F88" s="136"/>
      <c r="G88" s="128">
        <f>SUM(G87,G54)</f>
        <v>1533457</v>
      </c>
      <c r="H88" s="153"/>
      <c r="I88" s="154"/>
      <c r="J88" s="128">
        <f>SUM(J87,J54)</f>
        <v>22789</v>
      </c>
      <c r="K88" s="128">
        <f>SUM(K87,K54)</f>
        <v>1505</v>
      </c>
      <c r="L88" s="128">
        <f>SUM(L87,L54)</f>
        <v>6</v>
      </c>
      <c r="M88" s="128">
        <f>SUM(M87,M54)</f>
        <v>93</v>
      </c>
    </row>
    <row r="89" spans="1:16" ht="47.25" customHeight="1">
      <c r="A89" s="147" t="s">
        <v>21</v>
      </c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</row>
    <row r="90" spans="1:16" ht="13.5" customHeight="1"/>
    <row r="91" spans="1:16" ht="11.45" customHeight="1">
      <c r="P91" s="131"/>
    </row>
    <row r="92" spans="1:16" ht="12.75">
      <c r="P92" s="131"/>
    </row>
    <row r="93" spans="1:16" ht="11.45" customHeight="1">
      <c r="P93" s="131"/>
    </row>
    <row r="94" spans="1:16" ht="11.45" customHeight="1">
      <c r="P94" s="131"/>
    </row>
    <row r="95" spans="1:16" ht="11.45" customHeight="1">
      <c r="P95" s="131"/>
    </row>
    <row r="96" spans="1:16" ht="11.45" customHeight="1">
      <c r="P96" s="131"/>
    </row>
    <row r="97" spans="16:16" ht="11.45" customHeight="1">
      <c r="P97" s="131"/>
    </row>
    <row r="98" spans="16:16" ht="11.45" customHeight="1">
      <c r="P98" s="131"/>
    </row>
    <row r="99" spans="16:16" ht="11.45" customHeight="1">
      <c r="P99" s="131"/>
    </row>
    <row r="100" spans="16:16" ht="11.45" customHeight="1">
      <c r="P100" s="131"/>
    </row>
    <row r="101" spans="16:16" ht="11.45" customHeight="1">
      <c r="P101" s="131"/>
    </row>
    <row r="102" spans="16:16" ht="11.45" customHeight="1">
      <c r="P102" s="131"/>
    </row>
    <row r="103" spans="16:16" ht="11.45" customHeight="1">
      <c r="P103" s="131"/>
    </row>
    <row r="104" spans="16:16" ht="11.45" customHeight="1">
      <c r="P104" s="131"/>
    </row>
    <row r="105" spans="16:16" ht="11.45" customHeight="1">
      <c r="P105" s="131"/>
    </row>
    <row r="106" spans="16:16" ht="11.45" customHeight="1">
      <c r="P106" s="131"/>
    </row>
    <row r="107" spans="16:16" ht="11.45" customHeight="1">
      <c r="P107" s="131"/>
    </row>
    <row r="108" spans="16:16" ht="11.45" customHeight="1">
      <c r="P108" s="131"/>
    </row>
    <row r="109" spans="16:16" ht="11.45" customHeight="1">
      <c r="P109" s="131"/>
    </row>
    <row r="110" spans="16:16" ht="11.45" customHeight="1">
      <c r="P110" s="131"/>
    </row>
    <row r="111" spans="16:16" ht="11.45" customHeight="1">
      <c r="P111" s="131"/>
    </row>
    <row r="112" spans="16:16" ht="11.45" customHeight="1">
      <c r="P112" s="131"/>
    </row>
    <row r="113" spans="16:16" ht="11.45" customHeight="1">
      <c r="P113" s="131"/>
    </row>
    <row r="114" spans="16:16" ht="11.45" customHeight="1">
      <c r="P114" s="131"/>
    </row>
    <row r="115" spans="16:16" ht="11.45" customHeight="1">
      <c r="P115" s="131"/>
    </row>
  </sheetData>
  <mergeCells count="17">
    <mergeCell ref="H4:H5"/>
    <mergeCell ref="A89:M89"/>
    <mergeCell ref="A54:F54"/>
    <mergeCell ref="H54:I54"/>
    <mergeCell ref="H88:I88"/>
    <mergeCell ref="A87:F87"/>
    <mergeCell ref="H87:I87"/>
    <mergeCell ref="I1:J1"/>
    <mergeCell ref="K1:M1"/>
    <mergeCell ref="A88:F88"/>
    <mergeCell ref="A55:M55"/>
    <mergeCell ref="A2:M2"/>
    <mergeCell ref="A3:M3"/>
    <mergeCell ref="L4:M4"/>
    <mergeCell ref="A6:M6"/>
    <mergeCell ref="J4:K4"/>
    <mergeCell ref="D4:E4"/>
  </mergeCells>
  <phoneticPr fontId="2" type="noConversion"/>
  <printOptions horizontalCentered="1"/>
  <pageMargins left="0.25" right="0" top="0.5" bottom="0.5" header="0.31" footer="0.25"/>
  <pageSetup scale="64" fitToHeight="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C9E5-9C6E-4D4E-9859-A343CB60F5FA}">
  <dimension ref="A2:S4"/>
  <sheetViews>
    <sheetView workbookViewId="0">
      <selection activeCell="L10" sqref="L10"/>
    </sheetView>
  </sheetViews>
  <sheetFormatPr defaultRowHeight="12.75"/>
  <cols>
    <col min="1" max="1" width="10.42578125" bestFit="1" customWidth="1"/>
    <col min="2" max="2" width="5.7109375" bestFit="1" customWidth="1"/>
    <col min="3" max="3" width="9.7109375" bestFit="1" customWidth="1"/>
    <col min="4" max="4" width="10.5703125" bestFit="1" customWidth="1"/>
    <col min="5" max="6" width="8.140625" bestFit="1" customWidth="1"/>
    <col min="7" max="7" width="3.5703125" bestFit="1" customWidth="1"/>
    <col min="8" max="8" width="6.5703125" bestFit="1" customWidth="1"/>
    <col min="10" max="10" width="6.5703125" bestFit="1" customWidth="1"/>
    <col min="11" max="11" width="6" bestFit="1" customWidth="1"/>
    <col min="12" max="12" width="22.28515625" bestFit="1" customWidth="1"/>
    <col min="13" max="13" width="5.5703125" bestFit="1" customWidth="1"/>
    <col min="14" max="14" width="4" bestFit="1" customWidth="1"/>
    <col min="15" max="16" width="2" bestFit="1" customWidth="1"/>
  </cols>
  <sheetData>
    <row r="2" spans="1:19" s="66" customFormat="1" ht="22.15" customHeight="1">
      <c r="A2" s="67" t="s">
        <v>141</v>
      </c>
      <c r="B2" s="68">
        <v>1</v>
      </c>
      <c r="C2" s="67" t="s">
        <v>43</v>
      </c>
      <c r="D2" s="69" t="s">
        <v>142</v>
      </c>
      <c r="E2" s="70">
        <v>43315</v>
      </c>
      <c r="F2" s="70">
        <v>43317</v>
      </c>
      <c r="G2" s="71" t="s">
        <v>143</v>
      </c>
      <c r="H2" s="72">
        <v>3516</v>
      </c>
      <c r="I2" s="73"/>
      <c r="J2" s="74">
        <v>3516</v>
      </c>
      <c r="K2" s="75" t="s">
        <v>32</v>
      </c>
      <c r="L2" s="76" t="s">
        <v>28</v>
      </c>
      <c r="M2" s="73">
        <v>0</v>
      </c>
      <c r="N2" s="73">
        <v>0</v>
      </c>
      <c r="O2" s="73">
        <v>0</v>
      </c>
      <c r="P2" s="73">
        <v>0</v>
      </c>
      <c r="Q2" s="77"/>
      <c r="R2" s="77"/>
      <c r="S2" s="65"/>
    </row>
    <row r="3" spans="1:19" s="66" customFormat="1" ht="22.15" customHeight="1">
      <c r="A3" s="67" t="s">
        <v>229</v>
      </c>
      <c r="B3" s="68">
        <v>1</v>
      </c>
      <c r="C3" s="67" t="s">
        <v>230</v>
      </c>
      <c r="D3" s="69" t="s">
        <v>231</v>
      </c>
      <c r="E3" s="70">
        <v>43412</v>
      </c>
      <c r="F3" s="70">
        <v>43420</v>
      </c>
      <c r="G3" s="71" t="s">
        <v>143</v>
      </c>
      <c r="H3" s="72">
        <v>4531</v>
      </c>
      <c r="I3" s="73"/>
      <c r="J3" s="74">
        <v>4531</v>
      </c>
      <c r="K3" s="75" t="s">
        <v>140</v>
      </c>
      <c r="L3" s="76" t="s">
        <v>28</v>
      </c>
      <c r="M3" s="73">
        <v>4</v>
      </c>
      <c r="N3" s="73">
        <v>2</v>
      </c>
      <c r="O3" s="73">
        <v>0</v>
      </c>
      <c r="P3" s="73">
        <v>0</v>
      </c>
      <c r="Q3" s="77"/>
      <c r="R3" s="77"/>
      <c r="S3" s="65"/>
    </row>
    <row r="4" spans="1:19" s="66" customFormat="1" ht="22.15" customHeight="1">
      <c r="A4" s="67" t="s">
        <v>232</v>
      </c>
      <c r="B4" s="68">
        <v>1</v>
      </c>
      <c r="C4" s="67" t="s">
        <v>230</v>
      </c>
      <c r="D4" s="69" t="s">
        <v>233</v>
      </c>
      <c r="E4" s="70">
        <v>43412</v>
      </c>
      <c r="F4" s="70">
        <v>43426</v>
      </c>
      <c r="G4" s="71" t="s">
        <v>143</v>
      </c>
      <c r="H4" s="72">
        <v>96949</v>
      </c>
      <c r="I4" s="73"/>
      <c r="J4" s="74">
        <v>96949</v>
      </c>
      <c r="K4" s="75" t="s">
        <v>25</v>
      </c>
      <c r="L4" s="76" t="s">
        <v>28</v>
      </c>
      <c r="M4" s="73">
        <v>1643</v>
      </c>
      <c r="N4" s="73">
        <v>364</v>
      </c>
      <c r="O4" s="73">
        <v>0</v>
      </c>
      <c r="P4" s="73">
        <v>3</v>
      </c>
      <c r="Q4" s="77"/>
      <c r="R4" s="77"/>
      <c r="S4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63BE-8C78-4920-9555-837120033DEC}">
  <sheetPr>
    <pageSetUpPr fitToPage="1"/>
  </sheetPr>
  <dimension ref="A1:T82"/>
  <sheetViews>
    <sheetView zoomScaleNormal="100" zoomScaleSheetLayoutView="75" workbookViewId="0">
      <pane ySplit="4" topLeftCell="A5" activePane="bottomLeft" state="frozen"/>
      <selection pane="bottomLeft" activeCell="L12" sqref="L12"/>
    </sheetView>
  </sheetViews>
  <sheetFormatPr defaultRowHeight="11.45" customHeight="1"/>
  <cols>
    <col min="1" max="1" width="14.28515625" style="1" bestFit="1" customWidth="1"/>
    <col min="2" max="2" width="10.28515625" style="2" customWidth="1"/>
    <col min="3" max="3" width="25" style="1" bestFit="1" customWidth="1"/>
    <col min="4" max="4" width="30.5703125" style="3" bestFit="1" customWidth="1"/>
    <col min="5" max="5" width="10.140625" style="2" bestFit="1" customWidth="1"/>
    <col min="6" max="6" width="10" style="2" bestFit="1" customWidth="1"/>
    <col min="7" max="7" width="11.140625" style="2" bestFit="1" customWidth="1"/>
    <col min="8" max="8" width="11.5703125" style="1" bestFit="1" customWidth="1"/>
    <col min="9" max="9" width="9.85546875" style="4" bestFit="1" customWidth="1"/>
    <col min="10" max="10" width="11.42578125" style="1" bestFit="1" customWidth="1"/>
    <col min="11" max="11" width="13.28515625" style="2" bestFit="1" customWidth="1"/>
    <col min="12" max="12" width="23" style="56" bestFit="1" customWidth="1"/>
    <col min="13" max="13" width="8.140625" style="57" bestFit="1" customWidth="1"/>
    <col min="14" max="14" width="7.140625" style="57" customWidth="1"/>
    <col min="15" max="15" width="7.85546875" style="57" customWidth="1"/>
    <col min="16" max="16" width="8.85546875" style="57" customWidth="1"/>
    <col min="17" max="17" width="13.140625" style="5" bestFit="1" customWidth="1"/>
    <col min="18" max="19" width="9.140625" style="5"/>
    <col min="20" max="16384" width="9.140625" style="6"/>
  </cols>
  <sheetData>
    <row r="1" spans="1:20" ht="15.75">
      <c r="A1" s="1" t="s">
        <v>20</v>
      </c>
      <c r="L1" s="155"/>
      <c r="M1" s="155"/>
      <c r="N1" s="133">
        <v>43536</v>
      </c>
      <c r="O1" s="133"/>
      <c r="P1" s="133"/>
    </row>
    <row r="2" spans="1:20" s="8" customFormat="1" ht="19.899999999999999" customHeight="1">
      <c r="A2" s="156" t="s">
        <v>22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7"/>
      <c r="R2" s="7"/>
      <c r="S2" s="7"/>
    </row>
    <row r="3" spans="1:20" s="8" customFormat="1" ht="19.899999999999999" customHeight="1">
      <c r="A3" s="156" t="s">
        <v>19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7"/>
      <c r="R3" s="7"/>
      <c r="S3" s="7"/>
    </row>
    <row r="4" spans="1:20" s="14" customFormat="1" ht="22.15" customHeight="1">
      <c r="A4" s="10" t="s">
        <v>15</v>
      </c>
      <c r="B4" s="9"/>
      <c r="C4" s="10" t="s">
        <v>14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18</v>
      </c>
      <c r="I4" s="10" t="s">
        <v>5</v>
      </c>
      <c r="J4" s="10" t="s">
        <v>6</v>
      </c>
      <c r="K4" s="9"/>
      <c r="L4" s="11" t="s">
        <v>7</v>
      </c>
      <c r="M4" s="12" t="s">
        <v>8</v>
      </c>
      <c r="N4" s="12" t="s">
        <v>9</v>
      </c>
      <c r="O4" s="12" t="s">
        <v>10</v>
      </c>
      <c r="P4" s="12" t="s">
        <v>11</v>
      </c>
      <c r="Q4" s="13"/>
      <c r="R4" s="13"/>
      <c r="S4" s="13"/>
    </row>
    <row r="5" spans="1:20" ht="25.5">
      <c r="A5" s="15" t="s">
        <v>236</v>
      </c>
      <c r="B5" s="16">
        <v>1</v>
      </c>
      <c r="C5" s="60" t="s">
        <v>248</v>
      </c>
      <c r="D5" s="17" t="s">
        <v>237</v>
      </c>
      <c r="E5" s="18">
        <v>43308</v>
      </c>
      <c r="F5" s="18">
        <v>43370</v>
      </c>
      <c r="G5" s="19" t="s">
        <v>18</v>
      </c>
      <c r="H5" s="20">
        <v>410203</v>
      </c>
      <c r="I5" s="21"/>
      <c r="J5" s="22">
        <f t="shared" ref="J5:J36" si="0">SUM(H5:I5)</f>
        <v>410203</v>
      </c>
      <c r="K5" s="23" t="s">
        <v>90</v>
      </c>
      <c r="L5" s="24" t="s">
        <v>172</v>
      </c>
      <c r="M5" s="21">
        <v>246</v>
      </c>
      <c r="N5" s="21">
        <v>27</v>
      </c>
      <c r="O5" s="21">
        <v>1</v>
      </c>
      <c r="P5" s="21">
        <v>0</v>
      </c>
      <c r="Q5" s="25"/>
      <c r="R5" s="25"/>
    </row>
    <row r="6" spans="1:20" ht="22.15" customHeight="1">
      <c r="A6" s="15" t="s">
        <v>241</v>
      </c>
      <c r="B6" s="16">
        <v>1</v>
      </c>
      <c r="C6" s="15" t="s">
        <v>67</v>
      </c>
      <c r="D6" s="17" t="s">
        <v>126</v>
      </c>
      <c r="E6" s="18">
        <v>43304</v>
      </c>
      <c r="F6" s="18">
        <v>43344</v>
      </c>
      <c r="G6" s="19" t="s">
        <v>240</v>
      </c>
      <c r="H6" s="20"/>
      <c r="I6" s="21">
        <v>229651</v>
      </c>
      <c r="J6" s="22">
        <f t="shared" si="0"/>
        <v>229651</v>
      </c>
      <c r="K6" s="23" t="s">
        <v>25</v>
      </c>
      <c r="L6" s="24" t="s">
        <v>172</v>
      </c>
      <c r="M6" s="21">
        <v>1614</v>
      </c>
      <c r="N6" s="21">
        <v>279</v>
      </c>
      <c r="O6" s="21">
        <v>3</v>
      </c>
      <c r="P6" s="21">
        <v>4</v>
      </c>
      <c r="Q6" s="25"/>
      <c r="R6" s="25"/>
    </row>
    <row r="7" spans="1:20" ht="22.15" customHeight="1">
      <c r="A7" s="15" t="s">
        <v>227</v>
      </c>
      <c r="B7" s="16">
        <v>1</v>
      </c>
      <c r="C7" s="15" t="s">
        <v>108</v>
      </c>
      <c r="D7" s="17" t="s">
        <v>228</v>
      </c>
      <c r="E7" s="18">
        <v>43412</v>
      </c>
      <c r="F7" s="18">
        <v>43429</v>
      </c>
      <c r="G7" s="19" t="s">
        <v>18</v>
      </c>
      <c r="H7" s="20">
        <v>153336</v>
      </c>
      <c r="I7" s="21"/>
      <c r="J7" s="22">
        <f t="shared" si="0"/>
        <v>153336</v>
      </c>
      <c r="K7" s="23" t="s">
        <v>90</v>
      </c>
      <c r="L7" s="24" t="s">
        <v>28</v>
      </c>
      <c r="M7" s="21">
        <v>18804</v>
      </c>
      <c r="N7" s="21">
        <v>754</v>
      </c>
      <c r="O7" s="21">
        <v>0</v>
      </c>
      <c r="P7" s="21">
        <v>85</v>
      </c>
      <c r="Q7" s="25"/>
      <c r="R7" s="25"/>
    </row>
    <row r="8" spans="1:20" ht="22.15" customHeight="1">
      <c r="A8" s="15" t="s">
        <v>232</v>
      </c>
      <c r="B8" s="16">
        <v>1</v>
      </c>
      <c r="C8" s="15" t="s">
        <v>230</v>
      </c>
      <c r="D8" s="17" t="s">
        <v>233</v>
      </c>
      <c r="E8" s="18">
        <v>43412</v>
      </c>
      <c r="F8" s="18">
        <v>43426</v>
      </c>
      <c r="G8" s="19" t="s">
        <v>143</v>
      </c>
      <c r="H8" s="20">
        <v>96949</v>
      </c>
      <c r="I8" s="21"/>
      <c r="J8" s="22">
        <f t="shared" si="0"/>
        <v>96949</v>
      </c>
      <c r="K8" s="23" t="s">
        <v>25</v>
      </c>
      <c r="L8" s="24" t="s">
        <v>28</v>
      </c>
      <c r="M8" s="21">
        <v>1643</v>
      </c>
      <c r="N8" s="21">
        <v>364</v>
      </c>
      <c r="O8" s="21">
        <v>0</v>
      </c>
      <c r="P8" s="21">
        <v>3</v>
      </c>
      <c r="Q8" s="25"/>
      <c r="R8" s="25"/>
    </row>
    <row r="9" spans="1:20" s="5" customFormat="1" ht="22.15" customHeight="1">
      <c r="A9" s="26" t="s">
        <v>113</v>
      </c>
      <c r="B9" s="27">
        <v>1</v>
      </c>
      <c r="C9" s="26" t="s">
        <v>114</v>
      </c>
      <c r="D9" s="28" t="s">
        <v>115</v>
      </c>
      <c r="E9" s="29">
        <v>43294</v>
      </c>
      <c r="F9" s="29">
        <v>43334</v>
      </c>
      <c r="G9" s="30" t="s">
        <v>45</v>
      </c>
      <c r="H9" s="31"/>
      <c r="I9" s="32">
        <v>96901</v>
      </c>
      <c r="J9" s="33">
        <f t="shared" si="0"/>
        <v>96901</v>
      </c>
      <c r="K9" s="34" t="s">
        <v>90</v>
      </c>
      <c r="L9" s="35" t="s">
        <v>36</v>
      </c>
      <c r="M9" s="32">
        <v>11</v>
      </c>
      <c r="N9" s="32">
        <v>0</v>
      </c>
      <c r="O9" s="32">
        <v>2</v>
      </c>
      <c r="P9" s="32">
        <v>0</v>
      </c>
    </row>
    <row r="10" spans="1:20" s="5" customFormat="1" ht="22.15" customHeight="1">
      <c r="A10" s="36" t="s">
        <v>79</v>
      </c>
      <c r="B10" s="37">
        <v>1</v>
      </c>
      <c r="C10" s="36" t="s">
        <v>78</v>
      </c>
      <c r="D10" s="38" t="s">
        <v>77</v>
      </c>
      <c r="E10" s="39">
        <v>43281</v>
      </c>
      <c r="F10" s="39">
        <v>43295</v>
      </c>
      <c r="G10" s="40" t="s">
        <v>18</v>
      </c>
      <c r="H10" s="41">
        <v>90000</v>
      </c>
      <c r="I10" s="42"/>
      <c r="J10" s="42">
        <f t="shared" si="0"/>
        <v>90000</v>
      </c>
      <c r="K10" s="43" t="s">
        <v>90</v>
      </c>
      <c r="L10" s="44" t="s">
        <v>76</v>
      </c>
      <c r="M10" s="42">
        <v>29</v>
      </c>
      <c r="N10" s="42">
        <v>4</v>
      </c>
      <c r="O10" s="42">
        <v>0</v>
      </c>
      <c r="P10" s="42">
        <v>0</v>
      </c>
      <c r="Q10" s="25"/>
      <c r="R10" s="25"/>
    </row>
    <row r="11" spans="1:20" s="5" customFormat="1" ht="22.15" customHeight="1">
      <c r="A11" s="15" t="s">
        <v>193</v>
      </c>
      <c r="B11" s="16">
        <v>1</v>
      </c>
      <c r="C11" s="15" t="s">
        <v>67</v>
      </c>
      <c r="D11" s="17" t="s">
        <v>194</v>
      </c>
      <c r="E11" s="18">
        <v>43348</v>
      </c>
      <c r="F11" s="18">
        <v>43384</v>
      </c>
      <c r="G11" s="19" t="s">
        <v>45</v>
      </c>
      <c r="H11" s="20"/>
      <c r="I11" s="21">
        <v>63311</v>
      </c>
      <c r="J11" s="22">
        <f t="shared" si="0"/>
        <v>63311</v>
      </c>
      <c r="K11" s="23" t="s">
        <v>72</v>
      </c>
      <c r="L11" s="24" t="s">
        <v>62</v>
      </c>
      <c r="M11" s="21">
        <v>42</v>
      </c>
      <c r="N11" s="21">
        <v>4</v>
      </c>
      <c r="O11" s="21">
        <v>0</v>
      </c>
      <c r="P11" s="21">
        <v>0</v>
      </c>
      <c r="Q11" s="25"/>
      <c r="R11" s="25"/>
    </row>
    <row r="12" spans="1:20" s="5" customFormat="1" ht="25.5">
      <c r="A12" s="36" t="s">
        <v>239</v>
      </c>
      <c r="B12" s="37">
        <v>1</v>
      </c>
      <c r="C12" s="61" t="s">
        <v>249</v>
      </c>
      <c r="D12" s="38" t="s">
        <v>238</v>
      </c>
      <c r="E12" s="39">
        <v>43308</v>
      </c>
      <c r="F12" s="39">
        <v>43370</v>
      </c>
      <c r="G12" s="40" t="s">
        <v>18</v>
      </c>
      <c r="H12" s="41">
        <v>48920</v>
      </c>
      <c r="I12" s="42"/>
      <c r="J12" s="42">
        <f t="shared" si="0"/>
        <v>48920</v>
      </c>
      <c r="K12" s="43" t="s">
        <v>90</v>
      </c>
      <c r="L12" s="64" t="s">
        <v>36</v>
      </c>
      <c r="M12" s="42">
        <v>35</v>
      </c>
      <c r="N12" s="42">
        <v>11</v>
      </c>
      <c r="O12" s="42">
        <v>0</v>
      </c>
      <c r="P12" s="42">
        <v>0</v>
      </c>
      <c r="Q12" s="54"/>
      <c r="R12" s="54"/>
    </row>
    <row r="13" spans="1:20" s="5" customFormat="1" ht="22.15" customHeight="1">
      <c r="A13" s="15" t="s">
        <v>160</v>
      </c>
      <c r="B13" s="16">
        <v>1</v>
      </c>
      <c r="C13" s="15" t="s">
        <v>67</v>
      </c>
      <c r="D13" s="17" t="s">
        <v>161</v>
      </c>
      <c r="E13" s="18">
        <v>43321</v>
      </c>
      <c r="F13" s="18">
        <v>43355</v>
      </c>
      <c r="G13" s="19" t="s">
        <v>45</v>
      </c>
      <c r="H13" s="20"/>
      <c r="I13" s="21">
        <v>46051</v>
      </c>
      <c r="J13" s="22">
        <f t="shared" si="0"/>
        <v>46051</v>
      </c>
      <c r="K13" s="23" t="s">
        <v>90</v>
      </c>
      <c r="L13" s="24" t="s">
        <v>62</v>
      </c>
      <c r="M13" s="21">
        <v>0</v>
      </c>
      <c r="N13" s="21">
        <v>0</v>
      </c>
      <c r="O13" s="21">
        <v>0</v>
      </c>
      <c r="P13" s="21">
        <v>0</v>
      </c>
      <c r="Q13" s="25"/>
      <c r="R13" s="25"/>
    </row>
    <row r="14" spans="1:20" s="5" customFormat="1" ht="22.15" customHeight="1">
      <c r="A14" s="15" t="s">
        <v>159</v>
      </c>
      <c r="B14" s="16">
        <v>1</v>
      </c>
      <c r="C14" s="15" t="s">
        <v>111</v>
      </c>
      <c r="D14" s="17" t="s">
        <v>44</v>
      </c>
      <c r="E14" s="18">
        <v>43327</v>
      </c>
      <c r="F14" s="18">
        <v>43344</v>
      </c>
      <c r="G14" s="19" t="s">
        <v>45</v>
      </c>
      <c r="H14" s="20"/>
      <c r="I14" s="21">
        <v>39387</v>
      </c>
      <c r="J14" s="22">
        <f t="shared" si="0"/>
        <v>39387</v>
      </c>
      <c r="K14" s="23" t="s">
        <v>90</v>
      </c>
      <c r="L14" s="24" t="s">
        <v>73</v>
      </c>
      <c r="M14" s="21">
        <v>2</v>
      </c>
      <c r="N14" s="21">
        <v>0</v>
      </c>
      <c r="O14" s="21">
        <v>0</v>
      </c>
      <c r="P14" s="21">
        <v>0</v>
      </c>
      <c r="Q14" s="25"/>
      <c r="R14" s="62">
        <v>410203</v>
      </c>
      <c r="T14" s="5">
        <v>35</v>
      </c>
    </row>
    <row r="15" spans="1:20" s="5" customFormat="1" ht="22.15" customHeight="1">
      <c r="A15" s="36" t="s">
        <v>92</v>
      </c>
      <c r="B15" s="37">
        <v>1</v>
      </c>
      <c r="C15" s="36" t="s">
        <v>93</v>
      </c>
      <c r="D15" s="38" t="s">
        <v>94</v>
      </c>
      <c r="E15" s="39">
        <v>43286</v>
      </c>
      <c r="F15" s="39">
        <v>43302</v>
      </c>
      <c r="G15" s="40" t="s">
        <v>18</v>
      </c>
      <c r="H15" s="41">
        <v>38008</v>
      </c>
      <c r="I15" s="42"/>
      <c r="J15" s="42">
        <f t="shared" si="0"/>
        <v>38008</v>
      </c>
      <c r="K15" s="43" t="s">
        <v>90</v>
      </c>
      <c r="L15" s="44" t="s">
        <v>171</v>
      </c>
      <c r="M15" s="42">
        <v>83</v>
      </c>
      <c r="N15" s="42">
        <v>12</v>
      </c>
      <c r="O15" s="42">
        <v>0</v>
      </c>
      <c r="P15" s="42">
        <v>1</v>
      </c>
      <c r="Q15" s="25"/>
      <c r="R15" s="63">
        <v>48920</v>
      </c>
      <c r="T15" s="5">
        <v>246</v>
      </c>
    </row>
    <row r="16" spans="1:20" s="5" customFormat="1" ht="22.15" customHeight="1">
      <c r="A16" s="15" t="s">
        <v>149</v>
      </c>
      <c r="B16" s="16">
        <v>1</v>
      </c>
      <c r="C16" s="15" t="s">
        <v>150</v>
      </c>
      <c r="D16" s="17" t="s">
        <v>151</v>
      </c>
      <c r="E16" s="18">
        <v>43313</v>
      </c>
      <c r="F16" s="18">
        <v>43404</v>
      </c>
      <c r="G16" s="19" t="s">
        <v>45</v>
      </c>
      <c r="H16" s="20"/>
      <c r="I16" s="21">
        <v>36450</v>
      </c>
      <c r="J16" s="22">
        <f t="shared" si="0"/>
        <v>36450</v>
      </c>
      <c r="K16" s="23" t="s">
        <v>72</v>
      </c>
      <c r="L16" s="24" t="s">
        <v>36</v>
      </c>
      <c r="M16" s="21">
        <v>135</v>
      </c>
      <c r="N16" s="21">
        <v>0</v>
      </c>
      <c r="O16" s="21">
        <v>0</v>
      </c>
      <c r="P16" s="21">
        <v>0</v>
      </c>
      <c r="Q16" s="25"/>
      <c r="R16" s="55">
        <f>SUM(R14:R15)</f>
        <v>459123</v>
      </c>
      <c r="T16" s="5">
        <f>SUM(T14:T15)</f>
        <v>281</v>
      </c>
    </row>
    <row r="17" spans="1:18" s="5" customFormat="1" ht="22.15" customHeight="1">
      <c r="A17" s="15" t="s">
        <v>168</v>
      </c>
      <c r="B17" s="16">
        <v>1</v>
      </c>
      <c r="C17" s="15" t="s">
        <v>169</v>
      </c>
      <c r="D17" s="17" t="s">
        <v>170</v>
      </c>
      <c r="E17" s="18">
        <v>43318</v>
      </c>
      <c r="F17" s="18">
        <v>43357</v>
      </c>
      <c r="G17" s="19" t="s">
        <v>45</v>
      </c>
      <c r="H17" s="20"/>
      <c r="I17" s="21">
        <v>23025</v>
      </c>
      <c r="J17" s="22">
        <f t="shared" si="0"/>
        <v>23025</v>
      </c>
      <c r="K17" s="23" t="s">
        <v>25</v>
      </c>
      <c r="L17" s="24" t="s">
        <v>171</v>
      </c>
      <c r="M17" s="21">
        <v>24</v>
      </c>
      <c r="N17" s="21">
        <v>18</v>
      </c>
      <c r="O17" s="21">
        <v>0</v>
      </c>
      <c r="P17" s="21">
        <v>0</v>
      </c>
      <c r="Q17" s="25"/>
      <c r="R17" s="25"/>
    </row>
    <row r="18" spans="1:18" s="5" customFormat="1" ht="22.15" customHeight="1">
      <c r="A18" s="15" t="s">
        <v>129</v>
      </c>
      <c r="B18" s="16">
        <v>1</v>
      </c>
      <c r="C18" s="15" t="s">
        <v>60</v>
      </c>
      <c r="D18" s="17" t="s">
        <v>130</v>
      </c>
      <c r="E18" s="18">
        <v>43308</v>
      </c>
      <c r="F18" s="18">
        <v>43318</v>
      </c>
      <c r="G18" s="19" t="s">
        <v>45</v>
      </c>
      <c r="H18" s="20"/>
      <c r="I18" s="21">
        <v>18703</v>
      </c>
      <c r="J18" s="22">
        <f t="shared" si="0"/>
        <v>18703</v>
      </c>
      <c r="K18" s="23" t="s">
        <v>131</v>
      </c>
      <c r="L18" s="24" t="s">
        <v>36</v>
      </c>
      <c r="M18" s="21">
        <v>0</v>
      </c>
      <c r="N18" s="21">
        <v>0</v>
      </c>
      <c r="O18" s="21">
        <v>0</v>
      </c>
      <c r="P18" s="21">
        <v>0</v>
      </c>
      <c r="Q18" s="25"/>
      <c r="R18" s="25"/>
    </row>
    <row r="19" spans="1:18" s="5" customFormat="1" ht="22.15" customHeight="1">
      <c r="A19" s="36" t="s">
        <v>64</v>
      </c>
      <c r="B19" s="37">
        <v>1</v>
      </c>
      <c r="C19" s="36" t="s">
        <v>65</v>
      </c>
      <c r="D19" s="38" t="s">
        <v>66</v>
      </c>
      <c r="E19" s="39">
        <v>43274</v>
      </c>
      <c r="F19" s="39">
        <v>43289</v>
      </c>
      <c r="G19" s="40" t="s">
        <v>18</v>
      </c>
      <c r="H19" s="41">
        <v>15180</v>
      </c>
      <c r="I19" s="42"/>
      <c r="J19" s="42">
        <f t="shared" si="0"/>
        <v>15180</v>
      </c>
      <c r="K19" s="43" t="s">
        <v>25</v>
      </c>
      <c r="L19" s="44" t="s">
        <v>36</v>
      </c>
      <c r="M19" s="42">
        <v>22</v>
      </c>
      <c r="N19" s="42">
        <v>6</v>
      </c>
      <c r="O19" s="42">
        <v>0</v>
      </c>
      <c r="P19" s="42">
        <v>0</v>
      </c>
      <c r="Q19" s="25"/>
      <c r="R19" s="25"/>
    </row>
    <row r="20" spans="1:18" s="5" customFormat="1" ht="22.15" customHeight="1">
      <c r="A20" s="15" t="s">
        <v>127</v>
      </c>
      <c r="B20" s="16">
        <v>1</v>
      </c>
      <c r="C20" s="15" t="s">
        <v>39</v>
      </c>
      <c r="D20" s="17" t="s">
        <v>128</v>
      </c>
      <c r="E20" s="18">
        <v>43306</v>
      </c>
      <c r="F20" s="18">
        <v>43321</v>
      </c>
      <c r="G20" s="19" t="s">
        <v>45</v>
      </c>
      <c r="H20" s="20"/>
      <c r="I20" s="21">
        <v>13139</v>
      </c>
      <c r="J20" s="22">
        <f t="shared" si="0"/>
        <v>13139</v>
      </c>
      <c r="K20" s="23" t="s">
        <v>90</v>
      </c>
      <c r="L20" s="24" t="s">
        <v>62</v>
      </c>
      <c r="M20" s="21">
        <v>12</v>
      </c>
      <c r="N20" s="21">
        <v>5</v>
      </c>
      <c r="O20" s="21">
        <v>0</v>
      </c>
      <c r="P20" s="21">
        <v>0</v>
      </c>
    </row>
    <row r="21" spans="1:18" s="5" customFormat="1" ht="22.15" customHeight="1">
      <c r="A21" s="15" t="s">
        <v>70</v>
      </c>
      <c r="B21" s="16">
        <v>1</v>
      </c>
      <c r="C21" s="15" t="s">
        <v>55</v>
      </c>
      <c r="D21" s="17" t="s">
        <v>71</v>
      </c>
      <c r="E21" s="18">
        <v>43262</v>
      </c>
      <c r="F21" s="18">
        <v>43295</v>
      </c>
      <c r="G21" s="19" t="s">
        <v>45</v>
      </c>
      <c r="H21" s="20"/>
      <c r="I21" s="21">
        <v>12990</v>
      </c>
      <c r="J21" s="22">
        <f t="shared" si="0"/>
        <v>12990</v>
      </c>
      <c r="K21" s="23" t="s">
        <v>72</v>
      </c>
      <c r="L21" s="24" t="s">
        <v>73</v>
      </c>
      <c r="M21" s="21">
        <v>0</v>
      </c>
      <c r="N21" s="21">
        <v>0</v>
      </c>
      <c r="O21" s="21">
        <v>0</v>
      </c>
      <c r="P21" s="21">
        <v>0</v>
      </c>
      <c r="Q21" s="25"/>
      <c r="R21" s="25"/>
    </row>
    <row r="22" spans="1:18" s="5" customFormat="1" ht="22.15" customHeight="1">
      <c r="A22" s="36" t="s">
        <v>82</v>
      </c>
      <c r="B22" s="37">
        <v>1</v>
      </c>
      <c r="C22" s="36" t="s">
        <v>83</v>
      </c>
      <c r="D22" s="38" t="s">
        <v>81</v>
      </c>
      <c r="E22" s="39">
        <v>43280</v>
      </c>
      <c r="F22" s="39">
        <v>43293</v>
      </c>
      <c r="G22" s="40" t="s">
        <v>18</v>
      </c>
      <c r="H22" s="41">
        <v>11789</v>
      </c>
      <c r="I22" s="42"/>
      <c r="J22" s="42">
        <f t="shared" si="0"/>
        <v>11789</v>
      </c>
      <c r="K22" s="43" t="s">
        <v>91</v>
      </c>
      <c r="L22" s="44" t="s">
        <v>37</v>
      </c>
      <c r="M22" s="42">
        <v>1</v>
      </c>
      <c r="N22" s="42">
        <v>0</v>
      </c>
      <c r="O22" s="42">
        <v>0</v>
      </c>
      <c r="P22" s="42">
        <v>0</v>
      </c>
      <c r="Q22" s="25"/>
      <c r="R22" s="25"/>
    </row>
    <row r="23" spans="1:18" s="5" customFormat="1" ht="22.15" customHeight="1">
      <c r="A23" s="15" t="s">
        <v>219</v>
      </c>
      <c r="B23" s="16">
        <v>1</v>
      </c>
      <c r="C23" s="15" t="s">
        <v>189</v>
      </c>
      <c r="D23" s="17" t="s">
        <v>220</v>
      </c>
      <c r="E23" s="18">
        <v>43377</v>
      </c>
      <c r="F23" s="18">
        <v>43456</v>
      </c>
      <c r="G23" s="19" t="s">
        <v>45</v>
      </c>
      <c r="H23" s="20"/>
      <c r="I23" s="21">
        <v>4654</v>
      </c>
      <c r="J23" s="22">
        <f t="shared" si="0"/>
        <v>4654</v>
      </c>
      <c r="K23" s="23" t="s">
        <v>202</v>
      </c>
      <c r="L23" s="24" t="s">
        <v>73</v>
      </c>
      <c r="M23" s="21">
        <v>0</v>
      </c>
      <c r="N23" s="21">
        <v>0</v>
      </c>
      <c r="O23" s="21">
        <v>0</v>
      </c>
      <c r="P23" s="21">
        <v>0</v>
      </c>
      <c r="Q23" s="54"/>
      <c r="R23" s="54"/>
    </row>
    <row r="24" spans="1:18" s="5" customFormat="1" ht="22.15" customHeight="1">
      <c r="A24" s="36" t="s">
        <v>57</v>
      </c>
      <c r="B24" s="37">
        <v>1</v>
      </c>
      <c r="C24" s="36" t="s">
        <v>30</v>
      </c>
      <c r="D24" s="38" t="s">
        <v>58</v>
      </c>
      <c r="E24" s="39">
        <v>43266</v>
      </c>
      <c r="F24" s="39">
        <v>43270</v>
      </c>
      <c r="G24" s="40" t="s">
        <v>18</v>
      </c>
      <c r="H24" s="41">
        <v>4564</v>
      </c>
      <c r="I24" s="42"/>
      <c r="J24" s="42">
        <f t="shared" si="0"/>
        <v>4564</v>
      </c>
      <c r="K24" s="43" t="s">
        <v>32</v>
      </c>
      <c r="L24" s="44" t="s">
        <v>37</v>
      </c>
      <c r="M24" s="42">
        <v>0</v>
      </c>
      <c r="N24" s="42">
        <v>0</v>
      </c>
      <c r="O24" s="42">
        <v>0</v>
      </c>
      <c r="P24" s="42">
        <v>0</v>
      </c>
      <c r="Q24" s="25"/>
      <c r="R24" s="25"/>
    </row>
    <row r="25" spans="1:18" s="5" customFormat="1" ht="22.15" customHeight="1">
      <c r="A25" s="15" t="s">
        <v>229</v>
      </c>
      <c r="B25" s="16">
        <v>1</v>
      </c>
      <c r="C25" s="15" t="s">
        <v>230</v>
      </c>
      <c r="D25" s="17" t="s">
        <v>231</v>
      </c>
      <c r="E25" s="18">
        <v>43412</v>
      </c>
      <c r="F25" s="18">
        <v>43420</v>
      </c>
      <c r="G25" s="19" t="s">
        <v>143</v>
      </c>
      <c r="H25" s="20">
        <v>4531</v>
      </c>
      <c r="I25" s="21"/>
      <c r="J25" s="22">
        <f t="shared" si="0"/>
        <v>4531</v>
      </c>
      <c r="K25" s="23" t="s">
        <v>140</v>
      </c>
      <c r="L25" s="24" t="s">
        <v>28</v>
      </c>
      <c r="M25" s="21">
        <v>4</v>
      </c>
      <c r="N25" s="21">
        <v>2</v>
      </c>
      <c r="O25" s="21">
        <v>0</v>
      </c>
      <c r="P25" s="21">
        <v>0</v>
      </c>
      <c r="Q25" s="54"/>
      <c r="R25" s="54"/>
    </row>
    <row r="26" spans="1:18" s="5" customFormat="1" ht="22.15" customHeight="1">
      <c r="A26" s="26" t="s">
        <v>247</v>
      </c>
      <c r="B26" s="27">
        <v>1</v>
      </c>
      <c r="C26" s="26" t="s">
        <v>158</v>
      </c>
      <c r="D26" s="28" t="s">
        <v>223</v>
      </c>
      <c r="E26" s="29">
        <v>43380</v>
      </c>
      <c r="F26" s="29">
        <v>43381</v>
      </c>
      <c r="G26" s="30" t="s">
        <v>224</v>
      </c>
      <c r="H26" s="31"/>
      <c r="I26" s="32">
        <v>4500</v>
      </c>
      <c r="J26" s="33">
        <f t="shared" si="0"/>
        <v>4500</v>
      </c>
      <c r="K26" s="34" t="s">
        <v>32</v>
      </c>
      <c r="L26" s="35" t="s">
        <v>36</v>
      </c>
      <c r="M26" s="32">
        <v>2</v>
      </c>
      <c r="N26" s="32">
        <v>0</v>
      </c>
      <c r="O26" s="32">
        <v>0</v>
      </c>
      <c r="P26" s="32">
        <v>0</v>
      </c>
    </row>
    <row r="27" spans="1:18" s="5" customFormat="1" ht="22.15" customHeight="1">
      <c r="A27" s="36" t="s">
        <v>214</v>
      </c>
      <c r="B27" s="37">
        <v>1</v>
      </c>
      <c r="C27" s="36" t="s">
        <v>50</v>
      </c>
      <c r="D27" s="38" t="s">
        <v>215</v>
      </c>
      <c r="E27" s="39">
        <v>43380</v>
      </c>
      <c r="F27" s="39">
        <v>43380</v>
      </c>
      <c r="G27" s="40" t="s">
        <v>18</v>
      </c>
      <c r="H27" s="41">
        <v>3889</v>
      </c>
      <c r="I27" s="42"/>
      <c r="J27" s="42">
        <f t="shared" si="0"/>
        <v>3889</v>
      </c>
      <c r="K27" s="43" t="s">
        <v>25</v>
      </c>
      <c r="L27" s="44" t="s">
        <v>172</v>
      </c>
      <c r="M27" s="42">
        <v>0</v>
      </c>
      <c r="N27" s="42">
        <v>0</v>
      </c>
      <c r="O27" s="42">
        <v>0</v>
      </c>
      <c r="P27" s="42">
        <v>0</v>
      </c>
    </row>
    <row r="28" spans="1:18" s="5" customFormat="1" ht="22.15" customHeight="1">
      <c r="A28" s="15" t="s">
        <v>235</v>
      </c>
      <c r="B28" s="16">
        <v>1</v>
      </c>
      <c r="C28" s="15" t="s">
        <v>50</v>
      </c>
      <c r="D28" s="17" t="s">
        <v>68</v>
      </c>
      <c r="E28" s="18">
        <v>43275</v>
      </c>
      <c r="F28" s="18">
        <v>43285</v>
      </c>
      <c r="G28" s="19" t="s">
        <v>18</v>
      </c>
      <c r="H28" s="20">
        <v>3716</v>
      </c>
      <c r="I28" s="21"/>
      <c r="J28" s="22">
        <f t="shared" si="0"/>
        <v>3716</v>
      </c>
      <c r="K28" s="23" t="s">
        <v>69</v>
      </c>
      <c r="L28" s="24" t="s">
        <v>28</v>
      </c>
      <c r="M28" s="21">
        <v>0</v>
      </c>
      <c r="N28" s="21">
        <v>0</v>
      </c>
      <c r="O28" s="21">
        <v>0</v>
      </c>
      <c r="P28" s="21">
        <v>0</v>
      </c>
    </row>
    <row r="29" spans="1:18" s="5" customFormat="1" ht="22.15" customHeight="1">
      <c r="A29" s="26" t="s">
        <v>152</v>
      </c>
      <c r="B29" s="27">
        <v>1</v>
      </c>
      <c r="C29" s="26" t="s">
        <v>153</v>
      </c>
      <c r="D29" s="28" t="s">
        <v>154</v>
      </c>
      <c r="E29" s="29">
        <v>43328</v>
      </c>
      <c r="F29" s="18">
        <v>43342</v>
      </c>
      <c r="G29" s="19" t="s">
        <v>155</v>
      </c>
      <c r="H29" s="20"/>
      <c r="I29" s="21">
        <v>3674</v>
      </c>
      <c r="J29" s="22">
        <f t="shared" si="0"/>
        <v>3674</v>
      </c>
      <c r="K29" s="23" t="s">
        <v>90</v>
      </c>
      <c r="L29" s="24" t="s">
        <v>62</v>
      </c>
      <c r="M29" s="21">
        <v>0</v>
      </c>
      <c r="N29" s="21">
        <v>0</v>
      </c>
      <c r="O29" s="21">
        <v>0</v>
      </c>
      <c r="P29" s="21">
        <v>0</v>
      </c>
      <c r="Q29" s="25"/>
      <c r="R29" s="25"/>
    </row>
    <row r="30" spans="1:18" s="5" customFormat="1" ht="22.15" customHeight="1">
      <c r="A30" s="26" t="s">
        <v>141</v>
      </c>
      <c r="B30" s="27">
        <v>1</v>
      </c>
      <c r="C30" s="26" t="s">
        <v>43</v>
      </c>
      <c r="D30" s="28" t="s">
        <v>142</v>
      </c>
      <c r="E30" s="29">
        <v>43315</v>
      </c>
      <c r="F30" s="18">
        <v>43317</v>
      </c>
      <c r="G30" s="19" t="s">
        <v>143</v>
      </c>
      <c r="H30" s="20">
        <v>3516</v>
      </c>
      <c r="I30" s="21"/>
      <c r="J30" s="22">
        <f t="shared" si="0"/>
        <v>3516</v>
      </c>
      <c r="K30" s="23" t="s">
        <v>32</v>
      </c>
      <c r="L30" s="24" t="s">
        <v>28</v>
      </c>
      <c r="M30" s="21">
        <v>0</v>
      </c>
      <c r="N30" s="21">
        <v>0</v>
      </c>
      <c r="O30" s="21">
        <v>0</v>
      </c>
      <c r="P30" s="21">
        <v>0</v>
      </c>
      <c r="Q30" s="25"/>
      <c r="R30" s="25"/>
    </row>
    <row r="31" spans="1:18" s="5" customFormat="1" ht="22.15" customHeight="1">
      <c r="A31" s="45" t="s">
        <v>206</v>
      </c>
      <c r="B31" s="46">
        <v>1</v>
      </c>
      <c r="C31" s="45" t="s">
        <v>187</v>
      </c>
      <c r="D31" s="47" t="s">
        <v>207</v>
      </c>
      <c r="E31" s="48">
        <v>43365</v>
      </c>
      <c r="F31" s="39">
        <v>43373</v>
      </c>
      <c r="G31" s="40" t="s">
        <v>143</v>
      </c>
      <c r="H31" s="41">
        <v>3380</v>
      </c>
      <c r="I31" s="42"/>
      <c r="J31" s="42">
        <f t="shared" si="0"/>
        <v>3380</v>
      </c>
      <c r="K31" s="43" t="s">
        <v>72</v>
      </c>
      <c r="L31" s="44" t="s">
        <v>36</v>
      </c>
      <c r="M31" s="42">
        <v>0</v>
      </c>
      <c r="N31" s="42">
        <v>0</v>
      </c>
      <c r="O31" s="42">
        <v>0</v>
      </c>
      <c r="P31" s="42">
        <v>0</v>
      </c>
      <c r="Q31" s="25"/>
      <c r="R31" s="25"/>
    </row>
    <row r="32" spans="1:18" s="5" customFormat="1" ht="22.15" customHeight="1">
      <c r="A32" s="36" t="s">
        <v>49</v>
      </c>
      <c r="B32" s="37">
        <v>1</v>
      </c>
      <c r="C32" s="36" t="s">
        <v>50</v>
      </c>
      <c r="D32" s="38" t="s">
        <v>51</v>
      </c>
      <c r="E32" s="39">
        <v>43260</v>
      </c>
      <c r="F32" s="39">
        <v>43263</v>
      </c>
      <c r="G32" s="40" t="s">
        <v>18</v>
      </c>
      <c r="H32" s="41">
        <v>2956</v>
      </c>
      <c r="I32" s="42"/>
      <c r="J32" s="42">
        <f t="shared" si="0"/>
        <v>2956</v>
      </c>
      <c r="K32" s="43" t="s">
        <v>25</v>
      </c>
      <c r="L32" s="44" t="s">
        <v>37</v>
      </c>
      <c r="M32" s="42">
        <v>9</v>
      </c>
      <c r="N32" s="42">
        <v>3</v>
      </c>
      <c r="O32" s="42">
        <v>0</v>
      </c>
      <c r="P32" s="42">
        <v>0</v>
      </c>
      <c r="Q32" s="25"/>
      <c r="R32" s="55"/>
    </row>
    <row r="33" spans="1:18" s="5" customFormat="1" ht="22.15" customHeight="1">
      <c r="A33" s="15" t="s">
        <v>99</v>
      </c>
      <c r="B33" s="16">
        <v>1</v>
      </c>
      <c r="C33" s="15" t="s">
        <v>23</v>
      </c>
      <c r="D33" s="17" t="s">
        <v>100</v>
      </c>
      <c r="E33" s="18">
        <v>43289</v>
      </c>
      <c r="F33" s="18">
        <v>43304</v>
      </c>
      <c r="G33" s="19" t="s">
        <v>45</v>
      </c>
      <c r="H33" s="20"/>
      <c r="I33" s="21">
        <v>2941</v>
      </c>
      <c r="J33" s="22">
        <f t="shared" si="0"/>
        <v>2941</v>
      </c>
      <c r="K33" s="23" t="s">
        <v>72</v>
      </c>
      <c r="L33" s="24" t="s">
        <v>36</v>
      </c>
      <c r="M33" s="21">
        <v>0</v>
      </c>
      <c r="N33" s="21">
        <v>0</v>
      </c>
      <c r="O33" s="21">
        <v>0</v>
      </c>
      <c r="P33" s="21">
        <v>0</v>
      </c>
      <c r="Q33" s="25"/>
      <c r="R33" s="25"/>
    </row>
    <row r="34" spans="1:18" s="5" customFormat="1" ht="22.15" customHeight="1">
      <c r="A34" s="36" t="s">
        <v>197</v>
      </c>
      <c r="B34" s="37">
        <v>1</v>
      </c>
      <c r="C34" s="36" t="s">
        <v>198</v>
      </c>
      <c r="D34" s="38" t="s">
        <v>199</v>
      </c>
      <c r="E34" s="39">
        <v>43351</v>
      </c>
      <c r="F34" s="58">
        <v>43358</v>
      </c>
      <c r="G34" s="40" t="s">
        <v>18</v>
      </c>
      <c r="H34" s="41">
        <v>2490</v>
      </c>
      <c r="I34" s="42"/>
      <c r="J34" s="42">
        <f t="shared" si="0"/>
        <v>2490</v>
      </c>
      <c r="K34" s="43" t="s">
        <v>25</v>
      </c>
      <c r="L34" s="44" t="s">
        <v>37</v>
      </c>
      <c r="M34" s="42">
        <v>0</v>
      </c>
      <c r="N34" s="42">
        <v>0</v>
      </c>
      <c r="O34" s="42">
        <v>0</v>
      </c>
      <c r="P34" s="42">
        <v>0</v>
      </c>
      <c r="Q34" s="25"/>
      <c r="R34" s="25"/>
    </row>
    <row r="35" spans="1:18" s="5" customFormat="1" ht="22.15" customHeight="1">
      <c r="A35" s="36" t="s">
        <v>52</v>
      </c>
      <c r="B35" s="37">
        <v>1</v>
      </c>
      <c r="C35" s="36" t="s">
        <v>210</v>
      </c>
      <c r="D35" s="38" t="s">
        <v>53</v>
      </c>
      <c r="E35" s="39">
        <v>43260</v>
      </c>
      <c r="F35" s="39">
        <v>43267</v>
      </c>
      <c r="G35" s="40" t="s">
        <v>18</v>
      </c>
      <c r="H35" s="41">
        <v>2290</v>
      </c>
      <c r="I35" s="42"/>
      <c r="J35" s="42">
        <f t="shared" si="0"/>
        <v>2290</v>
      </c>
      <c r="K35" s="43" t="s">
        <v>25</v>
      </c>
      <c r="L35" s="44" t="s">
        <v>211</v>
      </c>
      <c r="M35" s="42">
        <v>1</v>
      </c>
      <c r="N35" s="42">
        <v>0</v>
      </c>
      <c r="O35" s="42">
        <v>0</v>
      </c>
      <c r="P35" s="42">
        <v>0</v>
      </c>
      <c r="Q35" s="25"/>
      <c r="R35" s="25"/>
    </row>
    <row r="36" spans="1:18" s="5" customFormat="1" ht="22.15" customHeight="1">
      <c r="A36" s="36" t="s">
        <v>164</v>
      </c>
      <c r="B36" s="37">
        <v>1</v>
      </c>
      <c r="C36" s="36" t="s">
        <v>86</v>
      </c>
      <c r="D36" s="38" t="s">
        <v>165</v>
      </c>
      <c r="E36" s="39">
        <v>43318</v>
      </c>
      <c r="F36" s="39">
        <v>43319</v>
      </c>
      <c r="G36" s="40" t="s">
        <v>18</v>
      </c>
      <c r="H36" s="41">
        <v>2225</v>
      </c>
      <c r="I36" s="42"/>
      <c r="J36" s="42">
        <f t="shared" si="0"/>
        <v>2225</v>
      </c>
      <c r="K36" s="43" t="s">
        <v>32</v>
      </c>
      <c r="L36" s="44" t="s">
        <v>37</v>
      </c>
      <c r="M36" s="42">
        <v>0</v>
      </c>
      <c r="N36" s="42">
        <v>0</v>
      </c>
      <c r="O36" s="42">
        <v>0</v>
      </c>
      <c r="P36" s="42">
        <v>0</v>
      </c>
      <c r="Q36" s="25"/>
      <c r="R36" s="25"/>
    </row>
    <row r="37" spans="1:18" s="5" customFormat="1" ht="22.15" customHeight="1">
      <c r="A37" s="36" t="s">
        <v>156</v>
      </c>
      <c r="B37" s="37">
        <v>1</v>
      </c>
      <c r="C37" s="36" t="s">
        <v>158</v>
      </c>
      <c r="D37" s="38" t="s">
        <v>157</v>
      </c>
      <c r="E37" s="39">
        <v>43322</v>
      </c>
      <c r="F37" s="39">
        <v>43326</v>
      </c>
      <c r="G37" s="40" t="s">
        <v>18</v>
      </c>
      <c r="H37" s="41">
        <v>2000</v>
      </c>
      <c r="I37" s="42">
        <v>162</v>
      </c>
      <c r="J37" s="42">
        <f t="shared" ref="J37:J68" si="1">SUM(H37:I37)</f>
        <v>2162</v>
      </c>
      <c r="K37" s="43" t="s">
        <v>25</v>
      </c>
      <c r="L37" s="44" t="s">
        <v>211</v>
      </c>
      <c r="M37" s="42">
        <v>1</v>
      </c>
      <c r="N37" s="42">
        <v>1</v>
      </c>
      <c r="O37" s="42">
        <v>0</v>
      </c>
      <c r="P37" s="42">
        <v>0</v>
      </c>
      <c r="Q37" s="25"/>
      <c r="R37" s="25"/>
    </row>
    <row r="38" spans="1:18" s="5" customFormat="1" ht="22.15" customHeight="1">
      <c r="A38" s="15" t="s">
        <v>110</v>
      </c>
      <c r="B38" s="16">
        <v>1</v>
      </c>
      <c r="C38" s="15" t="s">
        <v>111</v>
      </c>
      <c r="D38" s="17" t="s">
        <v>112</v>
      </c>
      <c r="E38" s="18">
        <v>43294</v>
      </c>
      <c r="F38" s="18">
        <v>43301</v>
      </c>
      <c r="G38" s="19" t="s">
        <v>63</v>
      </c>
      <c r="H38" s="20"/>
      <c r="I38" s="21">
        <v>2100</v>
      </c>
      <c r="J38" s="22">
        <f t="shared" si="1"/>
        <v>2100</v>
      </c>
      <c r="K38" s="23" t="s">
        <v>90</v>
      </c>
      <c r="L38" s="24" t="s">
        <v>36</v>
      </c>
      <c r="M38" s="21">
        <v>0</v>
      </c>
      <c r="N38" s="21">
        <v>0</v>
      </c>
      <c r="O38" s="21">
        <v>0</v>
      </c>
      <c r="P38" s="21">
        <v>0</v>
      </c>
      <c r="Q38" s="25"/>
      <c r="R38" s="25"/>
    </row>
    <row r="39" spans="1:18" s="5" customFormat="1" ht="22.15" customHeight="1">
      <c r="A39" s="15" t="s">
        <v>245</v>
      </c>
      <c r="B39" s="16">
        <v>1</v>
      </c>
      <c r="C39" s="15" t="s">
        <v>23</v>
      </c>
      <c r="D39" s="17" t="s">
        <v>24</v>
      </c>
      <c r="E39" s="18">
        <v>43149</v>
      </c>
      <c r="F39" s="18">
        <v>43156</v>
      </c>
      <c r="G39" s="19" t="s">
        <v>45</v>
      </c>
      <c r="H39" s="20"/>
      <c r="I39" s="21">
        <v>2070</v>
      </c>
      <c r="J39" s="22">
        <f t="shared" si="1"/>
        <v>2070</v>
      </c>
      <c r="K39" s="23" t="s">
        <v>25</v>
      </c>
      <c r="L39" s="24" t="s">
        <v>36</v>
      </c>
      <c r="M39" s="21">
        <v>0</v>
      </c>
      <c r="N39" s="21">
        <v>0</v>
      </c>
      <c r="O39" s="21">
        <v>0</v>
      </c>
      <c r="P39" s="21">
        <v>0</v>
      </c>
      <c r="Q39" s="25"/>
      <c r="R39" s="25"/>
    </row>
    <row r="40" spans="1:18" s="5" customFormat="1" ht="22.15" customHeight="1">
      <c r="A40" s="36" t="s">
        <v>162</v>
      </c>
      <c r="B40" s="37">
        <v>1</v>
      </c>
      <c r="C40" s="36" t="s">
        <v>67</v>
      </c>
      <c r="D40" s="38" t="s">
        <v>163</v>
      </c>
      <c r="E40" s="39">
        <v>43321</v>
      </c>
      <c r="F40" s="39">
        <v>43335</v>
      </c>
      <c r="G40" s="40" t="s">
        <v>18</v>
      </c>
      <c r="H40" s="41">
        <v>1900</v>
      </c>
      <c r="I40" s="42"/>
      <c r="J40" s="42">
        <f t="shared" si="1"/>
        <v>1900</v>
      </c>
      <c r="K40" s="43" t="s">
        <v>72</v>
      </c>
      <c r="L40" s="44" t="s">
        <v>36</v>
      </c>
      <c r="M40" s="42">
        <v>0</v>
      </c>
      <c r="N40" s="42">
        <v>0</v>
      </c>
      <c r="O40" s="42">
        <v>0</v>
      </c>
      <c r="P40" s="42">
        <v>0</v>
      </c>
      <c r="Q40" s="25"/>
      <c r="R40" s="25"/>
    </row>
    <row r="41" spans="1:18" s="5" customFormat="1" ht="22.15" customHeight="1">
      <c r="A41" s="36" t="s">
        <v>29</v>
      </c>
      <c r="B41" s="37">
        <v>1</v>
      </c>
      <c r="C41" s="36" t="s">
        <v>30</v>
      </c>
      <c r="D41" s="38" t="s">
        <v>31</v>
      </c>
      <c r="E41" s="39">
        <v>43222</v>
      </c>
      <c r="F41" s="39">
        <v>43222</v>
      </c>
      <c r="G41" s="40" t="s">
        <v>18</v>
      </c>
      <c r="H41" s="41">
        <v>1756</v>
      </c>
      <c r="I41" s="42"/>
      <c r="J41" s="42">
        <f t="shared" si="1"/>
        <v>1756</v>
      </c>
      <c r="K41" s="43" t="s">
        <v>32</v>
      </c>
      <c r="L41" s="44" t="s">
        <v>37</v>
      </c>
      <c r="M41" s="42">
        <v>0</v>
      </c>
      <c r="N41" s="42">
        <v>0</v>
      </c>
      <c r="O41" s="42">
        <v>0</v>
      </c>
      <c r="P41" s="42">
        <v>0</v>
      </c>
      <c r="Q41" s="25"/>
      <c r="R41" s="25"/>
    </row>
    <row r="42" spans="1:18" s="5" customFormat="1" ht="22.15" customHeight="1">
      <c r="A42" s="15" t="s">
        <v>201</v>
      </c>
      <c r="B42" s="16">
        <v>1</v>
      </c>
      <c r="C42" s="15" t="s">
        <v>80</v>
      </c>
      <c r="D42" s="17" t="s">
        <v>200</v>
      </c>
      <c r="E42" s="18">
        <v>43347</v>
      </c>
      <c r="F42" s="59">
        <v>43360</v>
      </c>
      <c r="G42" s="19" t="s">
        <v>45</v>
      </c>
      <c r="H42" s="20"/>
      <c r="I42" s="21">
        <v>1751</v>
      </c>
      <c r="J42" s="22">
        <f t="shared" si="1"/>
        <v>1751</v>
      </c>
      <c r="K42" s="23" t="s">
        <v>202</v>
      </c>
      <c r="L42" s="24" t="s">
        <v>62</v>
      </c>
      <c r="M42" s="21">
        <v>5</v>
      </c>
      <c r="N42" s="21">
        <v>0</v>
      </c>
      <c r="O42" s="21">
        <v>0</v>
      </c>
      <c r="P42" s="21">
        <v>0</v>
      </c>
    </row>
    <row r="43" spans="1:18" s="5" customFormat="1" ht="22.15" customHeight="1">
      <c r="A43" s="15" t="s">
        <v>101</v>
      </c>
      <c r="B43" s="16">
        <v>1</v>
      </c>
      <c r="C43" s="15" t="s">
        <v>107</v>
      </c>
      <c r="D43" s="17" t="s">
        <v>102</v>
      </c>
      <c r="E43" s="18">
        <v>43287</v>
      </c>
      <c r="F43" s="18">
        <v>43291</v>
      </c>
      <c r="G43" s="19" t="s">
        <v>35</v>
      </c>
      <c r="H43" s="20"/>
      <c r="I43" s="21">
        <v>1520</v>
      </c>
      <c r="J43" s="22">
        <f t="shared" si="1"/>
        <v>1520</v>
      </c>
      <c r="K43" s="23" t="s">
        <v>32</v>
      </c>
      <c r="L43" s="24" t="s">
        <v>36</v>
      </c>
      <c r="M43" s="21">
        <v>0</v>
      </c>
      <c r="N43" s="21">
        <v>0</v>
      </c>
      <c r="O43" s="21">
        <v>0</v>
      </c>
      <c r="P43" s="21">
        <v>0</v>
      </c>
      <c r="Q43" s="25"/>
      <c r="R43" s="25"/>
    </row>
    <row r="44" spans="1:18" s="5" customFormat="1" ht="22.15" customHeight="1">
      <c r="A44" s="15" t="s">
        <v>243</v>
      </c>
      <c r="B44" s="16">
        <v>1</v>
      </c>
      <c r="C44" s="15" t="s">
        <v>174</v>
      </c>
      <c r="D44" s="17" t="s">
        <v>244</v>
      </c>
      <c r="E44" s="18">
        <v>43271</v>
      </c>
      <c r="F44" s="18">
        <v>43273</v>
      </c>
      <c r="G44" s="19" t="s">
        <v>35</v>
      </c>
      <c r="H44" s="20"/>
      <c r="I44" s="21">
        <v>1500</v>
      </c>
      <c r="J44" s="22">
        <f t="shared" si="1"/>
        <v>1500</v>
      </c>
      <c r="K44" s="23" t="s">
        <v>32</v>
      </c>
      <c r="L44" s="24" t="s">
        <v>36</v>
      </c>
      <c r="M44" s="21">
        <v>0</v>
      </c>
      <c r="N44" s="21">
        <v>0</v>
      </c>
      <c r="O44" s="21">
        <v>0</v>
      </c>
      <c r="P44" s="21">
        <v>0</v>
      </c>
      <c r="Q44" s="25"/>
      <c r="R44" s="25"/>
    </row>
    <row r="45" spans="1:18" s="5" customFormat="1" ht="22.15" customHeight="1">
      <c r="A45" s="36" t="s">
        <v>186</v>
      </c>
      <c r="B45" s="37">
        <v>1</v>
      </c>
      <c r="C45" s="36" t="s">
        <v>187</v>
      </c>
      <c r="D45" s="38" t="s">
        <v>44</v>
      </c>
      <c r="E45" s="39">
        <v>43255</v>
      </c>
      <c r="F45" s="39">
        <v>43259</v>
      </c>
      <c r="G45" s="40" t="s">
        <v>143</v>
      </c>
      <c r="H45" s="41">
        <v>1352</v>
      </c>
      <c r="I45" s="42"/>
      <c r="J45" s="42">
        <f t="shared" si="1"/>
        <v>1352</v>
      </c>
      <c r="K45" s="43" t="s">
        <v>25</v>
      </c>
      <c r="L45" s="44" t="s">
        <v>62</v>
      </c>
      <c r="M45" s="42">
        <v>0</v>
      </c>
      <c r="N45" s="42">
        <v>0</v>
      </c>
      <c r="O45" s="42">
        <v>0</v>
      </c>
      <c r="P45" s="42">
        <v>0</v>
      </c>
      <c r="Q45" s="25"/>
      <c r="R45" s="25"/>
    </row>
    <row r="46" spans="1:18" s="5" customFormat="1" ht="22.15" customHeight="1">
      <c r="A46" s="45" t="s">
        <v>182</v>
      </c>
      <c r="B46" s="46">
        <v>1</v>
      </c>
      <c r="C46" s="45" t="s">
        <v>95</v>
      </c>
      <c r="D46" s="47" t="s">
        <v>96</v>
      </c>
      <c r="E46" s="48">
        <v>43287</v>
      </c>
      <c r="F46" s="48">
        <v>43293</v>
      </c>
      <c r="G46" s="49" t="s">
        <v>18</v>
      </c>
      <c r="H46" s="50">
        <v>1</v>
      </c>
      <c r="I46" s="51">
        <v>1349</v>
      </c>
      <c r="J46" s="51">
        <f t="shared" si="1"/>
        <v>1350</v>
      </c>
      <c r="K46" s="52" t="s">
        <v>72</v>
      </c>
      <c r="L46" s="53" t="s">
        <v>36</v>
      </c>
      <c r="M46" s="51">
        <v>0</v>
      </c>
      <c r="N46" s="51">
        <v>0</v>
      </c>
      <c r="O46" s="51">
        <v>0</v>
      </c>
      <c r="P46" s="51">
        <v>0</v>
      </c>
    </row>
    <row r="47" spans="1:18" s="5" customFormat="1" ht="22.15" customHeight="1">
      <c r="A47" s="36" t="s">
        <v>46</v>
      </c>
      <c r="B47" s="37">
        <v>1</v>
      </c>
      <c r="C47" s="36" t="s">
        <v>47</v>
      </c>
      <c r="D47" s="38" t="s">
        <v>103</v>
      </c>
      <c r="E47" s="39">
        <v>43255</v>
      </c>
      <c r="F47" s="39">
        <v>43262</v>
      </c>
      <c r="G47" s="40" t="s">
        <v>18</v>
      </c>
      <c r="H47" s="41">
        <v>1314</v>
      </c>
      <c r="I47" s="42"/>
      <c r="J47" s="42">
        <f t="shared" si="1"/>
        <v>1314</v>
      </c>
      <c r="K47" s="43" t="s">
        <v>25</v>
      </c>
      <c r="L47" s="44" t="s">
        <v>36</v>
      </c>
      <c r="M47" s="42">
        <v>0</v>
      </c>
      <c r="N47" s="42">
        <v>0</v>
      </c>
      <c r="O47" s="42">
        <v>0</v>
      </c>
      <c r="P47" s="42">
        <v>0</v>
      </c>
      <c r="Q47" s="25"/>
      <c r="R47" s="25"/>
    </row>
    <row r="48" spans="1:18" s="5" customFormat="1" ht="22.15" customHeight="1">
      <c r="A48" s="15" t="s">
        <v>225</v>
      </c>
      <c r="B48" s="16">
        <v>1</v>
      </c>
      <c r="C48" s="15" t="s">
        <v>189</v>
      </c>
      <c r="D48" s="17" t="s">
        <v>226</v>
      </c>
      <c r="E48" s="18">
        <v>43386</v>
      </c>
      <c r="F48" s="18">
        <v>43456</v>
      </c>
      <c r="G48" s="19" t="s">
        <v>45</v>
      </c>
      <c r="H48" s="20"/>
      <c r="I48" s="21">
        <v>1270</v>
      </c>
      <c r="J48" s="22">
        <f t="shared" si="1"/>
        <v>1270</v>
      </c>
      <c r="K48" s="23" t="s">
        <v>202</v>
      </c>
      <c r="L48" s="24" t="s">
        <v>73</v>
      </c>
      <c r="M48" s="21">
        <v>0</v>
      </c>
      <c r="N48" s="21">
        <v>0</v>
      </c>
      <c r="O48" s="21">
        <v>0</v>
      </c>
      <c r="P48" s="21">
        <v>0</v>
      </c>
      <c r="Q48" s="25"/>
      <c r="R48" s="25"/>
    </row>
    <row r="49" spans="1:18" s="5" customFormat="1" ht="22.15" customHeight="1">
      <c r="A49" s="36" t="s">
        <v>38</v>
      </c>
      <c r="B49" s="37">
        <v>1</v>
      </c>
      <c r="C49" s="36" t="s">
        <v>39</v>
      </c>
      <c r="D49" s="38" t="s">
        <v>40</v>
      </c>
      <c r="E49" s="39">
        <v>43237</v>
      </c>
      <c r="F49" s="39">
        <v>43238</v>
      </c>
      <c r="G49" s="40" t="s">
        <v>18</v>
      </c>
      <c r="H49" s="41">
        <v>1261</v>
      </c>
      <c r="I49" s="42"/>
      <c r="J49" s="42">
        <f t="shared" si="1"/>
        <v>1261</v>
      </c>
      <c r="K49" s="43" t="s">
        <v>25</v>
      </c>
      <c r="L49" s="44" t="s">
        <v>37</v>
      </c>
      <c r="M49" s="42">
        <v>0</v>
      </c>
      <c r="N49" s="42">
        <v>0</v>
      </c>
      <c r="O49" s="42">
        <v>0</v>
      </c>
      <c r="P49" s="42">
        <v>0</v>
      </c>
      <c r="Q49" s="25"/>
      <c r="R49" s="25"/>
    </row>
    <row r="50" spans="1:18" s="5" customFormat="1" ht="22.15" customHeight="1">
      <c r="A50" s="15" t="s">
        <v>135</v>
      </c>
      <c r="B50" s="16">
        <v>1</v>
      </c>
      <c r="C50" s="15" t="s">
        <v>136</v>
      </c>
      <c r="D50" s="17" t="s">
        <v>108</v>
      </c>
      <c r="E50" s="18">
        <v>43312</v>
      </c>
      <c r="F50" s="18">
        <v>43314</v>
      </c>
      <c r="G50" s="19" t="s">
        <v>18</v>
      </c>
      <c r="H50" s="20">
        <v>1200</v>
      </c>
      <c r="I50" s="21"/>
      <c r="J50" s="22">
        <f t="shared" si="1"/>
        <v>1200</v>
      </c>
      <c r="K50" s="23" t="s">
        <v>69</v>
      </c>
      <c r="L50" s="24" t="s">
        <v>28</v>
      </c>
      <c r="M50" s="21">
        <v>0</v>
      </c>
      <c r="N50" s="21">
        <v>0</v>
      </c>
      <c r="O50" s="21">
        <v>0</v>
      </c>
      <c r="P50" s="21">
        <v>0</v>
      </c>
      <c r="Q50" s="25"/>
      <c r="R50" s="25"/>
    </row>
    <row r="51" spans="1:18" s="5" customFormat="1" ht="22.15" customHeight="1">
      <c r="A51" s="15" t="s">
        <v>191</v>
      </c>
      <c r="B51" s="16">
        <v>1</v>
      </c>
      <c r="C51" s="15" t="s">
        <v>184</v>
      </c>
      <c r="D51" s="17" t="s">
        <v>192</v>
      </c>
      <c r="E51" s="18">
        <v>43346</v>
      </c>
      <c r="F51" s="18">
        <v>43359</v>
      </c>
      <c r="G51" s="19" t="s">
        <v>45</v>
      </c>
      <c r="H51" s="20"/>
      <c r="I51" s="21">
        <v>1120</v>
      </c>
      <c r="J51" s="22">
        <f t="shared" si="1"/>
        <v>1120</v>
      </c>
      <c r="K51" s="23" t="s">
        <v>203</v>
      </c>
      <c r="L51" s="24" t="s">
        <v>36</v>
      </c>
      <c r="M51" s="21">
        <v>0</v>
      </c>
      <c r="N51" s="21">
        <v>0</v>
      </c>
      <c r="O51" s="21">
        <v>0</v>
      </c>
      <c r="P51" s="21">
        <v>0</v>
      </c>
      <c r="Q51" s="25"/>
      <c r="R51" s="25"/>
    </row>
    <row r="52" spans="1:18" s="5" customFormat="1" ht="22.15" customHeight="1">
      <c r="A52" s="36" t="s">
        <v>26</v>
      </c>
      <c r="B52" s="37">
        <v>1</v>
      </c>
      <c r="C52" s="36" t="s">
        <v>23</v>
      </c>
      <c r="D52" s="38" t="s">
        <v>27</v>
      </c>
      <c r="E52" s="39">
        <v>43209</v>
      </c>
      <c r="F52" s="39">
        <v>43213</v>
      </c>
      <c r="G52" s="40" t="s">
        <v>18</v>
      </c>
      <c r="H52" s="41">
        <v>1065</v>
      </c>
      <c r="I52" s="42"/>
      <c r="J52" s="42">
        <f t="shared" si="1"/>
        <v>1065</v>
      </c>
      <c r="K52" s="43" t="s">
        <v>25</v>
      </c>
      <c r="L52" s="44" t="s">
        <v>36</v>
      </c>
      <c r="M52" s="42">
        <v>0</v>
      </c>
      <c r="N52" s="42">
        <v>0</v>
      </c>
      <c r="O52" s="42">
        <v>0</v>
      </c>
      <c r="P52" s="42">
        <v>0</v>
      </c>
      <c r="Q52" s="25"/>
      <c r="R52" s="25"/>
    </row>
    <row r="53" spans="1:18" s="5" customFormat="1" ht="22.15" customHeight="1">
      <c r="A53" s="26" t="s">
        <v>173</v>
      </c>
      <c r="B53" s="27">
        <v>1</v>
      </c>
      <c r="C53" s="26" t="s">
        <v>174</v>
      </c>
      <c r="D53" s="28" t="s">
        <v>175</v>
      </c>
      <c r="E53" s="29">
        <v>43331</v>
      </c>
      <c r="F53" s="29">
        <v>43341</v>
      </c>
      <c r="G53" s="30" t="s">
        <v>45</v>
      </c>
      <c r="H53" s="31"/>
      <c r="I53" s="32">
        <v>1014</v>
      </c>
      <c r="J53" s="33">
        <f t="shared" si="1"/>
        <v>1014</v>
      </c>
      <c r="K53" s="34" t="s">
        <v>25</v>
      </c>
      <c r="L53" s="35" t="s">
        <v>36</v>
      </c>
      <c r="M53" s="32">
        <v>0</v>
      </c>
      <c r="N53" s="32">
        <v>0</v>
      </c>
      <c r="O53" s="32">
        <v>0</v>
      </c>
      <c r="P53" s="32">
        <v>0</v>
      </c>
    </row>
    <row r="54" spans="1:18" s="5" customFormat="1" ht="22.15" customHeight="1">
      <c r="A54" s="26" t="s">
        <v>242</v>
      </c>
      <c r="B54" s="27">
        <v>1</v>
      </c>
      <c r="C54" s="26" t="s">
        <v>108</v>
      </c>
      <c r="D54" s="28" t="s">
        <v>109</v>
      </c>
      <c r="E54" s="29">
        <v>43293</v>
      </c>
      <c r="F54" s="29">
        <v>43301</v>
      </c>
      <c r="G54" s="30" t="s">
        <v>224</v>
      </c>
      <c r="H54" s="31"/>
      <c r="I54" s="32">
        <v>1000</v>
      </c>
      <c r="J54" s="33">
        <f t="shared" si="1"/>
        <v>1000</v>
      </c>
      <c r="K54" s="34" t="s">
        <v>25</v>
      </c>
      <c r="L54" s="35" t="s">
        <v>36</v>
      </c>
      <c r="M54" s="32">
        <v>0</v>
      </c>
      <c r="N54" s="32">
        <v>0</v>
      </c>
      <c r="O54" s="32">
        <v>0</v>
      </c>
      <c r="P54" s="32">
        <v>0</v>
      </c>
    </row>
    <row r="55" spans="1:18" s="5" customFormat="1" ht="22.15" customHeight="1">
      <c r="A55" s="26" t="s">
        <v>132</v>
      </c>
      <c r="B55" s="27">
        <v>1</v>
      </c>
      <c r="C55" s="26" t="s">
        <v>133</v>
      </c>
      <c r="D55" s="28" t="s">
        <v>134</v>
      </c>
      <c r="E55" s="29">
        <v>43312</v>
      </c>
      <c r="F55" s="29">
        <v>43320</v>
      </c>
      <c r="G55" s="30" t="s">
        <v>45</v>
      </c>
      <c r="H55" s="31"/>
      <c r="I55" s="32">
        <v>972</v>
      </c>
      <c r="J55" s="33">
        <f t="shared" si="1"/>
        <v>972</v>
      </c>
      <c r="K55" s="34" t="s">
        <v>25</v>
      </c>
      <c r="L55" s="35" t="s">
        <v>62</v>
      </c>
      <c r="M55" s="32">
        <v>10</v>
      </c>
      <c r="N55" s="32">
        <v>0</v>
      </c>
      <c r="O55" s="32">
        <v>0</v>
      </c>
      <c r="P55" s="32">
        <v>0</v>
      </c>
    </row>
    <row r="56" spans="1:18" s="5" customFormat="1" ht="22.15" customHeight="1">
      <c r="A56" s="45" t="s">
        <v>104</v>
      </c>
      <c r="B56" s="46">
        <v>1</v>
      </c>
      <c r="C56" s="45" t="s">
        <v>50</v>
      </c>
      <c r="D56" s="47" t="s">
        <v>105</v>
      </c>
      <c r="E56" s="48">
        <v>46943</v>
      </c>
      <c r="F56" s="48">
        <v>43293</v>
      </c>
      <c r="G56" s="49" t="s">
        <v>18</v>
      </c>
      <c r="H56" s="50">
        <v>856</v>
      </c>
      <c r="I56" s="51"/>
      <c r="J56" s="51">
        <f t="shared" si="1"/>
        <v>856</v>
      </c>
      <c r="K56" s="52" t="s">
        <v>32</v>
      </c>
      <c r="L56" s="53" t="s">
        <v>28</v>
      </c>
      <c r="M56" s="51">
        <v>0</v>
      </c>
      <c r="N56" s="51">
        <v>0</v>
      </c>
      <c r="O56" s="51">
        <v>0</v>
      </c>
      <c r="P56" s="51">
        <v>0</v>
      </c>
      <c r="Q56" s="25"/>
      <c r="R56" s="25"/>
    </row>
    <row r="57" spans="1:18" s="5" customFormat="1" ht="22.15" customHeight="1">
      <c r="A57" s="45" t="s">
        <v>87</v>
      </c>
      <c r="B57" s="46">
        <v>1</v>
      </c>
      <c r="C57" s="45" t="s">
        <v>88</v>
      </c>
      <c r="D57" s="47" t="s">
        <v>89</v>
      </c>
      <c r="E57" s="48">
        <v>43287</v>
      </c>
      <c r="F57" s="48">
        <v>43290</v>
      </c>
      <c r="G57" s="49" t="s">
        <v>18</v>
      </c>
      <c r="H57" s="50">
        <v>825</v>
      </c>
      <c r="I57" s="51"/>
      <c r="J57" s="51">
        <f t="shared" si="1"/>
        <v>825</v>
      </c>
      <c r="K57" s="52" t="s">
        <v>91</v>
      </c>
      <c r="L57" s="53" t="s">
        <v>37</v>
      </c>
      <c r="M57" s="51">
        <v>1</v>
      </c>
      <c r="N57" s="51">
        <v>1</v>
      </c>
      <c r="O57" s="51">
        <v>0</v>
      </c>
      <c r="P57" s="51">
        <v>0</v>
      </c>
    </row>
    <row r="58" spans="1:18" s="5" customFormat="1" ht="22.15" customHeight="1">
      <c r="A58" s="45" t="s">
        <v>121</v>
      </c>
      <c r="B58" s="46">
        <v>1</v>
      </c>
      <c r="C58" s="45" t="s">
        <v>78</v>
      </c>
      <c r="D58" s="47" t="s">
        <v>122</v>
      </c>
      <c r="E58" s="48">
        <v>43299</v>
      </c>
      <c r="F58" s="48">
        <v>43302</v>
      </c>
      <c r="G58" s="49" t="s">
        <v>18</v>
      </c>
      <c r="H58" s="50">
        <v>822</v>
      </c>
      <c r="I58" s="51"/>
      <c r="J58" s="51">
        <f t="shared" si="1"/>
        <v>822</v>
      </c>
      <c r="K58" s="52" t="s">
        <v>25</v>
      </c>
      <c r="L58" s="53" t="s">
        <v>36</v>
      </c>
      <c r="M58" s="51">
        <v>0</v>
      </c>
      <c r="N58" s="51">
        <v>0</v>
      </c>
      <c r="O58" s="51">
        <v>0</v>
      </c>
      <c r="P58" s="51">
        <v>0</v>
      </c>
    </row>
    <row r="59" spans="1:18" s="5" customFormat="1" ht="22.15" customHeight="1">
      <c r="A59" s="45" t="s">
        <v>166</v>
      </c>
      <c r="B59" s="46">
        <v>1</v>
      </c>
      <c r="C59" s="45" t="s">
        <v>86</v>
      </c>
      <c r="D59" s="47" t="s">
        <v>167</v>
      </c>
      <c r="E59" s="48">
        <v>43323</v>
      </c>
      <c r="F59" s="48">
        <v>43324</v>
      </c>
      <c r="G59" s="49" t="s">
        <v>18</v>
      </c>
      <c r="H59" s="50">
        <v>700</v>
      </c>
      <c r="I59" s="51"/>
      <c r="J59" s="51">
        <f t="shared" si="1"/>
        <v>700</v>
      </c>
      <c r="K59" s="52" t="s">
        <v>32</v>
      </c>
      <c r="L59" s="53" t="s">
        <v>172</v>
      </c>
      <c r="M59" s="51">
        <v>0</v>
      </c>
      <c r="N59" s="51">
        <v>0</v>
      </c>
      <c r="O59" s="51">
        <v>0</v>
      </c>
      <c r="P59" s="51">
        <v>0</v>
      </c>
    </row>
    <row r="60" spans="1:18" s="5" customFormat="1" ht="22.15" customHeight="1">
      <c r="A60" s="45" t="s">
        <v>183</v>
      </c>
      <c r="B60" s="46">
        <v>1</v>
      </c>
      <c r="C60" s="45" t="s">
        <v>184</v>
      </c>
      <c r="D60" s="47" t="s">
        <v>185</v>
      </c>
      <c r="E60" s="48">
        <v>43313</v>
      </c>
      <c r="F60" s="39">
        <v>43315</v>
      </c>
      <c r="G60" s="40" t="s">
        <v>18</v>
      </c>
      <c r="H60" s="41">
        <v>695</v>
      </c>
      <c r="I60" s="42"/>
      <c r="J60" s="42">
        <f t="shared" si="1"/>
        <v>695</v>
      </c>
      <c r="K60" s="43" t="s">
        <v>32</v>
      </c>
      <c r="L60" s="44" t="s">
        <v>36</v>
      </c>
      <c r="M60" s="42">
        <v>0</v>
      </c>
      <c r="N60" s="42">
        <v>0</v>
      </c>
      <c r="O60" s="42">
        <v>0</v>
      </c>
      <c r="P60" s="42">
        <v>0</v>
      </c>
      <c r="Q60" s="25"/>
      <c r="R60" s="25"/>
    </row>
    <row r="61" spans="1:18" s="5" customFormat="1" ht="22.15" customHeight="1">
      <c r="A61" s="26" t="s">
        <v>59</v>
      </c>
      <c r="B61" s="27">
        <v>1</v>
      </c>
      <c r="C61" s="26" t="s">
        <v>60</v>
      </c>
      <c r="D61" s="28" t="s">
        <v>61</v>
      </c>
      <c r="E61" s="29">
        <v>43265</v>
      </c>
      <c r="F61" s="29">
        <v>43268</v>
      </c>
      <c r="G61" s="30" t="s">
        <v>63</v>
      </c>
      <c r="H61" s="31"/>
      <c r="I61" s="32">
        <v>646</v>
      </c>
      <c r="J61" s="33">
        <f t="shared" si="1"/>
        <v>646</v>
      </c>
      <c r="K61" s="34" t="s">
        <v>25</v>
      </c>
      <c r="L61" s="35" t="s">
        <v>62</v>
      </c>
      <c r="M61" s="32">
        <v>0</v>
      </c>
      <c r="N61" s="32">
        <v>0</v>
      </c>
      <c r="O61" s="32">
        <v>0</v>
      </c>
      <c r="P61" s="32">
        <v>0</v>
      </c>
    </row>
    <row r="62" spans="1:18" s="5" customFormat="1" ht="22.15" customHeight="1">
      <c r="A62" s="45" t="s">
        <v>204</v>
      </c>
      <c r="B62" s="46">
        <v>1</v>
      </c>
      <c r="C62" s="45" t="s">
        <v>150</v>
      </c>
      <c r="D62" s="47" t="s">
        <v>205</v>
      </c>
      <c r="E62" s="48">
        <v>43351</v>
      </c>
      <c r="F62" s="48">
        <v>43353</v>
      </c>
      <c r="G62" s="49" t="s">
        <v>18</v>
      </c>
      <c r="H62" s="50">
        <v>573</v>
      </c>
      <c r="I62" s="51"/>
      <c r="J62" s="51">
        <f t="shared" si="1"/>
        <v>573</v>
      </c>
      <c r="K62" s="52" t="s">
        <v>32</v>
      </c>
      <c r="L62" s="53" t="s">
        <v>172</v>
      </c>
      <c r="M62" s="51">
        <v>0</v>
      </c>
      <c r="N62" s="51">
        <v>0</v>
      </c>
      <c r="O62" s="51">
        <v>0</v>
      </c>
      <c r="P62" s="51">
        <v>0</v>
      </c>
    </row>
    <row r="63" spans="1:18" s="5" customFormat="1" ht="22.15" customHeight="1">
      <c r="A63" s="36" t="s">
        <v>221</v>
      </c>
      <c r="B63" s="37">
        <v>1</v>
      </c>
      <c r="C63" s="36" t="s">
        <v>108</v>
      </c>
      <c r="D63" s="38" t="s">
        <v>222</v>
      </c>
      <c r="E63" s="39">
        <v>43403</v>
      </c>
      <c r="F63" s="39">
        <v>43405</v>
      </c>
      <c r="G63" s="40" t="s">
        <v>18</v>
      </c>
      <c r="H63" s="41">
        <v>550</v>
      </c>
      <c r="I63" s="42"/>
      <c r="J63" s="42">
        <f t="shared" si="1"/>
        <v>550</v>
      </c>
      <c r="K63" s="43" t="s">
        <v>32</v>
      </c>
      <c r="L63" s="44" t="s">
        <v>234</v>
      </c>
      <c r="M63" s="42">
        <v>0</v>
      </c>
      <c r="N63" s="42">
        <v>0</v>
      </c>
      <c r="O63" s="42">
        <v>0</v>
      </c>
      <c r="P63" s="42">
        <v>0</v>
      </c>
      <c r="Q63" s="25"/>
      <c r="R63" s="25"/>
    </row>
    <row r="64" spans="1:18" s="5" customFormat="1" ht="22.15" customHeight="1">
      <c r="A64" s="45" t="s">
        <v>48</v>
      </c>
      <c r="B64" s="46">
        <v>1</v>
      </c>
      <c r="C64" s="45" t="s">
        <v>47</v>
      </c>
      <c r="D64" s="47" t="s">
        <v>178</v>
      </c>
      <c r="E64" s="48">
        <v>43255</v>
      </c>
      <c r="F64" s="48">
        <v>43263</v>
      </c>
      <c r="G64" s="49" t="s">
        <v>18</v>
      </c>
      <c r="H64" s="50">
        <v>513</v>
      </c>
      <c r="I64" s="51"/>
      <c r="J64" s="51">
        <f t="shared" si="1"/>
        <v>513</v>
      </c>
      <c r="K64" s="52" t="s">
        <v>25</v>
      </c>
      <c r="L64" s="53" t="s">
        <v>76</v>
      </c>
      <c r="M64" s="51">
        <v>0</v>
      </c>
      <c r="N64" s="51">
        <v>0</v>
      </c>
      <c r="O64" s="51">
        <v>0</v>
      </c>
      <c r="P64" s="51">
        <v>0</v>
      </c>
    </row>
    <row r="65" spans="1:16" s="5" customFormat="1" ht="22.15" customHeight="1">
      <c r="A65" s="26" t="s">
        <v>97</v>
      </c>
      <c r="B65" s="27">
        <v>1</v>
      </c>
      <c r="C65" s="26" t="s">
        <v>33</v>
      </c>
      <c r="D65" s="28" t="s">
        <v>98</v>
      </c>
      <c r="E65" s="29">
        <v>43287</v>
      </c>
      <c r="F65" s="29">
        <v>43291</v>
      </c>
      <c r="G65" s="30" t="s">
        <v>45</v>
      </c>
      <c r="H65" s="31"/>
      <c r="I65" s="32">
        <v>505</v>
      </c>
      <c r="J65" s="33">
        <f t="shared" si="1"/>
        <v>505</v>
      </c>
      <c r="K65" s="34" t="s">
        <v>25</v>
      </c>
      <c r="L65" s="35" t="s">
        <v>36</v>
      </c>
      <c r="M65" s="32">
        <v>48</v>
      </c>
      <c r="N65" s="32">
        <v>14</v>
      </c>
      <c r="O65" s="32">
        <v>0</v>
      </c>
      <c r="P65" s="32">
        <v>0</v>
      </c>
    </row>
    <row r="66" spans="1:16" s="5" customFormat="1" ht="22.15" customHeight="1">
      <c r="A66" s="45" t="s">
        <v>188</v>
      </c>
      <c r="B66" s="46">
        <v>1</v>
      </c>
      <c r="C66" s="45" t="s">
        <v>189</v>
      </c>
      <c r="D66" s="47" t="s">
        <v>190</v>
      </c>
      <c r="E66" s="48">
        <v>43327</v>
      </c>
      <c r="F66" s="48">
        <v>43331</v>
      </c>
      <c r="G66" s="49" t="s">
        <v>18</v>
      </c>
      <c r="H66" s="50">
        <v>496</v>
      </c>
      <c r="I66" s="51"/>
      <c r="J66" s="51">
        <f t="shared" si="1"/>
        <v>496</v>
      </c>
      <c r="K66" s="52" t="s">
        <v>32</v>
      </c>
      <c r="L66" s="53" t="s">
        <v>36</v>
      </c>
      <c r="M66" s="51">
        <v>0</v>
      </c>
      <c r="N66" s="51">
        <v>0</v>
      </c>
      <c r="O66" s="51">
        <v>0</v>
      </c>
      <c r="P66" s="51">
        <v>0</v>
      </c>
    </row>
    <row r="67" spans="1:16" s="5" customFormat="1" ht="22.15" customHeight="1">
      <c r="A67" s="45" t="s">
        <v>106</v>
      </c>
      <c r="B67" s="46">
        <v>1</v>
      </c>
      <c r="C67" s="45" t="s">
        <v>42</v>
      </c>
      <c r="D67" s="47" t="s">
        <v>41</v>
      </c>
      <c r="E67" s="48">
        <v>43289</v>
      </c>
      <c r="F67" s="48">
        <v>43290</v>
      </c>
      <c r="G67" s="49" t="s">
        <v>18</v>
      </c>
      <c r="H67" s="50">
        <v>480</v>
      </c>
      <c r="I67" s="51"/>
      <c r="J67" s="51">
        <f t="shared" si="1"/>
        <v>480</v>
      </c>
      <c r="K67" s="52" t="s">
        <v>32</v>
      </c>
      <c r="L67" s="53" t="s">
        <v>119</v>
      </c>
      <c r="M67" s="51">
        <v>1</v>
      </c>
      <c r="N67" s="51">
        <v>0</v>
      </c>
      <c r="O67" s="51">
        <v>0</v>
      </c>
      <c r="P67" s="51">
        <v>0</v>
      </c>
    </row>
    <row r="68" spans="1:16" s="5" customFormat="1" ht="22.15" customHeight="1">
      <c r="A68" s="45" t="s">
        <v>179</v>
      </c>
      <c r="B68" s="46">
        <v>1</v>
      </c>
      <c r="C68" s="45" t="s">
        <v>108</v>
      </c>
      <c r="D68" s="47" t="s">
        <v>180</v>
      </c>
      <c r="E68" s="48">
        <v>43277</v>
      </c>
      <c r="F68" s="48">
        <v>43278</v>
      </c>
      <c r="G68" s="49" t="s">
        <v>18</v>
      </c>
      <c r="H68" s="50">
        <v>460</v>
      </c>
      <c r="I68" s="51"/>
      <c r="J68" s="51">
        <f t="shared" si="1"/>
        <v>460</v>
      </c>
      <c r="K68" s="52" t="s">
        <v>32</v>
      </c>
      <c r="L68" s="53" t="s">
        <v>76</v>
      </c>
      <c r="M68" s="51">
        <v>0</v>
      </c>
      <c r="N68" s="51">
        <v>0</v>
      </c>
      <c r="O68" s="51">
        <v>0</v>
      </c>
      <c r="P68" s="51">
        <v>0</v>
      </c>
    </row>
    <row r="69" spans="1:16" s="5" customFormat="1" ht="22.15" customHeight="1">
      <c r="A69" s="26" t="s">
        <v>212</v>
      </c>
      <c r="B69" s="27">
        <v>1</v>
      </c>
      <c r="C69" s="26" t="s">
        <v>86</v>
      </c>
      <c r="D69" s="28" t="s">
        <v>213</v>
      </c>
      <c r="E69" s="29">
        <v>43375</v>
      </c>
      <c r="F69" s="29">
        <v>43376</v>
      </c>
      <c r="G69" s="30" t="s">
        <v>35</v>
      </c>
      <c r="H69" s="31"/>
      <c r="I69" s="32">
        <v>450</v>
      </c>
      <c r="J69" s="33">
        <f t="shared" ref="J69:J82" si="2">SUM(H69:I69)</f>
        <v>450</v>
      </c>
      <c r="K69" s="34" t="s">
        <v>32</v>
      </c>
      <c r="L69" s="35" t="s">
        <v>36</v>
      </c>
      <c r="M69" s="32">
        <v>0</v>
      </c>
      <c r="N69" s="32">
        <v>0</v>
      </c>
      <c r="O69" s="32">
        <v>0</v>
      </c>
      <c r="P69" s="32">
        <v>0</v>
      </c>
    </row>
    <row r="70" spans="1:16" s="5" customFormat="1" ht="22.15" customHeight="1">
      <c r="A70" s="26" t="s">
        <v>146</v>
      </c>
      <c r="B70" s="27">
        <v>1</v>
      </c>
      <c r="C70" s="26" t="s">
        <v>147</v>
      </c>
      <c r="D70" s="28" t="s">
        <v>148</v>
      </c>
      <c r="E70" s="29">
        <v>43312</v>
      </c>
      <c r="F70" s="29">
        <v>43317</v>
      </c>
      <c r="G70" s="30" t="s">
        <v>63</v>
      </c>
      <c r="H70" s="31"/>
      <c r="I70" s="32">
        <v>419</v>
      </c>
      <c r="J70" s="33">
        <f t="shared" si="2"/>
        <v>419</v>
      </c>
      <c r="K70" s="34" t="s">
        <v>140</v>
      </c>
      <c r="L70" s="35" t="s">
        <v>36</v>
      </c>
      <c r="M70" s="32">
        <v>0</v>
      </c>
      <c r="N70" s="32">
        <v>0</v>
      </c>
      <c r="O70" s="32">
        <v>0</v>
      </c>
      <c r="P70" s="32">
        <v>0</v>
      </c>
    </row>
    <row r="71" spans="1:16" s="5" customFormat="1" ht="22.15" customHeight="1">
      <c r="A71" s="45" t="s">
        <v>195</v>
      </c>
      <c r="B71" s="46">
        <v>1</v>
      </c>
      <c r="C71" s="45" t="s">
        <v>86</v>
      </c>
      <c r="D71" s="47" t="s">
        <v>196</v>
      </c>
      <c r="E71" s="48">
        <v>43356</v>
      </c>
      <c r="F71" s="48">
        <v>43357</v>
      </c>
      <c r="G71" s="49" t="s">
        <v>18</v>
      </c>
      <c r="H71" s="50">
        <v>411</v>
      </c>
      <c r="I71" s="51"/>
      <c r="J71" s="51">
        <f t="shared" si="2"/>
        <v>411</v>
      </c>
      <c r="K71" s="52" t="s">
        <v>25</v>
      </c>
      <c r="L71" s="53" t="s">
        <v>76</v>
      </c>
      <c r="M71" s="51">
        <v>0</v>
      </c>
      <c r="N71" s="51">
        <v>0</v>
      </c>
      <c r="O71" s="51">
        <v>0</v>
      </c>
      <c r="P71" s="51">
        <v>0</v>
      </c>
    </row>
    <row r="72" spans="1:16" s="5" customFormat="1" ht="22.15" customHeight="1">
      <c r="A72" s="45" t="s">
        <v>216</v>
      </c>
      <c r="B72" s="46">
        <v>1</v>
      </c>
      <c r="C72" s="45" t="s">
        <v>67</v>
      </c>
      <c r="D72" s="47" t="s">
        <v>217</v>
      </c>
      <c r="E72" s="48">
        <v>43275</v>
      </c>
      <c r="F72" s="48">
        <v>43277</v>
      </c>
      <c r="G72" s="49" t="s">
        <v>18</v>
      </c>
      <c r="H72" s="50">
        <v>386</v>
      </c>
      <c r="I72" s="51"/>
      <c r="J72" s="51">
        <f t="shared" si="2"/>
        <v>386</v>
      </c>
      <c r="K72" s="52" t="s">
        <v>32</v>
      </c>
      <c r="L72" s="53" t="s">
        <v>218</v>
      </c>
      <c r="M72" s="51">
        <v>0</v>
      </c>
      <c r="N72" s="51">
        <v>0</v>
      </c>
      <c r="O72" s="51">
        <v>0</v>
      </c>
      <c r="P72" s="51">
        <v>0</v>
      </c>
    </row>
    <row r="73" spans="1:16" s="5" customFormat="1" ht="22.15" customHeight="1">
      <c r="A73" s="45" t="s">
        <v>84</v>
      </c>
      <c r="B73" s="46">
        <v>1</v>
      </c>
      <c r="C73" s="45" t="s">
        <v>60</v>
      </c>
      <c r="D73" s="47" t="s">
        <v>85</v>
      </c>
      <c r="E73" s="48">
        <v>43278</v>
      </c>
      <c r="F73" s="48">
        <v>43280</v>
      </c>
      <c r="G73" s="49" t="s">
        <v>18</v>
      </c>
      <c r="H73" s="50">
        <v>383</v>
      </c>
      <c r="I73" s="51"/>
      <c r="J73" s="51">
        <f t="shared" si="2"/>
        <v>383</v>
      </c>
      <c r="K73" s="52" t="s">
        <v>25</v>
      </c>
      <c r="L73" s="53" t="s">
        <v>181</v>
      </c>
      <c r="M73" s="51">
        <v>4</v>
      </c>
      <c r="N73" s="51">
        <v>0</v>
      </c>
      <c r="O73" s="51">
        <v>0</v>
      </c>
      <c r="P73" s="51">
        <v>0</v>
      </c>
    </row>
    <row r="74" spans="1:16" s="5" customFormat="1" ht="22.15" customHeight="1">
      <c r="A74" s="26" t="s">
        <v>176</v>
      </c>
      <c r="B74" s="27">
        <v>1</v>
      </c>
      <c r="C74" s="26" t="s">
        <v>43</v>
      </c>
      <c r="D74" s="28" t="s">
        <v>177</v>
      </c>
      <c r="E74" s="29">
        <v>43330</v>
      </c>
      <c r="F74" s="29">
        <v>43333</v>
      </c>
      <c r="G74" s="30" t="s">
        <v>45</v>
      </c>
      <c r="H74" s="31"/>
      <c r="I74" s="32">
        <v>367</v>
      </c>
      <c r="J74" s="33">
        <f t="shared" si="2"/>
        <v>367</v>
      </c>
      <c r="K74" s="34" t="s">
        <v>25</v>
      </c>
      <c r="L74" s="35" t="s">
        <v>62</v>
      </c>
      <c r="M74" s="32">
        <v>0</v>
      </c>
      <c r="N74" s="32">
        <v>0</v>
      </c>
      <c r="O74" s="32">
        <v>0</v>
      </c>
      <c r="P74" s="32">
        <v>0</v>
      </c>
    </row>
    <row r="75" spans="1:16" s="5" customFormat="1" ht="22.15" customHeight="1">
      <c r="A75" s="45" t="s">
        <v>144</v>
      </c>
      <c r="B75" s="46">
        <v>1</v>
      </c>
      <c r="C75" s="45" t="s">
        <v>33</v>
      </c>
      <c r="D75" s="47" t="s">
        <v>145</v>
      </c>
      <c r="E75" s="48">
        <v>43308</v>
      </c>
      <c r="F75" s="48">
        <v>43310</v>
      </c>
      <c r="G75" s="49" t="s">
        <v>18</v>
      </c>
      <c r="H75" s="50">
        <v>365</v>
      </c>
      <c r="I75" s="51"/>
      <c r="J75" s="51">
        <f t="shared" si="2"/>
        <v>365</v>
      </c>
      <c r="K75" s="52" t="s">
        <v>140</v>
      </c>
      <c r="L75" s="53" t="s">
        <v>36</v>
      </c>
      <c r="M75" s="51">
        <v>0</v>
      </c>
      <c r="N75" s="51">
        <v>0</v>
      </c>
      <c r="O75" s="51">
        <v>0</v>
      </c>
      <c r="P75" s="51">
        <v>0</v>
      </c>
    </row>
    <row r="76" spans="1:16" s="5" customFormat="1" ht="22.15" customHeight="1">
      <c r="A76" s="45" t="s">
        <v>208</v>
      </c>
      <c r="B76" s="46">
        <v>1</v>
      </c>
      <c r="C76" s="45" t="s">
        <v>55</v>
      </c>
      <c r="D76" s="47" t="s">
        <v>209</v>
      </c>
      <c r="E76" s="48">
        <v>43365</v>
      </c>
      <c r="F76" s="48">
        <v>43372</v>
      </c>
      <c r="G76" s="49" t="s">
        <v>18</v>
      </c>
      <c r="H76" s="50">
        <v>10</v>
      </c>
      <c r="I76" s="51">
        <v>350</v>
      </c>
      <c r="J76" s="51">
        <f t="shared" si="2"/>
        <v>360</v>
      </c>
      <c r="K76" s="52" t="s">
        <v>25</v>
      </c>
      <c r="L76" s="53" t="s">
        <v>181</v>
      </c>
      <c r="M76" s="51">
        <v>0</v>
      </c>
      <c r="N76" s="51">
        <v>0</v>
      </c>
      <c r="O76" s="51">
        <v>0</v>
      </c>
      <c r="P76" s="51">
        <v>0</v>
      </c>
    </row>
    <row r="77" spans="1:16" s="5" customFormat="1" ht="22.15" customHeight="1">
      <c r="A77" s="26" t="s">
        <v>137</v>
      </c>
      <c r="B77" s="27">
        <v>1</v>
      </c>
      <c r="C77" s="26" t="s">
        <v>138</v>
      </c>
      <c r="D77" s="28" t="s">
        <v>139</v>
      </c>
      <c r="E77" s="29">
        <v>43312</v>
      </c>
      <c r="F77" s="29">
        <v>43317</v>
      </c>
      <c r="G77" s="30" t="s">
        <v>45</v>
      </c>
      <c r="H77" s="31"/>
      <c r="I77" s="32">
        <v>338</v>
      </c>
      <c r="J77" s="33">
        <f t="shared" si="2"/>
        <v>338</v>
      </c>
      <c r="K77" s="34" t="s">
        <v>140</v>
      </c>
      <c r="L77" s="35" t="s">
        <v>36</v>
      </c>
      <c r="M77" s="32">
        <v>0</v>
      </c>
      <c r="N77" s="32">
        <v>0</v>
      </c>
      <c r="O77" s="32">
        <v>0</v>
      </c>
      <c r="P77" s="32">
        <v>0</v>
      </c>
    </row>
    <row r="78" spans="1:16" s="5" customFormat="1" ht="22.15" customHeight="1">
      <c r="A78" s="26" t="s">
        <v>123</v>
      </c>
      <c r="B78" s="27">
        <v>1</v>
      </c>
      <c r="C78" s="26" t="s">
        <v>124</v>
      </c>
      <c r="D78" s="28" t="s">
        <v>125</v>
      </c>
      <c r="E78" s="29">
        <v>43303</v>
      </c>
      <c r="F78" s="29">
        <v>43306</v>
      </c>
      <c r="G78" s="30" t="s">
        <v>18</v>
      </c>
      <c r="H78" s="31">
        <v>320</v>
      </c>
      <c r="I78" s="32"/>
      <c r="J78" s="33">
        <f t="shared" si="2"/>
        <v>320</v>
      </c>
      <c r="K78" s="34" t="s">
        <v>25</v>
      </c>
      <c r="L78" s="35" t="s">
        <v>28</v>
      </c>
      <c r="M78" s="32">
        <v>0</v>
      </c>
      <c r="N78" s="32">
        <v>0</v>
      </c>
      <c r="O78" s="32">
        <v>0</v>
      </c>
      <c r="P78" s="32">
        <v>0</v>
      </c>
    </row>
    <row r="79" spans="1:16" s="5" customFormat="1" ht="22.15" customHeight="1">
      <c r="A79" s="45" t="s">
        <v>116</v>
      </c>
      <c r="B79" s="46">
        <v>1</v>
      </c>
      <c r="C79" s="45" t="s">
        <v>117</v>
      </c>
      <c r="D79" s="47" t="s">
        <v>118</v>
      </c>
      <c r="E79" s="48">
        <v>43285</v>
      </c>
      <c r="F79" s="48">
        <v>43286</v>
      </c>
      <c r="G79" s="49" t="s">
        <v>18</v>
      </c>
      <c r="H79" s="50">
        <v>316</v>
      </c>
      <c r="I79" s="51"/>
      <c r="J79" s="51">
        <f t="shared" si="2"/>
        <v>316</v>
      </c>
      <c r="K79" s="52" t="s">
        <v>32</v>
      </c>
      <c r="L79" s="53" t="s">
        <v>120</v>
      </c>
      <c r="M79" s="51">
        <v>0</v>
      </c>
      <c r="N79" s="51">
        <v>0</v>
      </c>
      <c r="O79" s="51">
        <v>0</v>
      </c>
      <c r="P79" s="51">
        <v>0</v>
      </c>
    </row>
    <row r="80" spans="1:16" s="5" customFormat="1" ht="22.15" customHeight="1">
      <c r="A80" s="45" t="s">
        <v>74</v>
      </c>
      <c r="B80" s="46">
        <v>1</v>
      </c>
      <c r="C80" s="45" t="s">
        <v>55</v>
      </c>
      <c r="D80" s="47" t="s">
        <v>75</v>
      </c>
      <c r="E80" s="48">
        <v>43239</v>
      </c>
      <c r="F80" s="48">
        <v>43240</v>
      </c>
      <c r="G80" s="49" t="s">
        <v>18</v>
      </c>
      <c r="H80" s="50">
        <v>300</v>
      </c>
      <c r="I80" s="51"/>
      <c r="J80" s="51">
        <f t="shared" si="2"/>
        <v>300</v>
      </c>
      <c r="K80" s="52" t="s">
        <v>32</v>
      </c>
      <c r="L80" s="53" t="s">
        <v>76</v>
      </c>
      <c r="M80" s="51">
        <v>0</v>
      </c>
      <c r="N80" s="51">
        <v>0</v>
      </c>
      <c r="O80" s="51">
        <v>0</v>
      </c>
      <c r="P80" s="51">
        <v>0</v>
      </c>
    </row>
    <row r="81" spans="1:16" s="5" customFormat="1" ht="22.15" customHeight="1">
      <c r="A81" s="45" t="s">
        <v>54</v>
      </c>
      <c r="B81" s="46">
        <v>1</v>
      </c>
      <c r="C81" s="45" t="s">
        <v>55</v>
      </c>
      <c r="D81" s="47" t="s">
        <v>56</v>
      </c>
      <c r="E81" s="48">
        <v>43255</v>
      </c>
      <c r="F81" s="48">
        <v>43258</v>
      </c>
      <c r="G81" s="49" t="s">
        <v>18</v>
      </c>
      <c r="H81" s="50">
        <v>300</v>
      </c>
      <c r="I81" s="51"/>
      <c r="J81" s="51">
        <f t="shared" si="2"/>
        <v>300</v>
      </c>
      <c r="K81" s="52" t="s">
        <v>25</v>
      </c>
      <c r="L81" s="53" t="s">
        <v>37</v>
      </c>
      <c r="M81" s="51">
        <v>0</v>
      </c>
      <c r="N81" s="51">
        <v>0</v>
      </c>
      <c r="O81" s="51">
        <v>0</v>
      </c>
      <c r="P81" s="51">
        <v>0</v>
      </c>
    </row>
    <row r="82" spans="1:16" s="5" customFormat="1" ht="22.15" customHeight="1">
      <c r="A82" s="26" t="s">
        <v>246</v>
      </c>
      <c r="B82" s="27">
        <v>1</v>
      </c>
      <c r="C82" s="26" t="s">
        <v>33</v>
      </c>
      <c r="D82" s="28" t="s">
        <v>34</v>
      </c>
      <c r="E82" s="29">
        <v>43224</v>
      </c>
      <c r="F82" s="29">
        <v>43225</v>
      </c>
      <c r="G82" s="30" t="s">
        <v>35</v>
      </c>
      <c r="H82" s="31"/>
      <c r="I82" s="32">
        <v>300</v>
      </c>
      <c r="J82" s="33">
        <f t="shared" si="2"/>
        <v>300</v>
      </c>
      <c r="K82" s="34" t="s">
        <v>32</v>
      </c>
      <c r="L82" s="35" t="s">
        <v>36</v>
      </c>
      <c r="M82" s="32">
        <v>0</v>
      </c>
      <c r="N82" s="32">
        <v>0</v>
      </c>
      <c r="O82" s="32">
        <v>0</v>
      </c>
      <c r="P82" s="32">
        <v>0</v>
      </c>
    </row>
  </sheetData>
  <mergeCells count="4">
    <mergeCell ref="L1:M1"/>
    <mergeCell ref="N1:P1"/>
    <mergeCell ref="A2:P2"/>
    <mergeCell ref="A3:P3"/>
  </mergeCells>
  <printOptions horizontalCentered="1"/>
  <pageMargins left="0.25" right="0" top="0.5" bottom="0.5" header="0.31" footer="0.25"/>
  <pageSetup scale="65" fitToHeight="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CC</vt:lpstr>
      <vt:lpstr>Largest</vt:lpstr>
      <vt:lpstr>Largest!Print_Area</vt:lpstr>
      <vt:lpstr>Sheet1!Print_Area</vt:lpstr>
      <vt:lpstr>Largest!Print_Titles</vt:lpstr>
      <vt:lpstr>Sheet1!Print_Titles</vt:lpstr>
    </vt:vector>
  </TitlesOfParts>
  <Company>Department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 Protection - Operations Support</dc:creator>
  <cp:lastModifiedBy>Kovanda, Kate @CALFIRE</cp:lastModifiedBy>
  <cp:lastPrinted>2019-03-18T18:41:04Z</cp:lastPrinted>
  <dcterms:created xsi:type="dcterms:W3CDTF">2004-04-05T17:02:55Z</dcterms:created>
  <dcterms:modified xsi:type="dcterms:W3CDTF">2024-07-29T22:29:40Z</dcterms:modified>
</cp:coreProperties>
</file>