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lfirecloud-my.sharepoint.com/personal/kate_kovanda_fire_ca_gov/Documents/Documents/Redbook - Kate/LargeFires/"/>
    </mc:Choice>
  </mc:AlternateContent>
  <xr:revisionPtr revIDLastSave="0" documentId="8_{806BF254-3F5E-4400-A8CA-8C8695D6DD68}" xr6:coauthVersionLast="47" xr6:coauthVersionMax="47" xr10:uidLastSave="{00000000-0000-0000-0000-000000000000}"/>
  <bookViews>
    <workbookView xWindow="390" yWindow="390" windowWidth="21600" windowHeight="11235" tabRatio="412" xr2:uid="{EF52979B-9970-4B7B-B6B5-61EC64A2E20B}"/>
  </bookViews>
  <sheets>
    <sheet name="Sheet1" sheetId="1" r:id="rId1"/>
  </sheets>
  <definedNames>
    <definedName name="_xlnm._FilterDatabase" localSheetId="0" hidden="1">Sheet1!$A$44:$M$74</definedName>
    <definedName name="_xlnm.Print_Area" localSheetId="0">Sheet1!$A$1:$M$76</definedName>
    <definedName name="_xlnm.Print_Titles" localSheetId="0">Sheet1!$1:$5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" i="1" l="1"/>
  <c r="J41" i="1"/>
  <c r="G41" i="1"/>
  <c r="K71" i="1"/>
  <c r="M71" i="1"/>
  <c r="J71" i="1"/>
  <c r="G71" i="1"/>
</calcChain>
</file>

<file path=xl/sharedStrings.xml><?xml version="1.0" encoding="utf-8"?>
<sst xmlns="http://schemas.openxmlformats.org/spreadsheetml/2006/main" count="393" uniqueCount="203">
  <si>
    <t>ORIGIN</t>
  </si>
  <si>
    <t>FIRE NAME</t>
  </si>
  <si>
    <t>START</t>
  </si>
  <si>
    <t>CONT.</t>
  </si>
  <si>
    <t>DPA</t>
  </si>
  <si>
    <t>TOTAL</t>
  </si>
  <si>
    <t>CAUSE</t>
  </si>
  <si>
    <t>DEST.</t>
  </si>
  <si>
    <t>DAM.</t>
  </si>
  <si>
    <t>FIRE</t>
  </si>
  <si>
    <t>CIVIL</t>
  </si>
  <si>
    <t>STRUCTURES</t>
  </si>
  <si>
    <t>FATALITIES</t>
  </si>
  <si>
    <t>COUNTY / UNIT</t>
  </si>
  <si>
    <t xml:space="preserve">INCIDENT # </t>
  </si>
  <si>
    <t>DATE</t>
  </si>
  <si>
    <t>CAL FIRE</t>
  </si>
  <si>
    <t>VEG. TYPE</t>
  </si>
  <si>
    <t>300 ACRES AND GREATER</t>
  </si>
  <si>
    <t xml:space="preserve">  </t>
  </si>
  <si>
    <t xml:space="preserve">This large fire list includes fires 300 acres and greater to which CAL FIRE and other Wildland Fire agencies responded. Data is taken from the ICS 209's available at https://fam.nwcg.gov/fam-web/. Total statistics are not final, and may not match any other fire statistics being produced by CAL FIRE at this time.  Structures Destroyed = Residence, commercial property, outbuilding or other structure that is declared lost.  Structures Damaged = Residence, commercial property, outbuilding or other structure that's usefulness or value is impaired.  Fatalities = Death of fire service personnel or civilian assigned to the incident. </t>
  </si>
  <si>
    <t>LARGE FIRES 2019</t>
  </si>
  <si>
    <t>RIVERSIDE</t>
  </si>
  <si>
    <t>LINCOLN</t>
  </si>
  <si>
    <t>G</t>
  </si>
  <si>
    <t>UNDER INVESTIGATION</t>
  </si>
  <si>
    <t>RRU-34071</t>
  </si>
  <si>
    <t>KERN</t>
  </si>
  <si>
    <t>REFUGE</t>
  </si>
  <si>
    <t>FWL</t>
  </si>
  <si>
    <t>SLU-7006</t>
  </si>
  <si>
    <t>SAN LUIS OBISPO</t>
  </si>
  <si>
    <t>BELMONT</t>
  </si>
  <si>
    <t>SLU-7315</t>
  </si>
  <si>
    <t>BOULDER</t>
  </si>
  <si>
    <t>LNU-9880</t>
  </si>
  <si>
    <t>COLUSA</t>
  </si>
  <si>
    <t>SAND</t>
  </si>
  <si>
    <t>B, G</t>
  </si>
  <si>
    <t>SCU-3879</t>
  </si>
  <si>
    <t>STANISLAUS</t>
  </si>
  <si>
    <t>STUHR</t>
  </si>
  <si>
    <t>SUTTER</t>
  </si>
  <si>
    <t>WEST BUTTE</t>
  </si>
  <si>
    <t>LOCAL</t>
  </si>
  <si>
    <t>STC-13326</t>
  </si>
  <si>
    <t>MNF-241</t>
  </si>
  <si>
    <t>TRINITY</t>
  </si>
  <si>
    <t>EAST</t>
  </si>
  <si>
    <t>USFS</t>
  </si>
  <si>
    <t>B, T</t>
  </si>
  <si>
    <t>LIGHTNING</t>
  </si>
  <si>
    <t>INF-903</t>
  </si>
  <si>
    <t>TULARE</t>
  </si>
  <si>
    <t>JORDAN</t>
  </si>
  <si>
    <t>B</t>
  </si>
  <si>
    <t>RRU-79226</t>
  </si>
  <si>
    <t>JERRY</t>
  </si>
  <si>
    <t>HUMAN</t>
  </si>
  <si>
    <t>SLU-7684</t>
  </si>
  <si>
    <t>MCMILLAN</t>
  </si>
  <si>
    <t>SCU-4384</t>
  </si>
  <si>
    <t>ROCK</t>
  </si>
  <si>
    <t>BEU-3696</t>
  </si>
  <si>
    <t>MONTEREY</t>
  </si>
  <si>
    <t>LONOAK</t>
  </si>
  <si>
    <t>ELECTRICAL POWER</t>
  </si>
  <si>
    <t>SLU-8993</t>
  </si>
  <si>
    <t>GILLIS</t>
  </si>
  <si>
    <t>EQUIPMENT USE</t>
  </si>
  <si>
    <t>MDF-509</t>
  </si>
  <si>
    <t>MODOC</t>
  </si>
  <si>
    <t>TUCKER</t>
  </si>
  <si>
    <t>B, G, T</t>
  </si>
  <si>
    <t>BEU-4344</t>
  </si>
  <si>
    <t>LAKE</t>
  </si>
  <si>
    <t>SAN DIEGO</t>
  </si>
  <si>
    <t>CALIENTE</t>
  </si>
  <si>
    <t>CONTRA COSTA</t>
  </si>
  <si>
    <t>LPF-1678</t>
  </si>
  <si>
    <t>MILL</t>
  </si>
  <si>
    <t>INF-1465</t>
  </si>
  <si>
    <t>MONO</t>
  </si>
  <si>
    <t>SPRINGS</t>
  </si>
  <si>
    <t>NOD-4382</t>
  </si>
  <si>
    <t>LASSEN</t>
  </si>
  <si>
    <t>W-1 MCDONALD</t>
  </si>
  <si>
    <t>BLM</t>
  </si>
  <si>
    <t>CDD-12920</t>
  </si>
  <si>
    <t>SAN BERNARDINO</t>
  </si>
  <si>
    <t>BARSTOW</t>
  </si>
  <si>
    <t>MMU-17127</t>
  </si>
  <si>
    <t>MARIPOSA</t>
  </si>
  <si>
    <t>GAINES</t>
  </si>
  <si>
    <t>MMU-17062</t>
  </si>
  <si>
    <t>HUNTER</t>
  </si>
  <si>
    <t>SHU-9030</t>
  </si>
  <si>
    <t>SHASTA</t>
  </si>
  <si>
    <t>MOUNTAIN</t>
  </si>
  <si>
    <t>INF-1435</t>
  </si>
  <si>
    <t>COW</t>
  </si>
  <si>
    <t>T</t>
  </si>
  <si>
    <t>CCD-30580</t>
  </si>
  <si>
    <t>LONG VALLEY</t>
  </si>
  <si>
    <t>NOD-4869</t>
  </si>
  <si>
    <t>R-1 RANCH</t>
  </si>
  <si>
    <t>SQF-1708</t>
  </si>
  <si>
    <t>BRODER</t>
  </si>
  <si>
    <t>TUU-684</t>
  </si>
  <si>
    <t>CREEK</t>
  </si>
  <si>
    <t>BTU-10635</t>
  </si>
  <si>
    <t>BUTTE</t>
  </si>
  <si>
    <t>SWEDES</t>
  </si>
  <si>
    <t>KNF-7074</t>
  </si>
  <si>
    <t>SISKIYOU</t>
  </si>
  <si>
    <t>LIME</t>
  </si>
  <si>
    <t>MDF-836</t>
  </si>
  <si>
    <t>LONE</t>
  </si>
  <si>
    <t>PNF-1324</t>
  </si>
  <si>
    <t>PLUMAS</t>
  </si>
  <si>
    <t>WALKER</t>
  </si>
  <si>
    <t>SHF-1196</t>
  </si>
  <si>
    <t>MIDDLE</t>
  </si>
  <si>
    <t>SHF-1209</t>
  </si>
  <si>
    <t>TEHAMA</t>
  </si>
  <si>
    <t>SOUTH</t>
  </si>
  <si>
    <t>TGU-9386</t>
  </si>
  <si>
    <t>RED BANK</t>
  </si>
  <si>
    <t>INF-2018</t>
  </si>
  <si>
    <t>INYO</t>
  </si>
  <si>
    <t>TABOOSE</t>
  </si>
  <si>
    <t>RRU-113828</t>
  </si>
  <si>
    <t>TENAJA</t>
  </si>
  <si>
    <t>STF-1355</t>
  </si>
  <si>
    <t>TUOLOMNE</t>
  </si>
  <si>
    <t>ROSASCO</t>
  </si>
  <si>
    <t>RRU-118651</t>
  </si>
  <si>
    <t>HORSESHOE</t>
  </si>
  <si>
    <t>NEU-23002</t>
  </si>
  <si>
    <t>PLACER</t>
  </si>
  <si>
    <t>BASELINE</t>
  </si>
  <si>
    <t>LNU-18056</t>
  </si>
  <si>
    <t>NAPA</t>
  </si>
  <si>
    <t>AMERICAN</t>
  </si>
  <si>
    <t>MMU-21257</t>
  </si>
  <si>
    <t>BRICEBURG</t>
  </si>
  <si>
    <t>ENF-30945</t>
  </si>
  <si>
    <t>EL DORADO</t>
  </si>
  <si>
    <t>CAPLES</t>
  </si>
  <si>
    <t>RRU-130198</t>
  </si>
  <si>
    <t>RECHE</t>
  </si>
  <si>
    <t>LFD-1582</t>
  </si>
  <si>
    <t>LOS ANGELES</t>
  </si>
  <si>
    <t>SADDLE RIDGE</t>
  </si>
  <si>
    <t>SANDALWOOD</t>
  </si>
  <si>
    <t>VEHICLE</t>
  </si>
  <si>
    <t>SANTA BARBARA</t>
  </si>
  <si>
    <t>REAL</t>
  </si>
  <si>
    <t>CC</t>
  </si>
  <si>
    <t>LNU-19376</t>
  </si>
  <si>
    <t>SONOMA</t>
  </si>
  <si>
    <t>KINCADE</t>
  </si>
  <si>
    <t>MEU-13345</t>
  </si>
  <si>
    <t>BURRIS</t>
  </si>
  <si>
    <t>MENDOCINO</t>
  </si>
  <si>
    <t>LAC-326166</t>
  </si>
  <si>
    <t>TICK</t>
  </si>
  <si>
    <t>TGU-11434</t>
  </si>
  <si>
    <t>RAWSON</t>
  </si>
  <si>
    <t>GETTY</t>
  </si>
  <si>
    <t>UNDETERMINED</t>
  </si>
  <si>
    <t>LFD-1583</t>
  </si>
  <si>
    <t>KRN-18282</t>
  </si>
  <si>
    <t>SND-19114701</t>
  </si>
  <si>
    <t>TGU-11766</t>
  </si>
  <si>
    <t>RANCH</t>
  </si>
  <si>
    <t>RRU-139997</t>
  </si>
  <si>
    <t>46TH</t>
  </si>
  <si>
    <t>RRU-139654</t>
  </si>
  <si>
    <t>HILL</t>
  </si>
  <si>
    <t>VENTURA</t>
  </si>
  <si>
    <t>EASY</t>
  </si>
  <si>
    <t>MARIA</t>
  </si>
  <si>
    <t>LPF-2908</t>
  </si>
  <si>
    <t>CAVE</t>
  </si>
  <si>
    <t xml:space="preserve">B, G </t>
  </si>
  <si>
    <t>ARSON</t>
  </si>
  <si>
    <t>PLAYING WITH FIRE</t>
  </si>
  <si>
    <t>NEU-28628</t>
  </si>
  <si>
    <t>FOOTHILLS</t>
  </si>
  <si>
    <t>SBC-25032</t>
  </si>
  <si>
    <t>SCU-5526</t>
  </si>
  <si>
    <t>MARSH CREEK 3</t>
  </si>
  <si>
    <t>VNC-42100</t>
  </si>
  <si>
    <t>VNC-41710</t>
  </si>
  <si>
    <t>CMS-1901132</t>
  </si>
  <si>
    <t>CAMPFIRE</t>
  </si>
  <si>
    <t>OTHER AGENCY INCIDENTS</t>
  </si>
  <si>
    <t>CAL FIRE INCIDENTS</t>
  </si>
  <si>
    <t>SUBTOTAL</t>
  </si>
  <si>
    <t>GRAND TOTAL</t>
  </si>
  <si>
    <t>ACRES 
BURNED</t>
  </si>
  <si>
    <t>PRESCRIBED 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</si>
</sst>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7" formatCode="mm/dd/yy;@"/>
    <numFmt numFmtId="173" formatCode="[$-409]mmmm\ d\,\ yyyy;@"/>
  </numFmts>
  <fonts count="19">
    <font>
      <sz val="10"/>
      <name val="Arial"/>
    </font>
    <font>
      <sz val="12"/>
      <name val="Arial MT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sz val="16"/>
      <color indexed="8"/>
      <name val="Arial MT"/>
    </font>
    <font>
      <sz val="16"/>
      <name val="Arial"/>
      <family val="2"/>
    </font>
    <font>
      <b/>
      <sz val="16"/>
      <name val="Arial"/>
      <family val="2"/>
    </font>
    <font>
      <sz val="10"/>
      <color indexed="8"/>
      <name val="Arial MT"/>
    </font>
    <font>
      <b/>
      <sz val="10"/>
      <color indexed="8"/>
      <name val="Arial MT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 MT"/>
    </font>
    <font>
      <b/>
      <sz val="14"/>
      <color indexed="8"/>
      <name val="Arial MT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1" xfId="1" applyFont="1" applyBorder="1" applyProtection="1"/>
    <xf numFmtId="0" fontId="12" fillId="0" borderId="1" xfId="1" applyFont="1" applyBorder="1" applyAlignment="1" applyProtection="1">
      <alignment horizontal="center" wrapText="1"/>
    </xf>
    <xf numFmtId="0" fontId="12" fillId="0" borderId="1" xfId="1" applyFont="1" applyBorder="1" applyProtection="1"/>
    <xf numFmtId="0" fontId="12" fillId="0" borderId="1" xfId="1" applyFont="1" applyBorder="1" applyAlignment="1" applyProtection="1">
      <alignment horizontal="left"/>
    </xf>
    <xf numFmtId="0" fontId="12" fillId="0" borderId="1" xfId="1" applyFont="1" applyBorder="1" applyAlignment="1" applyProtection="1">
      <alignment horizontal="center"/>
    </xf>
    <xf numFmtId="0" fontId="12" fillId="0" borderId="1" xfId="1" applyNumberFormat="1" applyFont="1" applyBorder="1" applyAlignment="1" applyProtection="1">
      <alignment horizontal="center"/>
    </xf>
    <xf numFmtId="3" fontId="12" fillId="0" borderId="1" xfId="1" applyNumberFormat="1" applyFont="1" applyBorder="1" applyAlignment="1" applyProtection="1">
      <alignment horizontal="center"/>
    </xf>
    <xf numFmtId="0" fontId="14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3" fillId="0" borderId="1" xfId="0" applyFont="1" applyBorder="1"/>
    <xf numFmtId="0" fontId="13" fillId="0" borderId="1" xfId="0" applyFont="1" applyBorder="1" applyAlignment="1">
      <alignment horizontal="left"/>
    </xf>
    <xf numFmtId="167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3" fontId="13" fillId="0" borderId="1" xfId="0" applyNumberFormat="1" applyFont="1" applyBorder="1" applyAlignment="1">
      <alignment horizontal="right"/>
    </xf>
    <xf numFmtId="3" fontId="13" fillId="0" borderId="1" xfId="0" applyNumberFormat="1" applyFont="1" applyFill="1" applyBorder="1" applyAlignment="1">
      <alignment horizontal="right"/>
    </xf>
    <xf numFmtId="41" fontId="13" fillId="0" borderId="1" xfId="0" applyNumberFormat="1" applyFont="1" applyFill="1" applyBorder="1" applyAlignment="1">
      <alignment horizontal="center"/>
    </xf>
    <xf numFmtId="0" fontId="13" fillId="0" borderId="1" xfId="0" applyNumberFormat="1" applyFont="1" applyBorder="1" applyAlignment="1">
      <alignment horizontal="center"/>
    </xf>
    <xf numFmtId="0" fontId="13" fillId="0" borderId="0" xfId="0" applyFont="1"/>
    <xf numFmtId="0" fontId="13" fillId="0" borderId="2" xfId="0" applyFont="1" applyBorder="1"/>
    <xf numFmtId="0" fontId="13" fillId="0" borderId="2" xfId="0" applyFont="1" applyBorder="1" applyAlignment="1">
      <alignment horizontal="left"/>
    </xf>
    <xf numFmtId="167" fontId="13" fillId="0" borderId="2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3" fontId="13" fillId="0" borderId="2" xfId="0" applyNumberFormat="1" applyFont="1" applyBorder="1" applyAlignment="1">
      <alignment horizontal="right"/>
    </xf>
    <xf numFmtId="3" fontId="13" fillId="0" borderId="2" xfId="0" applyNumberFormat="1" applyFont="1" applyFill="1" applyBorder="1" applyAlignment="1">
      <alignment horizontal="right"/>
    </xf>
    <xf numFmtId="41" fontId="13" fillId="0" borderId="2" xfId="0" applyNumberFormat="1" applyFont="1" applyFill="1" applyBorder="1" applyAlignment="1">
      <alignment horizontal="center"/>
    </xf>
    <xf numFmtId="0" fontId="13" fillId="0" borderId="2" xfId="0" applyNumberFormat="1" applyFont="1" applyBorder="1" applyAlignment="1">
      <alignment horizontal="center"/>
    </xf>
    <xf numFmtId="0" fontId="13" fillId="0" borderId="0" xfId="0" applyFont="1" applyFill="1"/>
    <xf numFmtId="14" fontId="13" fillId="0" borderId="1" xfId="0" applyNumberFormat="1" applyFont="1" applyBorder="1"/>
    <xf numFmtId="0" fontId="13" fillId="0" borderId="1" xfId="0" applyFont="1" applyFill="1" applyBorder="1"/>
    <xf numFmtId="0" fontId="13" fillId="0" borderId="1" xfId="0" applyFont="1" applyFill="1" applyBorder="1" applyAlignment="1">
      <alignment horizontal="left"/>
    </xf>
    <xf numFmtId="167" fontId="13" fillId="0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3" fillId="0" borderId="1" xfId="0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3" fontId="5" fillId="0" borderId="0" xfId="0" applyNumberFormat="1" applyFont="1"/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/>
    <xf numFmtId="0" fontId="13" fillId="0" borderId="0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14" fontId="13" fillId="0" borderId="1" xfId="0" applyNumberFormat="1" applyFont="1" applyFill="1" applyBorder="1"/>
    <xf numFmtId="0" fontId="7" fillId="0" borderId="0" xfId="0" applyFont="1" applyBorder="1" applyAlignment="1">
      <alignment horizontal="left"/>
    </xf>
    <xf numFmtId="3" fontId="4" fillId="0" borderId="1" xfId="0" applyNumberFormat="1" applyFont="1" applyFill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3" fontId="4" fillId="0" borderId="3" xfId="0" applyNumberFormat="1" applyFont="1" applyFill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3" fontId="4" fillId="0" borderId="0" xfId="0" applyNumberFormat="1" applyFont="1" applyFill="1" applyBorder="1" applyAlignment="1">
      <alignment horizontal="right"/>
    </xf>
    <xf numFmtId="41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Border="1" applyAlignment="1">
      <alignment horizontal="right"/>
    </xf>
    <xf numFmtId="3" fontId="17" fillId="2" borderId="5" xfId="1" applyNumberFormat="1" applyFont="1" applyFill="1" applyBorder="1" applyAlignment="1" applyProtection="1">
      <alignment horizontal="right"/>
    </xf>
    <xf numFmtId="0" fontId="17" fillId="0" borderId="0" xfId="1" applyFont="1" applyFill="1" applyBorder="1" applyAlignment="1" applyProtection="1">
      <alignment horizontal="left"/>
    </xf>
    <xf numFmtId="3" fontId="17" fillId="0" borderId="0" xfId="1" applyNumberFormat="1" applyFont="1" applyFill="1" applyBorder="1" applyAlignment="1" applyProtection="1">
      <alignment horizontal="right"/>
    </xf>
    <xf numFmtId="3" fontId="17" fillId="0" borderId="0" xfId="1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173" fontId="18" fillId="0" borderId="0" xfId="0" applyNumberFormat="1" applyFont="1" applyAlignment="1">
      <alignment horizontal="left"/>
    </xf>
    <xf numFmtId="0" fontId="17" fillId="2" borderId="6" xfId="1" applyFont="1" applyFill="1" applyBorder="1" applyAlignment="1" applyProtection="1">
      <alignment horizontal="left"/>
    </xf>
    <xf numFmtId="0" fontId="17" fillId="2" borderId="8" xfId="1" applyFont="1" applyFill="1" applyBorder="1" applyAlignment="1" applyProtection="1">
      <alignment horizontal="left"/>
    </xf>
    <xf numFmtId="0" fontId="17" fillId="2" borderId="7" xfId="1" applyFont="1" applyFill="1" applyBorder="1" applyAlignment="1" applyProtection="1">
      <alignment horizontal="left"/>
    </xf>
    <xf numFmtId="0" fontId="15" fillId="3" borderId="1" xfId="0" applyFont="1" applyFill="1" applyBorder="1" applyAlignment="1">
      <alignment horizontal="left"/>
    </xf>
    <xf numFmtId="0" fontId="8" fillId="0" borderId="0" xfId="1" applyFont="1" applyBorder="1" applyAlignment="1" applyProtection="1">
      <alignment horizontal="center"/>
    </xf>
    <xf numFmtId="3" fontId="12" fillId="0" borderId="1" xfId="1" applyNumberFormat="1" applyFont="1" applyBorder="1" applyAlignment="1" applyProtection="1">
      <alignment horizontal="center"/>
    </xf>
    <xf numFmtId="0" fontId="16" fillId="3" borderId="9" xfId="1" applyFont="1" applyFill="1" applyBorder="1" applyAlignment="1" applyProtection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41" fontId="13" fillId="0" borderId="10" xfId="0" applyNumberFormat="1" applyFont="1" applyFill="1" applyBorder="1" applyAlignment="1">
      <alignment horizontal="center"/>
    </xf>
    <xf numFmtId="41" fontId="13" fillId="0" borderId="12" xfId="0" applyNumberFormat="1" applyFont="1" applyFill="1" applyBorder="1" applyAlignment="1">
      <alignment horizontal="center"/>
    </xf>
    <xf numFmtId="0" fontId="12" fillId="0" borderId="1" xfId="1" applyFont="1" applyBorder="1" applyAlignment="1" applyProtection="1">
      <alignment horizontal="center"/>
    </xf>
    <xf numFmtId="0" fontId="12" fillId="0" borderId="1" xfId="1" applyFont="1" applyBorder="1" applyAlignment="1" applyProtection="1">
      <alignment horizontal="center" wrapText="1"/>
    </xf>
    <xf numFmtId="0" fontId="5" fillId="0" borderId="0" xfId="0" applyFont="1" applyBorder="1" applyAlignment="1">
      <alignment horizontal="justify" wrapText="1"/>
    </xf>
    <xf numFmtId="3" fontId="17" fillId="2" borderId="6" xfId="1" applyNumberFormat="1" applyFont="1" applyFill="1" applyBorder="1" applyAlignment="1" applyProtection="1">
      <alignment horizontal="center"/>
    </xf>
    <xf numFmtId="3" fontId="17" fillId="2" borderId="7" xfId="1" applyNumberFormat="1" applyFont="1" applyFill="1" applyBorder="1" applyAlignment="1" applyProtection="1">
      <alignment horizontal="center"/>
    </xf>
    <xf numFmtId="41" fontId="4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</cellXfs>
  <cellStyles count="2">
    <cellStyle name="Normal" xfId="0" builtinId="0"/>
    <cellStyle name="Normal_Sheet1" xfId="1" xr:uid="{A3D01620-8FFA-4D7F-89B0-FFEA76728C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DE01E-00CF-4E1B-970F-3802C8F6AA24}">
  <sheetPr>
    <pageSetUpPr fitToPage="1"/>
  </sheetPr>
  <dimension ref="A1:P78"/>
  <sheetViews>
    <sheetView tabSelected="1" topLeftCell="A52" zoomScale="80" zoomScaleNormal="80" zoomScaleSheetLayoutView="75" workbookViewId="0">
      <selection activeCell="I69" sqref="I69"/>
    </sheetView>
  </sheetViews>
  <sheetFormatPr defaultRowHeight="11.45" customHeight="1"/>
  <cols>
    <col min="1" max="1" width="14.42578125" style="3" bestFit="1" customWidth="1"/>
    <col min="2" max="2" width="17.85546875" style="3" bestFit="1" customWidth="1"/>
    <col min="3" max="3" width="16.42578125" style="5" bestFit="1" customWidth="1"/>
    <col min="4" max="4" width="10.140625" style="4" bestFit="1" customWidth="1"/>
    <col min="5" max="5" width="10" style="4" bestFit="1" customWidth="1"/>
    <col min="6" max="6" width="9.28515625" style="4" bestFit="1" customWidth="1"/>
    <col min="7" max="7" width="15" style="3" customWidth="1"/>
    <col min="8" max="8" width="11" style="4" bestFit="1" customWidth="1"/>
    <col min="9" max="9" width="22.28515625" style="43" bestFit="1" customWidth="1"/>
    <col min="10" max="10" width="8.140625" style="44" bestFit="1" customWidth="1"/>
    <col min="11" max="11" width="7.140625" style="44" customWidth="1"/>
    <col min="12" max="12" width="7.85546875" style="44" customWidth="1"/>
    <col min="13" max="13" width="8.85546875" style="44" customWidth="1"/>
    <col min="14" max="14" width="13.140625" style="47" bestFit="1" customWidth="1"/>
    <col min="15" max="16" width="9.140625" style="6"/>
    <col min="17" max="16384" width="9.140625" style="7"/>
  </cols>
  <sheetData>
    <row r="1" spans="1:16" ht="15.75">
      <c r="A1" s="3" t="s">
        <v>19</v>
      </c>
      <c r="I1" s="68"/>
      <c r="J1" s="68"/>
      <c r="K1" s="69">
        <v>44133</v>
      </c>
      <c r="L1" s="69"/>
      <c r="M1" s="69"/>
    </row>
    <row r="2" spans="1:16" s="8" customFormat="1" ht="19.899999999999999" customHeight="1">
      <c r="A2" s="74" t="s">
        <v>21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47"/>
      <c r="O2" s="9"/>
      <c r="P2" s="9"/>
    </row>
    <row r="3" spans="1:16" s="8" customFormat="1" ht="19.899999999999999" customHeight="1">
      <c r="A3" s="74" t="s">
        <v>18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47"/>
      <c r="O3" s="9"/>
      <c r="P3" s="9"/>
    </row>
    <row r="4" spans="1:16" s="18" customFormat="1" ht="25.5">
      <c r="A4" s="10"/>
      <c r="B4" s="12"/>
      <c r="C4" s="13"/>
      <c r="D4" s="82" t="s">
        <v>15</v>
      </c>
      <c r="E4" s="82"/>
      <c r="F4" s="14" t="s">
        <v>0</v>
      </c>
      <c r="G4" s="11" t="s">
        <v>201</v>
      </c>
      <c r="H4" s="83" t="s">
        <v>17</v>
      </c>
      <c r="I4" s="15"/>
      <c r="J4" s="75" t="s">
        <v>11</v>
      </c>
      <c r="K4" s="75"/>
      <c r="L4" s="75" t="s">
        <v>12</v>
      </c>
      <c r="M4" s="75"/>
      <c r="N4" s="47"/>
      <c r="O4" s="17"/>
      <c r="P4" s="17"/>
    </row>
    <row r="5" spans="1:16" s="18" customFormat="1" ht="22.15" customHeight="1">
      <c r="A5" s="14" t="s">
        <v>14</v>
      </c>
      <c r="B5" s="14" t="s">
        <v>13</v>
      </c>
      <c r="C5" s="14" t="s">
        <v>1</v>
      </c>
      <c r="D5" s="14" t="s">
        <v>2</v>
      </c>
      <c r="E5" s="14" t="s">
        <v>3</v>
      </c>
      <c r="F5" s="14" t="s">
        <v>4</v>
      </c>
      <c r="G5" s="14" t="s">
        <v>5</v>
      </c>
      <c r="H5" s="83"/>
      <c r="I5" s="15" t="s">
        <v>6</v>
      </c>
      <c r="J5" s="16" t="s">
        <v>7</v>
      </c>
      <c r="K5" s="16" t="s">
        <v>8</v>
      </c>
      <c r="L5" s="16" t="s">
        <v>9</v>
      </c>
      <c r="M5" s="16" t="s">
        <v>10</v>
      </c>
      <c r="N5" s="47"/>
      <c r="O5" s="17"/>
      <c r="P5" s="17"/>
    </row>
    <row r="6" spans="1:16" s="18" customFormat="1" ht="22.15" customHeight="1">
      <c r="A6" s="76" t="s">
        <v>198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47"/>
      <c r="O6" s="17"/>
      <c r="P6" s="17"/>
    </row>
    <row r="7" spans="1:16" ht="22.15" customHeight="1">
      <c r="A7" s="38" t="s">
        <v>26</v>
      </c>
      <c r="B7" s="38" t="s">
        <v>22</v>
      </c>
      <c r="C7" s="39" t="s">
        <v>23</v>
      </c>
      <c r="D7" s="40">
        <v>43539</v>
      </c>
      <c r="E7" s="40">
        <v>43544</v>
      </c>
      <c r="F7" s="41" t="s">
        <v>16</v>
      </c>
      <c r="G7" s="24">
        <v>560</v>
      </c>
      <c r="H7" s="25" t="s">
        <v>24</v>
      </c>
      <c r="I7" s="42" t="s">
        <v>186</v>
      </c>
      <c r="J7" s="24"/>
      <c r="K7" s="24"/>
      <c r="L7" s="24"/>
      <c r="M7" s="24"/>
    </row>
    <row r="8" spans="1:16" ht="22.15" customHeight="1">
      <c r="A8" s="38" t="s">
        <v>30</v>
      </c>
      <c r="B8" s="38" t="s">
        <v>31</v>
      </c>
      <c r="C8" s="39" t="s">
        <v>32</v>
      </c>
      <c r="D8" s="40">
        <v>43614</v>
      </c>
      <c r="E8" s="40">
        <v>43614</v>
      </c>
      <c r="F8" s="41" t="s">
        <v>16</v>
      </c>
      <c r="G8" s="24">
        <v>835</v>
      </c>
      <c r="H8" s="25" t="s">
        <v>24</v>
      </c>
      <c r="I8" s="42" t="s">
        <v>51</v>
      </c>
      <c r="J8" s="24"/>
      <c r="K8" s="24"/>
      <c r="L8" s="24"/>
      <c r="M8" s="24"/>
      <c r="N8" s="48"/>
      <c r="O8" s="27"/>
    </row>
    <row r="9" spans="1:16" ht="22.15" customHeight="1">
      <c r="A9" s="38" t="s">
        <v>33</v>
      </c>
      <c r="B9" s="38" t="s">
        <v>31</v>
      </c>
      <c r="C9" s="39" t="s">
        <v>34</v>
      </c>
      <c r="D9" s="40">
        <v>43621</v>
      </c>
      <c r="E9" s="40">
        <v>43621</v>
      </c>
      <c r="F9" s="41" t="s">
        <v>16</v>
      </c>
      <c r="G9" s="24">
        <v>1075</v>
      </c>
      <c r="H9" s="25" t="s">
        <v>24</v>
      </c>
      <c r="I9" s="42" t="s">
        <v>66</v>
      </c>
      <c r="J9" s="24"/>
      <c r="K9" s="24"/>
      <c r="L9" s="24"/>
      <c r="M9" s="24"/>
      <c r="N9" s="48"/>
      <c r="O9" s="27"/>
    </row>
    <row r="10" spans="1:16" ht="22.15" customHeight="1">
      <c r="A10" s="38" t="s">
        <v>39</v>
      </c>
      <c r="B10" s="38" t="s">
        <v>40</v>
      </c>
      <c r="C10" s="39" t="s">
        <v>41</v>
      </c>
      <c r="D10" s="40">
        <v>43623</v>
      </c>
      <c r="E10" s="40">
        <v>43623</v>
      </c>
      <c r="F10" s="41" t="s">
        <v>16</v>
      </c>
      <c r="G10" s="24">
        <v>581</v>
      </c>
      <c r="H10" s="25" t="s">
        <v>24</v>
      </c>
      <c r="I10" s="42" t="s">
        <v>69</v>
      </c>
      <c r="J10" s="24"/>
      <c r="K10" s="24"/>
      <c r="L10" s="24"/>
      <c r="M10" s="24"/>
    </row>
    <row r="11" spans="1:16" ht="22.15" customHeight="1">
      <c r="A11" s="38" t="s">
        <v>35</v>
      </c>
      <c r="B11" s="38" t="s">
        <v>36</v>
      </c>
      <c r="C11" s="39" t="s">
        <v>37</v>
      </c>
      <c r="D11" s="40">
        <v>43624</v>
      </c>
      <c r="E11" s="40">
        <v>43997</v>
      </c>
      <c r="F11" s="41" t="s">
        <v>16</v>
      </c>
      <c r="G11" s="24">
        <v>2220</v>
      </c>
      <c r="H11" s="25" t="s">
        <v>38</v>
      </c>
      <c r="I11" s="42" t="s">
        <v>51</v>
      </c>
      <c r="J11" s="24">
        <v>4</v>
      </c>
      <c r="K11" s="24"/>
      <c r="L11" s="24"/>
      <c r="M11" s="24"/>
      <c r="N11" s="48"/>
      <c r="O11" s="27"/>
    </row>
    <row r="12" spans="1:16" ht="22.15" customHeight="1">
      <c r="A12" s="38" t="s">
        <v>59</v>
      </c>
      <c r="B12" s="38" t="s">
        <v>31</v>
      </c>
      <c r="C12" s="39" t="s">
        <v>60</v>
      </c>
      <c r="D12" s="40">
        <v>43628</v>
      </c>
      <c r="E12" s="40">
        <v>43629</v>
      </c>
      <c r="F12" s="41" t="s">
        <v>16</v>
      </c>
      <c r="G12" s="24">
        <v>1763</v>
      </c>
      <c r="H12" s="25" t="s">
        <v>24</v>
      </c>
      <c r="I12" s="42" t="s">
        <v>69</v>
      </c>
      <c r="J12" s="24"/>
      <c r="K12" s="24"/>
      <c r="L12" s="24"/>
      <c r="M12" s="24"/>
      <c r="N12" s="48"/>
      <c r="O12" s="27"/>
    </row>
    <row r="13" spans="1:16" ht="22.15" customHeight="1">
      <c r="A13" s="38" t="s">
        <v>56</v>
      </c>
      <c r="B13" s="38" t="s">
        <v>22</v>
      </c>
      <c r="C13" s="39" t="s">
        <v>57</v>
      </c>
      <c r="D13" s="40">
        <v>43637</v>
      </c>
      <c r="E13" s="40">
        <v>43637</v>
      </c>
      <c r="F13" s="41" t="s">
        <v>16</v>
      </c>
      <c r="G13" s="24">
        <v>500</v>
      </c>
      <c r="H13" s="25" t="s">
        <v>24</v>
      </c>
      <c r="I13" s="42" t="s">
        <v>155</v>
      </c>
      <c r="J13" s="24"/>
      <c r="K13" s="24"/>
      <c r="L13" s="24"/>
      <c r="M13" s="24"/>
      <c r="N13" s="48"/>
      <c r="O13" s="27"/>
    </row>
    <row r="14" spans="1:16" ht="22.15" customHeight="1">
      <c r="A14" s="38" t="s">
        <v>63</v>
      </c>
      <c r="B14" s="38" t="s">
        <v>64</v>
      </c>
      <c r="C14" s="39" t="s">
        <v>65</v>
      </c>
      <c r="D14" s="40">
        <v>43641</v>
      </c>
      <c r="E14" s="40">
        <v>43642</v>
      </c>
      <c r="F14" s="41" t="s">
        <v>16</v>
      </c>
      <c r="G14" s="24">
        <v>2546</v>
      </c>
      <c r="H14" s="25" t="s">
        <v>24</v>
      </c>
      <c r="I14" s="42" t="s">
        <v>66</v>
      </c>
      <c r="J14" s="24"/>
      <c r="K14" s="24"/>
      <c r="L14" s="24"/>
      <c r="M14" s="24"/>
      <c r="N14" s="48"/>
      <c r="O14" s="27"/>
    </row>
    <row r="15" spans="1:16" ht="22.15" customHeight="1">
      <c r="A15" s="38" t="s">
        <v>61</v>
      </c>
      <c r="B15" s="38" t="s">
        <v>40</v>
      </c>
      <c r="C15" s="39" t="s">
        <v>62</v>
      </c>
      <c r="D15" s="40">
        <v>43641</v>
      </c>
      <c r="E15" s="40">
        <v>43643</v>
      </c>
      <c r="F15" s="41" t="s">
        <v>16</v>
      </c>
      <c r="G15" s="24">
        <v>2420</v>
      </c>
      <c r="H15" s="25" t="s">
        <v>38</v>
      </c>
      <c r="I15" s="42" t="s">
        <v>187</v>
      </c>
      <c r="J15" s="24"/>
      <c r="K15" s="24"/>
      <c r="L15" s="24"/>
      <c r="M15" s="24"/>
      <c r="N15" s="48"/>
      <c r="O15" s="27"/>
    </row>
    <row r="16" spans="1:16" ht="22.15" customHeight="1">
      <c r="A16" s="38" t="s">
        <v>67</v>
      </c>
      <c r="B16" s="38" t="s">
        <v>31</v>
      </c>
      <c r="C16" s="39" t="s">
        <v>68</v>
      </c>
      <c r="D16" s="40">
        <v>43654</v>
      </c>
      <c r="E16" s="40">
        <v>43655</v>
      </c>
      <c r="F16" s="41" t="s">
        <v>16</v>
      </c>
      <c r="G16" s="24">
        <v>1010</v>
      </c>
      <c r="H16" s="25" t="s">
        <v>24</v>
      </c>
      <c r="I16" s="42" t="s">
        <v>69</v>
      </c>
      <c r="J16" s="24">
        <v>1</v>
      </c>
      <c r="K16" s="24">
        <v>1</v>
      </c>
      <c r="L16" s="24"/>
      <c r="M16" s="24"/>
      <c r="N16" s="49"/>
      <c r="O16" s="36"/>
    </row>
    <row r="17" spans="1:15" ht="22.15" customHeight="1">
      <c r="A17" s="38" t="s">
        <v>74</v>
      </c>
      <c r="B17" s="38" t="s">
        <v>64</v>
      </c>
      <c r="C17" s="39" t="s">
        <v>75</v>
      </c>
      <c r="D17" s="40">
        <v>43675</v>
      </c>
      <c r="E17" s="40">
        <v>43678</v>
      </c>
      <c r="F17" s="41" t="s">
        <v>16</v>
      </c>
      <c r="G17" s="24">
        <v>306</v>
      </c>
      <c r="H17" s="25" t="s">
        <v>38</v>
      </c>
      <c r="I17" s="42" t="s">
        <v>155</v>
      </c>
      <c r="J17" s="24"/>
      <c r="K17" s="24"/>
      <c r="L17" s="24"/>
      <c r="M17" s="24"/>
      <c r="N17" s="48"/>
      <c r="O17" s="27"/>
    </row>
    <row r="18" spans="1:15" ht="22.15" customHeight="1">
      <c r="A18" s="38" t="s">
        <v>191</v>
      </c>
      <c r="B18" s="38" t="s">
        <v>78</v>
      </c>
      <c r="C18" s="39" t="s">
        <v>192</v>
      </c>
      <c r="D18" s="40">
        <v>43680</v>
      </c>
      <c r="E18" s="40">
        <v>43684</v>
      </c>
      <c r="F18" s="41" t="s">
        <v>16</v>
      </c>
      <c r="G18" s="24">
        <v>340</v>
      </c>
      <c r="H18" s="25" t="s">
        <v>38</v>
      </c>
      <c r="I18" s="42" t="s">
        <v>186</v>
      </c>
      <c r="J18" s="24"/>
      <c r="K18" s="24"/>
      <c r="L18" s="24"/>
      <c r="M18" s="24"/>
      <c r="N18" s="48"/>
      <c r="O18" s="27"/>
    </row>
    <row r="19" spans="1:15" ht="22.15" customHeight="1">
      <c r="A19" s="38" t="s">
        <v>94</v>
      </c>
      <c r="B19" s="38" t="s">
        <v>92</v>
      </c>
      <c r="C19" s="39" t="s">
        <v>95</v>
      </c>
      <c r="D19" s="40">
        <v>43692</v>
      </c>
      <c r="E19" s="40">
        <v>43692</v>
      </c>
      <c r="F19" s="41" t="s">
        <v>16</v>
      </c>
      <c r="G19" s="24">
        <v>433</v>
      </c>
      <c r="H19" s="25" t="s">
        <v>24</v>
      </c>
      <c r="I19" s="42" t="s">
        <v>25</v>
      </c>
      <c r="J19" s="24"/>
      <c r="K19" s="24"/>
      <c r="L19" s="24"/>
      <c r="M19" s="24"/>
      <c r="N19" s="48"/>
      <c r="O19" s="27"/>
    </row>
    <row r="20" spans="1:15" ht="22.15" customHeight="1">
      <c r="A20" s="38" t="s">
        <v>91</v>
      </c>
      <c r="B20" s="38" t="s">
        <v>92</v>
      </c>
      <c r="C20" s="39" t="s">
        <v>93</v>
      </c>
      <c r="D20" s="40">
        <v>43693</v>
      </c>
      <c r="E20" s="40">
        <v>43697</v>
      </c>
      <c r="F20" s="41" t="s">
        <v>16</v>
      </c>
      <c r="G20" s="24">
        <v>1300</v>
      </c>
      <c r="H20" s="25" t="s">
        <v>24</v>
      </c>
      <c r="I20" s="42" t="s">
        <v>25</v>
      </c>
      <c r="J20" s="24"/>
      <c r="K20" s="24"/>
      <c r="L20" s="24"/>
      <c r="M20" s="24"/>
      <c r="N20" s="48"/>
      <c r="O20" s="27"/>
    </row>
    <row r="21" spans="1:15" ht="22.15" customHeight="1">
      <c r="A21" s="38" t="s">
        <v>96</v>
      </c>
      <c r="B21" s="38" t="s">
        <v>97</v>
      </c>
      <c r="C21" s="39" t="s">
        <v>98</v>
      </c>
      <c r="D21" s="40">
        <v>43699</v>
      </c>
      <c r="E21" s="40">
        <v>43708</v>
      </c>
      <c r="F21" s="41" t="s">
        <v>16</v>
      </c>
      <c r="G21" s="24">
        <v>600</v>
      </c>
      <c r="H21" s="25" t="s">
        <v>38</v>
      </c>
      <c r="I21" s="42" t="s">
        <v>186</v>
      </c>
      <c r="J21" s="24">
        <v>14</v>
      </c>
      <c r="K21" s="24">
        <v>7</v>
      </c>
      <c r="L21" s="24"/>
      <c r="M21" s="24"/>
      <c r="N21" s="48"/>
      <c r="O21" s="27"/>
    </row>
    <row r="22" spans="1:15" ht="22.15" customHeight="1">
      <c r="A22" s="38" t="s">
        <v>108</v>
      </c>
      <c r="B22" s="38" t="s">
        <v>53</v>
      </c>
      <c r="C22" s="39" t="s">
        <v>109</v>
      </c>
      <c r="D22" s="40">
        <v>43708</v>
      </c>
      <c r="E22" s="40">
        <v>43712</v>
      </c>
      <c r="F22" s="41" t="s">
        <v>16</v>
      </c>
      <c r="G22" s="24">
        <v>756</v>
      </c>
      <c r="H22" s="25" t="s">
        <v>38</v>
      </c>
      <c r="I22" s="42" t="s">
        <v>69</v>
      </c>
      <c r="J22" s="24"/>
      <c r="K22" s="24"/>
      <c r="L22" s="24"/>
      <c r="M22" s="24"/>
      <c r="N22" s="48"/>
      <c r="O22" s="27"/>
    </row>
    <row r="23" spans="1:15" ht="22.15" customHeight="1">
      <c r="A23" s="38" t="s">
        <v>131</v>
      </c>
      <c r="B23" s="38" t="s">
        <v>22</v>
      </c>
      <c r="C23" s="39" t="s">
        <v>132</v>
      </c>
      <c r="D23" s="40">
        <v>43712</v>
      </c>
      <c r="E23" s="40">
        <v>43722</v>
      </c>
      <c r="F23" s="41" t="s">
        <v>16</v>
      </c>
      <c r="G23" s="24">
        <v>1926</v>
      </c>
      <c r="H23" s="25" t="s">
        <v>38</v>
      </c>
      <c r="I23" s="42" t="s">
        <v>25</v>
      </c>
      <c r="J23" s="24"/>
      <c r="K23" s="24">
        <v>3</v>
      </c>
      <c r="L23" s="24"/>
      <c r="M23" s="24"/>
      <c r="N23" s="48"/>
      <c r="O23" s="27"/>
    </row>
    <row r="24" spans="1:15" ht="22.15" customHeight="1">
      <c r="A24" s="38" t="s">
        <v>126</v>
      </c>
      <c r="B24" s="38" t="s">
        <v>124</v>
      </c>
      <c r="C24" s="39" t="s">
        <v>127</v>
      </c>
      <c r="D24" s="40">
        <v>43713</v>
      </c>
      <c r="E24" s="40">
        <v>43725</v>
      </c>
      <c r="F24" s="41" t="s">
        <v>16</v>
      </c>
      <c r="G24" s="24">
        <v>8836</v>
      </c>
      <c r="H24" s="25" t="s">
        <v>73</v>
      </c>
      <c r="I24" s="42" t="s">
        <v>51</v>
      </c>
      <c r="J24" s="24">
        <v>2</v>
      </c>
      <c r="K24" s="24"/>
      <c r="L24" s="24"/>
      <c r="M24" s="24"/>
      <c r="N24" s="48"/>
      <c r="O24" s="27"/>
    </row>
    <row r="25" spans="1:15" ht="22.15" customHeight="1">
      <c r="A25" s="38" t="s">
        <v>110</v>
      </c>
      <c r="B25" s="38" t="s">
        <v>111</v>
      </c>
      <c r="C25" s="39" t="s">
        <v>112</v>
      </c>
      <c r="D25" s="40">
        <v>43715</v>
      </c>
      <c r="E25" s="40">
        <v>43717</v>
      </c>
      <c r="F25" s="41" t="s">
        <v>16</v>
      </c>
      <c r="G25" s="24">
        <v>496</v>
      </c>
      <c r="H25" s="25" t="s">
        <v>38</v>
      </c>
      <c r="I25" s="42" t="s">
        <v>186</v>
      </c>
      <c r="J25" s="24">
        <v>2</v>
      </c>
      <c r="K25" s="24">
        <v>1</v>
      </c>
      <c r="L25" s="24"/>
      <c r="M25" s="24"/>
      <c r="N25" s="48"/>
      <c r="O25" s="27"/>
    </row>
    <row r="26" spans="1:15" ht="22.15" customHeight="1">
      <c r="A26" s="38" t="s">
        <v>136</v>
      </c>
      <c r="B26" s="38" t="s">
        <v>22</v>
      </c>
      <c r="C26" s="39" t="s">
        <v>137</v>
      </c>
      <c r="D26" s="40">
        <v>43722</v>
      </c>
      <c r="E26" s="40">
        <v>43725</v>
      </c>
      <c r="F26" s="41" t="s">
        <v>16</v>
      </c>
      <c r="G26" s="24">
        <v>503</v>
      </c>
      <c r="H26" s="25" t="s">
        <v>38</v>
      </c>
      <c r="I26" s="42" t="s">
        <v>170</v>
      </c>
      <c r="J26" s="24"/>
      <c r="K26" s="24"/>
      <c r="L26" s="24"/>
      <c r="M26" s="24"/>
      <c r="N26" s="48"/>
      <c r="O26" s="27"/>
    </row>
    <row r="27" spans="1:15" ht="22.15" customHeight="1">
      <c r="A27" s="38" t="s">
        <v>138</v>
      </c>
      <c r="B27" s="38" t="s">
        <v>139</v>
      </c>
      <c r="C27" s="39" t="s">
        <v>140</v>
      </c>
      <c r="D27" s="40">
        <v>43728</v>
      </c>
      <c r="E27" s="40">
        <v>43729</v>
      </c>
      <c r="F27" s="41" t="s">
        <v>16</v>
      </c>
      <c r="G27" s="24">
        <v>640</v>
      </c>
      <c r="H27" s="25" t="s">
        <v>24</v>
      </c>
      <c r="I27" s="42" t="s">
        <v>155</v>
      </c>
      <c r="J27" s="24"/>
      <c r="K27" s="24"/>
      <c r="L27" s="24"/>
      <c r="M27" s="24"/>
      <c r="N27" s="48"/>
      <c r="O27" s="27"/>
    </row>
    <row r="28" spans="1:15" ht="22.15" customHeight="1">
      <c r="A28" s="50" t="s">
        <v>141</v>
      </c>
      <c r="B28" s="38" t="s">
        <v>142</v>
      </c>
      <c r="C28" s="39" t="s">
        <v>143</v>
      </c>
      <c r="D28" s="40">
        <v>43744</v>
      </c>
      <c r="E28" s="40">
        <v>43745</v>
      </c>
      <c r="F28" s="41" t="s">
        <v>16</v>
      </c>
      <c r="G28" s="24">
        <v>526</v>
      </c>
      <c r="H28" s="25" t="s">
        <v>38</v>
      </c>
      <c r="I28" s="42" t="s">
        <v>170</v>
      </c>
      <c r="J28" s="24">
        <v>1</v>
      </c>
      <c r="K28" s="24"/>
      <c r="L28" s="24"/>
      <c r="M28" s="24"/>
      <c r="N28" s="48"/>
      <c r="O28" s="27"/>
    </row>
    <row r="29" spans="1:15" ht="22.15" customHeight="1">
      <c r="A29" s="38" t="s">
        <v>144</v>
      </c>
      <c r="B29" s="38" t="s">
        <v>92</v>
      </c>
      <c r="C29" s="39" t="s">
        <v>145</v>
      </c>
      <c r="D29" s="40">
        <v>43744</v>
      </c>
      <c r="E29" s="40">
        <v>43758</v>
      </c>
      <c r="F29" s="41" t="s">
        <v>16</v>
      </c>
      <c r="G29" s="24">
        <v>5563</v>
      </c>
      <c r="H29" s="25" t="s">
        <v>38</v>
      </c>
      <c r="I29" s="42" t="s">
        <v>155</v>
      </c>
      <c r="J29" s="24">
        <v>1</v>
      </c>
      <c r="K29" s="24"/>
      <c r="L29" s="24"/>
      <c r="M29" s="24"/>
      <c r="N29" s="48"/>
      <c r="O29" s="27"/>
    </row>
    <row r="30" spans="1:15" ht="22.15" customHeight="1">
      <c r="A30" s="50" t="s">
        <v>149</v>
      </c>
      <c r="B30" s="38" t="s">
        <v>22</v>
      </c>
      <c r="C30" s="39" t="s">
        <v>150</v>
      </c>
      <c r="D30" s="40">
        <v>43748</v>
      </c>
      <c r="E30" s="40">
        <v>43750</v>
      </c>
      <c r="F30" s="41" t="s">
        <v>16</v>
      </c>
      <c r="G30" s="24">
        <v>350</v>
      </c>
      <c r="H30" s="25" t="s">
        <v>38</v>
      </c>
      <c r="I30" s="42" t="s">
        <v>170</v>
      </c>
      <c r="J30" s="24">
        <v>1</v>
      </c>
      <c r="K30" s="24">
        <v>1</v>
      </c>
      <c r="L30" s="24"/>
      <c r="M30" s="24"/>
      <c r="N30" s="48"/>
      <c r="O30" s="27"/>
    </row>
    <row r="31" spans="1:15" ht="22.15" customHeight="1">
      <c r="A31" s="38" t="s">
        <v>190</v>
      </c>
      <c r="B31" s="38" t="s">
        <v>156</v>
      </c>
      <c r="C31" s="39" t="s">
        <v>157</v>
      </c>
      <c r="D31" s="40">
        <v>43755</v>
      </c>
      <c r="E31" s="40">
        <v>43759</v>
      </c>
      <c r="F31" s="41" t="s">
        <v>158</v>
      </c>
      <c r="G31" s="24">
        <v>420</v>
      </c>
      <c r="H31" s="25" t="s">
        <v>38</v>
      </c>
      <c r="I31" s="42" t="s">
        <v>58</v>
      </c>
      <c r="J31" s="24"/>
      <c r="K31" s="24"/>
      <c r="L31" s="24"/>
      <c r="M31" s="24"/>
      <c r="N31" s="48"/>
      <c r="O31" s="27"/>
    </row>
    <row r="32" spans="1:15" ht="22.15" customHeight="1">
      <c r="A32" s="38" t="s">
        <v>159</v>
      </c>
      <c r="B32" s="38" t="s">
        <v>160</v>
      </c>
      <c r="C32" s="39" t="s">
        <v>161</v>
      </c>
      <c r="D32" s="40">
        <v>43761</v>
      </c>
      <c r="E32" s="40">
        <v>43779</v>
      </c>
      <c r="F32" s="41" t="s">
        <v>16</v>
      </c>
      <c r="G32" s="24">
        <v>77758</v>
      </c>
      <c r="H32" s="25" t="s">
        <v>73</v>
      </c>
      <c r="I32" s="42" t="s">
        <v>66</v>
      </c>
      <c r="J32" s="24">
        <v>374</v>
      </c>
      <c r="K32" s="24">
        <v>60</v>
      </c>
      <c r="L32" s="24"/>
      <c r="M32" s="24"/>
      <c r="N32" s="48"/>
      <c r="O32" s="27"/>
    </row>
    <row r="33" spans="1:16" ht="22.15" customHeight="1">
      <c r="A33" s="50" t="s">
        <v>167</v>
      </c>
      <c r="B33" s="38" t="s">
        <v>124</v>
      </c>
      <c r="C33" s="39" t="s">
        <v>168</v>
      </c>
      <c r="D33" s="40">
        <v>43764</v>
      </c>
      <c r="E33" s="40">
        <v>43765</v>
      </c>
      <c r="F33" s="41" t="s">
        <v>16</v>
      </c>
      <c r="G33" s="24">
        <v>605</v>
      </c>
      <c r="H33" s="25" t="s">
        <v>24</v>
      </c>
      <c r="I33" s="42" t="s">
        <v>155</v>
      </c>
      <c r="J33" s="24">
        <v>1</v>
      </c>
      <c r="K33" s="24">
        <v>3</v>
      </c>
      <c r="L33" s="24"/>
      <c r="M33" s="24"/>
      <c r="N33" s="48"/>
      <c r="O33" s="27"/>
    </row>
    <row r="34" spans="1:16" ht="22.15" customHeight="1">
      <c r="A34" s="38" t="s">
        <v>162</v>
      </c>
      <c r="B34" s="38" t="s">
        <v>164</v>
      </c>
      <c r="C34" s="39" t="s">
        <v>163</v>
      </c>
      <c r="D34" s="40">
        <v>43765</v>
      </c>
      <c r="E34" s="40">
        <v>43771</v>
      </c>
      <c r="F34" s="41" t="s">
        <v>16</v>
      </c>
      <c r="G34" s="24">
        <v>703</v>
      </c>
      <c r="H34" s="25" t="s">
        <v>38</v>
      </c>
      <c r="I34" s="42" t="s">
        <v>25</v>
      </c>
      <c r="J34" s="24"/>
      <c r="K34" s="24"/>
      <c r="L34" s="24"/>
      <c r="M34" s="24"/>
      <c r="N34" s="48"/>
      <c r="O34" s="27"/>
    </row>
    <row r="35" spans="1:16" ht="22.15" customHeight="1">
      <c r="A35" s="38" t="s">
        <v>194</v>
      </c>
      <c r="B35" s="38" t="s">
        <v>180</v>
      </c>
      <c r="C35" s="39" t="s">
        <v>181</v>
      </c>
      <c r="D35" s="40">
        <v>43768</v>
      </c>
      <c r="E35" s="40">
        <v>43777</v>
      </c>
      <c r="F35" s="41" t="s">
        <v>158</v>
      </c>
      <c r="G35" s="24">
        <v>2375</v>
      </c>
      <c r="H35" s="25" t="s">
        <v>50</v>
      </c>
      <c r="I35" s="42" t="s">
        <v>66</v>
      </c>
      <c r="J35" s="24">
        <v>1</v>
      </c>
      <c r="K35" s="24">
        <v>1</v>
      </c>
      <c r="L35" s="24"/>
      <c r="M35" s="24"/>
      <c r="N35" s="48"/>
      <c r="O35" s="27"/>
    </row>
    <row r="36" spans="1:16" ht="22.15" customHeight="1">
      <c r="A36" s="38" t="s">
        <v>178</v>
      </c>
      <c r="B36" s="38" t="s">
        <v>22</v>
      </c>
      <c r="C36" s="39" t="s">
        <v>179</v>
      </c>
      <c r="D36" s="40">
        <v>43769</v>
      </c>
      <c r="E36" s="40">
        <v>43772</v>
      </c>
      <c r="F36" s="41" t="s">
        <v>16</v>
      </c>
      <c r="G36" s="24">
        <v>628</v>
      </c>
      <c r="H36" s="25" t="s">
        <v>38</v>
      </c>
      <c r="I36" s="42" t="s">
        <v>25</v>
      </c>
      <c r="J36" s="24"/>
      <c r="K36" s="24"/>
      <c r="L36" s="24"/>
      <c r="M36" s="24"/>
      <c r="N36" s="48"/>
      <c r="O36" s="27"/>
    </row>
    <row r="37" spans="1:16" ht="22.15" customHeight="1">
      <c r="A37" s="50" t="s">
        <v>176</v>
      </c>
      <c r="B37" s="38" t="s">
        <v>22</v>
      </c>
      <c r="C37" s="39" t="s">
        <v>177</v>
      </c>
      <c r="D37" s="40">
        <v>43769</v>
      </c>
      <c r="E37" s="40">
        <v>43769</v>
      </c>
      <c r="F37" s="41" t="s">
        <v>16</v>
      </c>
      <c r="G37" s="24">
        <v>328</v>
      </c>
      <c r="H37" s="25" t="s">
        <v>38</v>
      </c>
      <c r="I37" s="42" t="s">
        <v>155</v>
      </c>
      <c r="J37" s="24">
        <v>7</v>
      </c>
      <c r="K37" s="24">
        <v>7</v>
      </c>
      <c r="L37" s="24"/>
      <c r="M37" s="24"/>
      <c r="N37" s="48"/>
      <c r="O37" s="27"/>
    </row>
    <row r="38" spans="1:16" ht="22.15" customHeight="1">
      <c r="A38" s="38" t="s">
        <v>193</v>
      </c>
      <c r="B38" s="38" t="s">
        <v>180</v>
      </c>
      <c r="C38" s="39" t="s">
        <v>182</v>
      </c>
      <c r="D38" s="40">
        <v>43769</v>
      </c>
      <c r="E38" s="40">
        <v>43775</v>
      </c>
      <c r="F38" s="41" t="s">
        <v>158</v>
      </c>
      <c r="G38" s="24">
        <v>9999</v>
      </c>
      <c r="H38" s="25" t="s">
        <v>38</v>
      </c>
      <c r="I38" s="66" t="s">
        <v>66</v>
      </c>
      <c r="J38" s="24">
        <v>4</v>
      </c>
      <c r="K38" s="24"/>
      <c r="L38" s="24"/>
      <c r="M38" s="24"/>
      <c r="N38" s="48"/>
      <c r="O38" s="27"/>
    </row>
    <row r="39" spans="1:16" ht="22.15" customHeight="1">
      <c r="A39" s="38" t="s">
        <v>174</v>
      </c>
      <c r="B39" s="38" t="s">
        <v>124</v>
      </c>
      <c r="C39" s="39" t="s">
        <v>175</v>
      </c>
      <c r="D39" s="40">
        <v>43772</v>
      </c>
      <c r="E39" s="40">
        <v>43775</v>
      </c>
      <c r="F39" s="41" t="s">
        <v>16</v>
      </c>
      <c r="G39" s="24">
        <v>2534</v>
      </c>
      <c r="H39" s="25" t="s">
        <v>50</v>
      </c>
      <c r="I39" s="42" t="s">
        <v>196</v>
      </c>
      <c r="J39" s="24"/>
      <c r="K39" s="24">
        <v>1</v>
      </c>
      <c r="L39" s="24"/>
      <c r="M39" s="24"/>
      <c r="N39" s="48"/>
      <c r="O39" s="27"/>
    </row>
    <row r="40" spans="1:16" ht="22.15" customHeight="1">
      <c r="A40" s="38" t="s">
        <v>188</v>
      </c>
      <c r="B40" s="38" t="s">
        <v>139</v>
      </c>
      <c r="C40" s="39" t="s">
        <v>189</v>
      </c>
      <c r="D40" s="40">
        <v>43794</v>
      </c>
      <c r="E40" s="40">
        <v>43794</v>
      </c>
      <c r="F40" s="41" t="s">
        <v>16</v>
      </c>
      <c r="G40" s="24">
        <v>308</v>
      </c>
      <c r="H40" s="25" t="s">
        <v>38</v>
      </c>
      <c r="I40" s="42" t="s">
        <v>155</v>
      </c>
      <c r="J40" s="24"/>
      <c r="K40" s="24"/>
      <c r="L40" s="24"/>
      <c r="M40" s="24"/>
      <c r="N40" s="48"/>
      <c r="O40" s="27"/>
    </row>
    <row r="41" spans="1:16" s="2" customFormat="1" ht="22.15" customHeight="1">
      <c r="A41" s="88" t="s">
        <v>199</v>
      </c>
      <c r="B41" s="88"/>
      <c r="C41" s="88"/>
      <c r="D41" s="88"/>
      <c r="E41" s="88"/>
      <c r="F41" s="88"/>
      <c r="G41" s="52">
        <f>SUM(G7:G40)</f>
        <v>131743</v>
      </c>
      <c r="H41" s="87"/>
      <c r="I41" s="87"/>
      <c r="J41" s="53">
        <f>SUM(J7:J40)</f>
        <v>413</v>
      </c>
      <c r="K41" s="53">
        <f>SUM(K7:K40)</f>
        <v>85</v>
      </c>
      <c r="L41" s="53"/>
      <c r="M41" s="53"/>
      <c r="N41" s="54"/>
      <c r="O41" s="1"/>
      <c r="P41" s="1"/>
    </row>
    <row r="42" spans="1:16" s="2" customFormat="1" ht="22.15" customHeight="1">
      <c r="A42" s="57"/>
      <c r="B42" s="58"/>
      <c r="C42" s="58"/>
      <c r="D42" s="58"/>
      <c r="E42" s="58"/>
      <c r="F42" s="58"/>
      <c r="G42" s="59"/>
      <c r="H42" s="60"/>
      <c r="I42" s="60"/>
      <c r="J42" s="61"/>
      <c r="K42" s="61"/>
      <c r="L42" s="61"/>
      <c r="M42" s="61"/>
      <c r="N42" s="54"/>
      <c r="O42" s="1"/>
      <c r="P42" s="1"/>
    </row>
    <row r="43" spans="1:16" ht="22.15" customHeight="1">
      <c r="A43" s="73" t="s">
        <v>197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</row>
    <row r="44" spans="1:16" ht="22.15" customHeight="1">
      <c r="A44" s="19" t="s">
        <v>172</v>
      </c>
      <c r="B44" s="19" t="s">
        <v>27</v>
      </c>
      <c r="C44" s="20" t="s">
        <v>28</v>
      </c>
      <c r="D44" s="21">
        <v>43592</v>
      </c>
      <c r="E44" s="21">
        <v>43593</v>
      </c>
      <c r="F44" s="22" t="s">
        <v>29</v>
      </c>
      <c r="G44" s="24">
        <v>2500</v>
      </c>
      <c r="H44" s="25" t="s">
        <v>24</v>
      </c>
      <c r="I44" s="26" t="s">
        <v>170</v>
      </c>
      <c r="J44" s="23"/>
      <c r="K44" s="23"/>
      <c r="L44" s="23"/>
      <c r="M44" s="23"/>
    </row>
    <row r="45" spans="1:16" ht="22.15" customHeight="1">
      <c r="A45" s="19" t="s">
        <v>133</v>
      </c>
      <c r="B45" s="19" t="s">
        <v>134</v>
      </c>
      <c r="C45" s="20" t="s">
        <v>135</v>
      </c>
      <c r="D45" s="21">
        <v>43608</v>
      </c>
      <c r="E45" s="21">
        <v>43719</v>
      </c>
      <c r="F45" s="22" t="s">
        <v>49</v>
      </c>
      <c r="G45" s="24">
        <v>731</v>
      </c>
      <c r="H45" s="25" t="s">
        <v>101</v>
      </c>
      <c r="I45" s="26" t="s">
        <v>58</v>
      </c>
      <c r="J45" s="23"/>
      <c r="K45" s="23"/>
      <c r="L45" s="23"/>
      <c r="M45" s="23"/>
    </row>
    <row r="46" spans="1:16" ht="22.15" customHeight="1">
      <c r="A46" s="19" t="s">
        <v>45</v>
      </c>
      <c r="B46" s="19" t="s">
        <v>42</v>
      </c>
      <c r="C46" s="20" t="s">
        <v>43</v>
      </c>
      <c r="D46" s="21">
        <v>43624</v>
      </c>
      <c r="E46" s="21">
        <v>43625</v>
      </c>
      <c r="F46" s="22" t="s">
        <v>44</v>
      </c>
      <c r="G46" s="24">
        <v>1300</v>
      </c>
      <c r="H46" s="25" t="s">
        <v>24</v>
      </c>
      <c r="I46" s="26" t="s">
        <v>170</v>
      </c>
      <c r="J46" s="23">
        <v>7</v>
      </c>
      <c r="K46" s="23"/>
      <c r="L46" s="23"/>
      <c r="M46" s="23"/>
    </row>
    <row r="47" spans="1:16" ht="22.15" customHeight="1">
      <c r="A47" s="19" t="s">
        <v>52</v>
      </c>
      <c r="B47" s="19" t="s">
        <v>53</v>
      </c>
      <c r="C47" s="20" t="s">
        <v>54</v>
      </c>
      <c r="D47" s="21">
        <v>43625</v>
      </c>
      <c r="E47" s="21">
        <v>43647</v>
      </c>
      <c r="F47" s="22" t="s">
        <v>49</v>
      </c>
      <c r="G47" s="24">
        <v>591</v>
      </c>
      <c r="H47" s="25" t="s">
        <v>55</v>
      </c>
      <c r="I47" s="26" t="s">
        <v>170</v>
      </c>
      <c r="J47" s="23"/>
      <c r="K47" s="23"/>
      <c r="L47" s="23"/>
      <c r="M47" s="23"/>
    </row>
    <row r="48" spans="1:16" ht="22.15" customHeight="1">
      <c r="A48" s="19" t="s">
        <v>46</v>
      </c>
      <c r="B48" s="19" t="s">
        <v>47</v>
      </c>
      <c r="C48" s="20" t="s">
        <v>48</v>
      </c>
      <c r="D48" s="21">
        <v>43633</v>
      </c>
      <c r="E48" s="21">
        <v>43664</v>
      </c>
      <c r="F48" s="22" t="s">
        <v>49</v>
      </c>
      <c r="G48" s="24">
        <v>410</v>
      </c>
      <c r="H48" s="25" t="s">
        <v>50</v>
      </c>
      <c r="I48" s="26" t="s">
        <v>51</v>
      </c>
      <c r="J48" s="23"/>
      <c r="K48" s="23"/>
      <c r="L48" s="23"/>
      <c r="M48" s="23"/>
    </row>
    <row r="49" spans="1:13" ht="22.15" customHeight="1">
      <c r="A49" s="19" t="s">
        <v>99</v>
      </c>
      <c r="B49" s="19" t="s">
        <v>53</v>
      </c>
      <c r="C49" s="20" t="s">
        <v>100</v>
      </c>
      <c r="D49" s="21">
        <v>43671</v>
      </c>
      <c r="E49" s="21">
        <v>43749</v>
      </c>
      <c r="F49" s="22" t="s">
        <v>49</v>
      </c>
      <c r="G49" s="24">
        <v>2025</v>
      </c>
      <c r="H49" s="25" t="s">
        <v>101</v>
      </c>
      <c r="I49" s="26" t="s">
        <v>51</v>
      </c>
      <c r="J49" s="23"/>
      <c r="K49" s="23"/>
      <c r="L49" s="23"/>
      <c r="M49" s="23"/>
    </row>
    <row r="50" spans="1:13" ht="22.15" customHeight="1">
      <c r="A50" s="19" t="s">
        <v>81</v>
      </c>
      <c r="B50" s="19" t="s">
        <v>82</v>
      </c>
      <c r="C50" s="20" t="s">
        <v>83</v>
      </c>
      <c r="D50" s="21">
        <v>43672</v>
      </c>
      <c r="E50" s="21">
        <v>43739</v>
      </c>
      <c r="F50" s="22" t="s">
        <v>49</v>
      </c>
      <c r="G50" s="24">
        <v>4840</v>
      </c>
      <c r="H50" s="25" t="s">
        <v>50</v>
      </c>
      <c r="I50" s="26" t="s">
        <v>51</v>
      </c>
      <c r="J50" s="23"/>
      <c r="K50" s="23"/>
      <c r="L50" s="23"/>
      <c r="M50" s="23"/>
    </row>
    <row r="51" spans="1:13" ht="22.15" customHeight="1">
      <c r="A51" s="19" t="s">
        <v>70</v>
      </c>
      <c r="B51" s="19" t="s">
        <v>71</v>
      </c>
      <c r="C51" s="20" t="s">
        <v>72</v>
      </c>
      <c r="D51" s="21">
        <v>43674</v>
      </c>
      <c r="E51" s="21">
        <v>43681</v>
      </c>
      <c r="F51" s="22" t="s">
        <v>49</v>
      </c>
      <c r="G51" s="24">
        <v>14150</v>
      </c>
      <c r="H51" s="25" t="s">
        <v>73</v>
      </c>
      <c r="I51" s="26" t="s">
        <v>170</v>
      </c>
      <c r="J51" s="23"/>
      <c r="K51" s="23"/>
      <c r="L51" s="23"/>
      <c r="M51" s="23"/>
    </row>
    <row r="52" spans="1:13" ht="22.15" customHeight="1">
      <c r="A52" s="19" t="s">
        <v>79</v>
      </c>
      <c r="B52" s="19" t="s">
        <v>64</v>
      </c>
      <c r="C52" s="20" t="s">
        <v>80</v>
      </c>
      <c r="D52" s="21">
        <v>43676</v>
      </c>
      <c r="E52" s="21">
        <v>43685</v>
      </c>
      <c r="F52" s="22" t="s">
        <v>49</v>
      </c>
      <c r="G52" s="24">
        <v>310</v>
      </c>
      <c r="H52" s="25" t="s">
        <v>73</v>
      </c>
      <c r="I52" s="26" t="s">
        <v>170</v>
      </c>
      <c r="J52" s="23"/>
      <c r="K52" s="23"/>
      <c r="L52" s="23"/>
      <c r="M52" s="23"/>
    </row>
    <row r="53" spans="1:13" ht="22.15" customHeight="1">
      <c r="A53" s="19" t="s">
        <v>173</v>
      </c>
      <c r="B53" s="19" t="s">
        <v>76</v>
      </c>
      <c r="C53" s="20" t="s">
        <v>77</v>
      </c>
      <c r="D53" s="21">
        <v>43678</v>
      </c>
      <c r="E53" s="21">
        <v>43680</v>
      </c>
      <c r="F53" s="22" t="s">
        <v>44</v>
      </c>
      <c r="G53" s="24">
        <v>448</v>
      </c>
      <c r="H53" s="25" t="s">
        <v>24</v>
      </c>
      <c r="I53" s="26" t="s">
        <v>170</v>
      </c>
      <c r="J53" s="23"/>
      <c r="K53" s="23"/>
      <c r="L53" s="23"/>
      <c r="M53" s="23"/>
    </row>
    <row r="54" spans="1:13" ht="22.15" customHeight="1">
      <c r="A54" s="19" t="s">
        <v>84</v>
      </c>
      <c r="B54" s="19" t="s">
        <v>85</v>
      </c>
      <c r="C54" s="20" t="s">
        <v>86</v>
      </c>
      <c r="D54" s="21">
        <v>43685</v>
      </c>
      <c r="E54" s="21">
        <v>43688</v>
      </c>
      <c r="F54" s="22" t="s">
        <v>87</v>
      </c>
      <c r="G54" s="24">
        <v>1020</v>
      </c>
      <c r="H54" s="25" t="s">
        <v>38</v>
      </c>
      <c r="I54" s="26" t="s">
        <v>51</v>
      </c>
      <c r="J54" s="23"/>
      <c r="K54" s="23"/>
      <c r="L54" s="23"/>
      <c r="M54" s="23"/>
    </row>
    <row r="55" spans="1:13" ht="22.15" customHeight="1">
      <c r="A55" s="19" t="s">
        <v>106</v>
      </c>
      <c r="B55" s="19" t="s">
        <v>53</v>
      </c>
      <c r="C55" s="20" t="s">
        <v>107</v>
      </c>
      <c r="D55" s="21">
        <v>43685</v>
      </c>
      <c r="E55" s="21">
        <v>43728</v>
      </c>
      <c r="F55" s="22" t="s">
        <v>49</v>
      </c>
      <c r="G55" s="24">
        <v>381</v>
      </c>
      <c r="H55" s="25" t="s">
        <v>50</v>
      </c>
      <c r="I55" s="26" t="s">
        <v>51</v>
      </c>
      <c r="J55" s="23"/>
      <c r="K55" s="23"/>
      <c r="L55" s="23"/>
      <c r="M55" s="23"/>
    </row>
    <row r="56" spans="1:13" ht="22.15" customHeight="1">
      <c r="A56" s="19" t="s">
        <v>88</v>
      </c>
      <c r="B56" s="19" t="s">
        <v>89</v>
      </c>
      <c r="C56" s="20" t="s">
        <v>90</v>
      </c>
      <c r="D56" s="21">
        <v>43688</v>
      </c>
      <c r="E56" s="21">
        <v>43689</v>
      </c>
      <c r="F56" s="22" t="s">
        <v>44</v>
      </c>
      <c r="G56" s="24">
        <v>685</v>
      </c>
      <c r="H56" s="25" t="s">
        <v>24</v>
      </c>
      <c r="I56" s="26" t="s">
        <v>170</v>
      </c>
      <c r="J56" s="23"/>
      <c r="K56" s="23"/>
      <c r="L56" s="23"/>
      <c r="M56" s="23"/>
    </row>
    <row r="57" spans="1:13" ht="22.15" customHeight="1">
      <c r="A57" s="19" t="s">
        <v>102</v>
      </c>
      <c r="B57" s="19" t="s">
        <v>85</v>
      </c>
      <c r="C57" s="20" t="s">
        <v>103</v>
      </c>
      <c r="D57" s="21">
        <v>43701</v>
      </c>
      <c r="E57" s="21">
        <v>43704</v>
      </c>
      <c r="F57" s="22" t="s">
        <v>87</v>
      </c>
      <c r="G57" s="24">
        <v>2438</v>
      </c>
      <c r="H57" s="25" t="s">
        <v>38</v>
      </c>
      <c r="I57" s="26" t="s">
        <v>170</v>
      </c>
      <c r="J57" s="23">
        <v>1</v>
      </c>
      <c r="K57" s="23">
        <v>4</v>
      </c>
      <c r="L57" s="23"/>
      <c r="M57" s="23"/>
    </row>
    <row r="58" spans="1:13" ht="22.15" customHeight="1">
      <c r="A58" s="19" t="s">
        <v>104</v>
      </c>
      <c r="B58" s="19" t="s">
        <v>85</v>
      </c>
      <c r="C58" s="20" t="s">
        <v>105</v>
      </c>
      <c r="D58" s="21">
        <v>43705</v>
      </c>
      <c r="E58" s="21">
        <v>43712</v>
      </c>
      <c r="F58" s="22" t="s">
        <v>87</v>
      </c>
      <c r="G58" s="24">
        <v>3380</v>
      </c>
      <c r="H58" s="25" t="s">
        <v>73</v>
      </c>
      <c r="I58" s="26" t="s">
        <v>51</v>
      </c>
      <c r="J58" s="23"/>
      <c r="K58" s="23"/>
      <c r="L58" s="23"/>
      <c r="M58" s="23"/>
    </row>
    <row r="59" spans="1:13" ht="22.15" customHeight="1">
      <c r="A59" s="19" t="s">
        <v>123</v>
      </c>
      <c r="B59" s="19" t="s">
        <v>124</v>
      </c>
      <c r="C59" s="20" t="s">
        <v>125</v>
      </c>
      <c r="D59" s="21">
        <v>43713</v>
      </c>
      <c r="E59" s="21">
        <v>43796</v>
      </c>
      <c r="F59" s="22" t="s">
        <v>49</v>
      </c>
      <c r="G59" s="24">
        <v>5332</v>
      </c>
      <c r="H59" s="25" t="s">
        <v>50</v>
      </c>
      <c r="I59" s="26" t="s">
        <v>51</v>
      </c>
      <c r="J59" s="23">
        <v>2</v>
      </c>
      <c r="K59" s="23"/>
      <c r="L59" s="23"/>
      <c r="M59" s="23"/>
    </row>
    <row r="60" spans="1:13" ht="22.15" customHeight="1">
      <c r="A60" s="19" t="s">
        <v>118</v>
      </c>
      <c r="B60" s="19" t="s">
        <v>119</v>
      </c>
      <c r="C60" s="20" t="s">
        <v>120</v>
      </c>
      <c r="D60" s="21">
        <v>43712</v>
      </c>
      <c r="E60" s="21">
        <v>43733</v>
      </c>
      <c r="F60" s="22" t="s">
        <v>49</v>
      </c>
      <c r="G60" s="24">
        <v>54608</v>
      </c>
      <c r="H60" s="25" t="s">
        <v>50</v>
      </c>
      <c r="I60" s="26" t="s">
        <v>170</v>
      </c>
      <c r="J60" s="23">
        <v>9</v>
      </c>
      <c r="K60" s="23"/>
      <c r="L60" s="23"/>
      <c r="M60" s="23"/>
    </row>
    <row r="61" spans="1:13" ht="22.15" customHeight="1">
      <c r="A61" s="19" t="s">
        <v>128</v>
      </c>
      <c r="B61" s="19" t="s">
        <v>129</v>
      </c>
      <c r="C61" s="20" t="s">
        <v>130</v>
      </c>
      <c r="D61" s="21">
        <v>43712</v>
      </c>
      <c r="E61" s="21">
        <v>43790</v>
      </c>
      <c r="F61" s="22" t="s">
        <v>49</v>
      </c>
      <c r="G61" s="24">
        <v>10400</v>
      </c>
      <c r="H61" s="25" t="s">
        <v>73</v>
      </c>
      <c r="I61" s="26" t="s">
        <v>51</v>
      </c>
      <c r="J61" s="23"/>
      <c r="K61" s="23"/>
      <c r="L61" s="23"/>
      <c r="M61" s="23"/>
    </row>
    <row r="62" spans="1:13" ht="22.15" customHeight="1">
      <c r="A62" s="19" t="s">
        <v>116</v>
      </c>
      <c r="B62" s="19" t="s">
        <v>71</v>
      </c>
      <c r="C62" s="20" t="s">
        <v>117</v>
      </c>
      <c r="D62" s="21">
        <v>43713</v>
      </c>
      <c r="E62" s="21">
        <v>43725</v>
      </c>
      <c r="F62" s="22" t="s">
        <v>49</v>
      </c>
      <c r="G62" s="24">
        <v>5737</v>
      </c>
      <c r="H62" s="25" t="s">
        <v>73</v>
      </c>
      <c r="I62" s="26" t="s">
        <v>51</v>
      </c>
      <c r="J62" s="23"/>
      <c r="K62" s="23"/>
      <c r="L62" s="23"/>
      <c r="M62" s="23"/>
    </row>
    <row r="63" spans="1:13" ht="22.15" customHeight="1">
      <c r="A63" s="19" t="s">
        <v>113</v>
      </c>
      <c r="B63" s="19" t="s">
        <v>114</v>
      </c>
      <c r="C63" s="20" t="s">
        <v>115</v>
      </c>
      <c r="D63" s="21">
        <v>43713</v>
      </c>
      <c r="E63" s="21">
        <v>43733</v>
      </c>
      <c r="F63" s="22" t="s">
        <v>49</v>
      </c>
      <c r="G63" s="24">
        <v>1872</v>
      </c>
      <c r="H63" s="25" t="s">
        <v>50</v>
      </c>
      <c r="I63" s="26" t="s">
        <v>51</v>
      </c>
      <c r="J63" s="23"/>
      <c r="K63" s="23"/>
      <c r="L63" s="23"/>
      <c r="M63" s="23"/>
    </row>
    <row r="64" spans="1:13" ht="22.15" customHeight="1">
      <c r="A64" s="28" t="s">
        <v>121</v>
      </c>
      <c r="B64" s="28" t="s">
        <v>47</v>
      </c>
      <c r="C64" s="29" t="s">
        <v>122</v>
      </c>
      <c r="D64" s="30">
        <v>43713</v>
      </c>
      <c r="E64" s="30">
        <v>43749</v>
      </c>
      <c r="F64" s="31" t="s">
        <v>49</v>
      </c>
      <c r="G64" s="33">
        <v>1339</v>
      </c>
      <c r="H64" s="34" t="s">
        <v>50</v>
      </c>
      <c r="I64" s="35" t="s">
        <v>51</v>
      </c>
      <c r="J64" s="32"/>
      <c r="K64" s="32"/>
      <c r="L64" s="32"/>
      <c r="M64" s="32"/>
    </row>
    <row r="65" spans="1:16" ht="22.15" customHeight="1">
      <c r="A65" s="37" t="s">
        <v>195</v>
      </c>
      <c r="B65" s="19" t="s">
        <v>22</v>
      </c>
      <c r="C65" s="20" t="s">
        <v>154</v>
      </c>
      <c r="D65" s="21">
        <v>43748</v>
      </c>
      <c r="E65" s="21">
        <v>43753</v>
      </c>
      <c r="F65" s="22" t="s">
        <v>44</v>
      </c>
      <c r="G65" s="33">
        <v>1011</v>
      </c>
      <c r="H65" s="25" t="s">
        <v>50</v>
      </c>
      <c r="I65" s="26" t="s">
        <v>170</v>
      </c>
      <c r="J65" s="23">
        <v>73</v>
      </c>
      <c r="K65" s="23">
        <v>16</v>
      </c>
      <c r="L65" s="23"/>
      <c r="M65" s="23">
        <v>2</v>
      </c>
      <c r="N65" s="48"/>
      <c r="O65" s="27"/>
    </row>
    <row r="66" spans="1:16" ht="22.15" customHeight="1">
      <c r="A66" s="28" t="s">
        <v>151</v>
      </c>
      <c r="B66" s="28" t="s">
        <v>152</v>
      </c>
      <c r="C66" s="29" t="s">
        <v>153</v>
      </c>
      <c r="D66" s="30">
        <v>43748</v>
      </c>
      <c r="E66" s="30">
        <v>43764</v>
      </c>
      <c r="F66" s="31" t="s">
        <v>44</v>
      </c>
      <c r="G66" s="33">
        <v>8799</v>
      </c>
      <c r="H66" s="34" t="s">
        <v>73</v>
      </c>
      <c r="I66" s="35" t="s">
        <v>170</v>
      </c>
      <c r="J66" s="32">
        <v>24</v>
      </c>
      <c r="K66" s="32">
        <v>91</v>
      </c>
      <c r="L66" s="32"/>
      <c r="M66" s="32">
        <v>1</v>
      </c>
      <c r="N66" s="48"/>
    </row>
    <row r="67" spans="1:16" ht="22.15" customHeight="1">
      <c r="A67" s="28" t="s">
        <v>146</v>
      </c>
      <c r="B67" s="28" t="s">
        <v>147</v>
      </c>
      <c r="C67" s="29" t="s">
        <v>148</v>
      </c>
      <c r="D67" s="30">
        <v>43748</v>
      </c>
      <c r="E67" s="30">
        <v>43769</v>
      </c>
      <c r="F67" s="31" t="s">
        <v>49</v>
      </c>
      <c r="G67" s="33">
        <v>3435</v>
      </c>
      <c r="H67" s="34" t="s">
        <v>50</v>
      </c>
      <c r="I67" s="67" t="s">
        <v>202</v>
      </c>
      <c r="J67" s="32"/>
      <c r="K67" s="32"/>
      <c r="L67" s="32"/>
      <c r="M67" s="32"/>
    </row>
    <row r="68" spans="1:16" ht="22.15" customHeight="1">
      <c r="A68" s="38" t="s">
        <v>165</v>
      </c>
      <c r="B68" s="38" t="s">
        <v>152</v>
      </c>
      <c r="C68" s="39" t="s">
        <v>166</v>
      </c>
      <c r="D68" s="40">
        <v>43762</v>
      </c>
      <c r="E68" s="40">
        <v>43769</v>
      </c>
      <c r="F68" s="41" t="s">
        <v>44</v>
      </c>
      <c r="G68" s="33">
        <v>3950</v>
      </c>
      <c r="H68" s="25" t="s">
        <v>38</v>
      </c>
      <c r="I68" s="42" t="s">
        <v>170</v>
      </c>
      <c r="J68" s="24">
        <v>29</v>
      </c>
      <c r="K68" s="24">
        <v>46</v>
      </c>
      <c r="L68" s="24"/>
      <c r="M68" s="24"/>
      <c r="N68" s="49"/>
      <c r="O68" s="36"/>
    </row>
    <row r="69" spans="1:16" ht="22.15" customHeight="1">
      <c r="A69" s="28" t="s">
        <v>171</v>
      </c>
      <c r="B69" s="28" t="s">
        <v>152</v>
      </c>
      <c r="C69" s="29" t="s">
        <v>169</v>
      </c>
      <c r="D69" s="30">
        <v>43766</v>
      </c>
      <c r="E69" s="30">
        <v>43783</v>
      </c>
      <c r="F69" s="31" t="s">
        <v>44</v>
      </c>
      <c r="G69" s="33">
        <v>745</v>
      </c>
      <c r="H69" s="34" t="s">
        <v>38</v>
      </c>
      <c r="I69" s="67" t="s">
        <v>66</v>
      </c>
      <c r="J69" s="32">
        <v>13</v>
      </c>
      <c r="K69" s="32">
        <v>19</v>
      </c>
      <c r="L69" s="32"/>
      <c r="M69" s="32"/>
    </row>
    <row r="70" spans="1:16" ht="22.15" customHeight="1">
      <c r="A70" s="28" t="s">
        <v>183</v>
      </c>
      <c r="B70" s="28" t="s">
        <v>156</v>
      </c>
      <c r="C70" s="29" t="s">
        <v>184</v>
      </c>
      <c r="D70" s="30">
        <v>43794</v>
      </c>
      <c r="E70" s="30">
        <v>43812</v>
      </c>
      <c r="F70" s="31" t="s">
        <v>49</v>
      </c>
      <c r="G70" s="33">
        <v>3126</v>
      </c>
      <c r="H70" s="34" t="s">
        <v>185</v>
      </c>
      <c r="I70" s="35" t="s">
        <v>170</v>
      </c>
      <c r="J70" s="32"/>
      <c r="K70" s="32">
        <v>1</v>
      </c>
      <c r="L70" s="32"/>
      <c r="M70" s="32"/>
    </row>
    <row r="71" spans="1:16" ht="22.15" customHeight="1" thickBot="1">
      <c r="A71" s="77" t="s">
        <v>199</v>
      </c>
      <c r="B71" s="78"/>
      <c r="C71" s="78"/>
      <c r="D71" s="78"/>
      <c r="E71" s="78"/>
      <c r="F71" s="79"/>
      <c r="G71" s="55">
        <f>SUM(G44:G70)</f>
        <v>135563</v>
      </c>
      <c r="H71" s="80"/>
      <c r="I71" s="81"/>
      <c r="J71" s="56">
        <f>SUM(J44:J70)</f>
        <v>158</v>
      </c>
      <c r="K71" s="56">
        <f>SUM(K44:K70)</f>
        <v>177</v>
      </c>
      <c r="L71" s="56"/>
      <c r="M71" s="56">
        <f>SUM(M44:M70)</f>
        <v>3</v>
      </c>
    </row>
    <row r="72" spans="1:16" ht="22.15" customHeight="1" thickTop="1">
      <c r="A72" s="70" t="s">
        <v>200</v>
      </c>
      <c r="B72" s="71"/>
      <c r="C72" s="71"/>
      <c r="D72" s="71"/>
      <c r="E72" s="71"/>
      <c r="F72" s="72"/>
      <c r="G72" s="62">
        <v>267306</v>
      </c>
      <c r="H72" s="85"/>
      <c r="I72" s="86"/>
      <c r="J72" s="62">
        <v>571</v>
      </c>
      <c r="K72" s="62">
        <v>262</v>
      </c>
      <c r="L72" s="62"/>
      <c r="M72" s="62">
        <v>3</v>
      </c>
    </row>
    <row r="73" spans="1:16" ht="22.15" customHeight="1">
      <c r="A73" s="63"/>
      <c r="B73" s="63"/>
      <c r="C73" s="63"/>
      <c r="D73" s="63"/>
      <c r="E73" s="63"/>
      <c r="F73" s="63"/>
      <c r="G73" s="64"/>
      <c r="H73" s="65"/>
      <c r="I73" s="65"/>
      <c r="J73" s="64"/>
      <c r="K73" s="64"/>
      <c r="L73" s="64"/>
      <c r="M73" s="64"/>
    </row>
    <row r="74" spans="1:16" s="18" customFormat="1" ht="43.15" customHeight="1">
      <c r="A74" s="84" t="s">
        <v>20</v>
      </c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47"/>
      <c r="O74" s="17"/>
      <c r="P74" s="17"/>
    </row>
    <row r="75" spans="1:16" s="46" customFormat="1" ht="18" customHeight="1">
      <c r="A75" s="3"/>
      <c r="B75" s="3"/>
      <c r="C75" s="5"/>
      <c r="D75" s="4"/>
      <c r="E75" s="4"/>
      <c r="F75" s="4"/>
      <c r="G75" s="3"/>
      <c r="H75" s="4"/>
      <c r="I75" s="43"/>
      <c r="J75" s="44"/>
      <c r="K75" s="44"/>
      <c r="L75" s="44"/>
      <c r="M75" s="44"/>
      <c r="N75" s="47"/>
      <c r="O75" s="45"/>
      <c r="P75" s="45"/>
    </row>
    <row r="76" spans="1:16" ht="13.5" customHeight="1">
      <c r="A76"/>
      <c r="B76" s="51"/>
    </row>
    <row r="78" spans="1:16" ht="12.75"/>
  </sheetData>
  <mergeCells count="17">
    <mergeCell ref="J4:K4"/>
    <mergeCell ref="D4:E4"/>
    <mergeCell ref="H4:H5"/>
    <mergeCell ref="A74:M74"/>
    <mergeCell ref="H72:I72"/>
    <mergeCell ref="H41:I41"/>
    <mergeCell ref="A41:F41"/>
    <mergeCell ref="I1:J1"/>
    <mergeCell ref="K1:M1"/>
    <mergeCell ref="A72:F72"/>
    <mergeCell ref="A43:M43"/>
    <mergeCell ref="A2:M2"/>
    <mergeCell ref="A3:M3"/>
    <mergeCell ref="L4:M4"/>
    <mergeCell ref="A6:M6"/>
    <mergeCell ref="A71:F71"/>
    <mergeCell ref="H71:I71"/>
  </mergeCells>
  <phoneticPr fontId="2" type="noConversion"/>
  <printOptions horizontalCentered="1"/>
  <pageMargins left="0.25" right="0.25" top="0.5" bottom="0.5" header="0.31" footer="0.25"/>
  <pageSetup scale="85" fitToHeight="0" orientation="landscape" r:id="rId1"/>
  <headerFooter alignWithMargins="0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Department of Forestry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Fire Protection - Operations Support</dc:creator>
  <cp:lastModifiedBy>Kovanda, Kate @CALFIRE</cp:lastModifiedBy>
  <cp:lastPrinted>2020-10-29T22:12:06Z</cp:lastPrinted>
  <dcterms:created xsi:type="dcterms:W3CDTF">2004-04-05T17:02:55Z</dcterms:created>
  <dcterms:modified xsi:type="dcterms:W3CDTF">2024-07-29T22:30:26Z</dcterms:modified>
</cp:coreProperties>
</file>