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124226"/>
  <mc:AlternateContent xmlns:mc="http://schemas.openxmlformats.org/markup-compatibility/2006">
    <mc:Choice Requires="x15">
      <x15ac:absPath xmlns:x15ac="http://schemas.microsoft.com/office/spreadsheetml/2010/11/ac" url="https://calfirecloud-my.sharepoint.com/personal/kate_kovanda_fire_ca_gov/Documents/Documents/Redbook - Kate/LargeFires/"/>
    </mc:Choice>
  </mc:AlternateContent>
  <xr:revisionPtr revIDLastSave="0" documentId="8_{1AB5BFEE-5B7B-4282-9E88-40D17A646302}" xr6:coauthVersionLast="47" xr6:coauthVersionMax="47" xr10:uidLastSave="{00000000-0000-0000-0000-000000000000}"/>
  <bookViews>
    <workbookView xWindow="7305" yWindow="4245" windowWidth="21600" windowHeight="11235" tabRatio="412" xr2:uid="{831BF821-3E8B-4F4E-B194-77919BD3530F}"/>
  </bookViews>
  <sheets>
    <sheet name="Sheet1" sheetId="1" r:id="rId1"/>
  </sheets>
  <definedNames>
    <definedName name="_xlnm._FilterDatabase" localSheetId="0" hidden="1">Sheet1!$A$7:$M$123</definedName>
    <definedName name="_xlnm.Print_Area" localSheetId="0">Sheet1!$A$1:$M$125</definedName>
    <definedName name="_xlnm.Print_Titles" localSheetId="0">Sheet1!$1:$5</definedName>
  </definedNames>
  <calcPr calcId="191029" fullCalcOn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21" i="1" l="1"/>
  <c r="L121" i="1"/>
  <c r="M121" i="1"/>
  <c r="J121" i="1"/>
  <c r="G121" i="1"/>
  <c r="M70" i="1"/>
  <c r="L70" i="1"/>
  <c r="K70" i="1"/>
  <c r="J70" i="1"/>
  <c r="G70" i="1"/>
  <c r="G122" i="1"/>
  <c r="K122" i="1"/>
  <c r="L122" i="1"/>
  <c r="M122" i="1"/>
  <c r="J122" i="1"/>
</calcChain>
</file>

<file path=xl/sharedStrings.xml><?xml version="1.0" encoding="utf-8"?>
<sst xmlns="http://schemas.openxmlformats.org/spreadsheetml/2006/main" count="700" uniqueCount="325">
  <si>
    <t>ORIGIN</t>
  </si>
  <si>
    <t>FIRE NAME</t>
  </si>
  <si>
    <t>START</t>
  </si>
  <si>
    <t>CONT.</t>
  </si>
  <si>
    <t>DPA</t>
  </si>
  <si>
    <t>TOTAL</t>
  </si>
  <si>
    <t>CAUSE</t>
  </si>
  <si>
    <t>DEST.</t>
  </si>
  <si>
    <t>DAM.</t>
  </si>
  <si>
    <t>FIRE</t>
  </si>
  <si>
    <t>CIVIL</t>
  </si>
  <si>
    <t>STRUCTURES</t>
  </si>
  <si>
    <t>FATALITIES</t>
  </si>
  <si>
    <t>COUNTY / UNIT</t>
  </si>
  <si>
    <t xml:space="preserve">INCIDENT # </t>
  </si>
  <si>
    <t>DATE</t>
  </si>
  <si>
    <t>ACRES BURNED</t>
  </si>
  <si>
    <t>CAL FIRE</t>
  </si>
  <si>
    <t>VEG. TYPE</t>
  </si>
  <si>
    <t>300 ACRES AND GREATER</t>
  </si>
  <si>
    <t xml:space="preserve">  </t>
  </si>
  <si>
    <t xml:space="preserve">This large fire list includes fires 300 acres and greater to which CAL FIRE and other Wildland Fire agencies responded. Data is taken from the ICS 209's available at https://fam.nwcg.gov/fam-web/. Total statistics are not final, and may not match any other fire statistics being produced by CAL FIRE at this time.  Structures Destroyed = Residence, commercial property, outbuilding or other structure that is declared lost.  Structures Damaged = Residence, commercial property, outbuilding or other structure that's usefulness or value is impaired.  Fatalities = Death of fire service personnel or civilian assigned to the incident. </t>
  </si>
  <si>
    <t>LARGE FIRES 2020</t>
  </si>
  <si>
    <t>KINGS</t>
  </si>
  <si>
    <t>INTERSTATE 5</t>
  </si>
  <si>
    <t>LOCAL</t>
  </si>
  <si>
    <t>G</t>
  </si>
  <si>
    <t>UNDER INVESTIGATION</t>
  </si>
  <si>
    <t>KCF</t>
  </si>
  <si>
    <t>CNP-1216</t>
  </si>
  <si>
    <t>SANTA BARBARA</t>
  </si>
  <si>
    <t>SCORPION</t>
  </si>
  <si>
    <t>NPS</t>
  </si>
  <si>
    <t>B, G</t>
  </si>
  <si>
    <t>SAN LUIS OBISPO</t>
  </si>
  <si>
    <t>RANGE</t>
  </si>
  <si>
    <t>MIL</t>
  </si>
  <si>
    <t>BOB-6492</t>
  </si>
  <si>
    <t>PLACER</t>
  </si>
  <si>
    <t>AMORUSO</t>
  </si>
  <si>
    <t>LNU-8419</t>
  </si>
  <si>
    <t>SOLANO</t>
  </si>
  <si>
    <t>QUAIL</t>
  </si>
  <si>
    <t>T</t>
  </si>
  <si>
    <t>AEU-16543</t>
  </si>
  <si>
    <t>SACRAMENTO</t>
  </si>
  <si>
    <t>GRANT</t>
  </si>
  <si>
    <t>MCP-1474</t>
  </si>
  <si>
    <t>INDIA</t>
  </si>
  <si>
    <t>SAN DIEGO</t>
  </si>
  <si>
    <t xml:space="preserve">B, G </t>
  </si>
  <si>
    <t>VNC-45530</t>
  </si>
  <si>
    <t>VENTURA</t>
  </si>
  <si>
    <t>ELIZABETH</t>
  </si>
  <si>
    <t>CC</t>
  </si>
  <si>
    <t>B</t>
  </si>
  <si>
    <t>SLU-7149</t>
  </si>
  <si>
    <t>SODA</t>
  </si>
  <si>
    <t>VNC-45754</t>
  </si>
  <si>
    <t>LIME</t>
  </si>
  <si>
    <t>SNF-593</t>
  </si>
  <si>
    <t>FRESNO</t>
  </si>
  <si>
    <t>HOG</t>
  </si>
  <si>
    <t>USFS</t>
  </si>
  <si>
    <t>DRUM</t>
  </si>
  <si>
    <t>SLU-7409</t>
  </si>
  <si>
    <t>AVILA</t>
  </si>
  <si>
    <t>BEU-2847</t>
  </si>
  <si>
    <t>SAN BENITO</t>
  </si>
  <si>
    <t>BITTER</t>
  </si>
  <si>
    <t>TCU-6494</t>
  </si>
  <si>
    <t>CALAVERAS</t>
  </si>
  <si>
    <t>WALKER</t>
  </si>
  <si>
    <t>VEHICLE</t>
  </si>
  <si>
    <t>FKU-8094</t>
  </si>
  <si>
    <t>EAGLE</t>
  </si>
  <si>
    <t>UNDETERMINED</t>
  </si>
  <si>
    <t>TUU-298</t>
  </si>
  <si>
    <t>TULARE</t>
  </si>
  <si>
    <t>GRADE</t>
  </si>
  <si>
    <t>NOD-3218</t>
  </si>
  <si>
    <t>LASSEN</t>
  </si>
  <si>
    <t>R-2</t>
  </si>
  <si>
    <t>BLM</t>
  </si>
  <si>
    <t>BEU-2986</t>
  </si>
  <si>
    <t>MONTEREY</t>
  </si>
  <si>
    <t>RICO</t>
  </si>
  <si>
    <t>MNP-9202</t>
  </si>
  <si>
    <t>SAN BERNARDINO</t>
  </si>
  <si>
    <t>IVANPAH</t>
  </si>
  <si>
    <t>MMU-13431</t>
  </si>
  <si>
    <t>SANTA CLARA</t>
  </si>
  <si>
    <t>PASS</t>
  </si>
  <si>
    <t>SCU-4669</t>
  </si>
  <si>
    <t>PARK</t>
  </si>
  <si>
    <t>SCU-4686</t>
  </si>
  <si>
    <t>CREWS</t>
  </si>
  <si>
    <t>MERCED</t>
  </si>
  <si>
    <t>ANF-2440</t>
  </si>
  <si>
    <t>LOS ANGELES</t>
  </si>
  <si>
    <t>ROWHER</t>
  </si>
  <si>
    <t>KRN-27271</t>
  </si>
  <si>
    <t>KERN</t>
  </si>
  <si>
    <t>BENA</t>
  </si>
  <si>
    <t>MMU-13801</t>
  </si>
  <si>
    <t>MADERA</t>
  </si>
  <si>
    <t>BONADELLE</t>
  </si>
  <si>
    <t>LAKE</t>
  </si>
  <si>
    <t>LAC-197926</t>
  </si>
  <si>
    <t>SOLEDAD</t>
  </si>
  <si>
    <t>FKU-10219</t>
  </si>
  <si>
    <t>MINERAL</t>
  </si>
  <si>
    <t>ELECTRICAL POWER</t>
  </si>
  <si>
    <t>PLAYING WITH FIRE</t>
  </si>
  <si>
    <t>LMU-3874</t>
  </si>
  <si>
    <t>SKU-5356</t>
  </si>
  <si>
    <t>SISKIYOU</t>
  </si>
  <si>
    <t>BADGER</t>
  </si>
  <si>
    <t>B, G, T</t>
  </si>
  <si>
    <t>BEU-3441</t>
  </si>
  <si>
    <t>COYOTE</t>
  </si>
  <si>
    <t>BEA</t>
  </si>
  <si>
    <t>YUBA</t>
  </si>
  <si>
    <t>VALLEY</t>
  </si>
  <si>
    <t>EQUIPMENT USE</t>
  </si>
  <si>
    <t>SHU-7049</t>
  </si>
  <si>
    <t>SHASTA</t>
  </si>
  <si>
    <t>PLATINA</t>
  </si>
  <si>
    <t>LMU-3917</t>
  </si>
  <si>
    <t>GOLD</t>
  </si>
  <si>
    <t>B, T</t>
  </si>
  <si>
    <t>MDF-487</t>
  </si>
  <si>
    <t>JULY COMPLEX</t>
  </si>
  <si>
    <t>SISKIYOU, MODOC</t>
  </si>
  <si>
    <t>LIGHTNING</t>
  </si>
  <si>
    <t>PNF-976</t>
  </si>
  <si>
    <t>ADAMS</t>
  </si>
  <si>
    <t>SRF-656</t>
  </si>
  <si>
    <t>HUMBOLDT</t>
  </si>
  <si>
    <t>RED SALMON COMPLEX</t>
  </si>
  <si>
    <t>AEU-22430</t>
  </si>
  <si>
    <t>CLAY</t>
  </si>
  <si>
    <t>LNF-4290</t>
  </si>
  <si>
    <t>TEHAMA</t>
  </si>
  <si>
    <t>STUMP</t>
  </si>
  <si>
    <t>LNU-12277</t>
  </si>
  <si>
    <t>COLUSA</t>
  </si>
  <si>
    <t>SITES</t>
  </si>
  <si>
    <t>MMU-16043</t>
  </si>
  <si>
    <t>COTTONWOOD</t>
  </si>
  <si>
    <t>LAC-222638</t>
  </si>
  <si>
    <t>RIDGE</t>
  </si>
  <si>
    <t>SLU-9669</t>
  </si>
  <si>
    <t>BRANCH</t>
  </si>
  <si>
    <t>RIVERSIDE</t>
  </si>
  <si>
    <t>APPLE</t>
  </si>
  <si>
    <t>SLU-9866</t>
  </si>
  <si>
    <t>POND</t>
  </si>
  <si>
    <t>CCD-30547</t>
  </si>
  <si>
    <t>NORTH</t>
  </si>
  <si>
    <t>BEALE</t>
  </si>
  <si>
    <t>SLU-8435</t>
  </si>
  <si>
    <t>FIREARMS</t>
  </si>
  <si>
    <t>CND-2309</t>
  </si>
  <si>
    <t>STAGECOACH</t>
  </si>
  <si>
    <t>SNF-1160</t>
  </si>
  <si>
    <t>TRIMMER</t>
  </si>
  <si>
    <t>LASSEN, WASHOE (NV)</t>
  </si>
  <si>
    <t>ANF-3273</t>
  </si>
  <si>
    <t>ANF-3289</t>
  </si>
  <si>
    <t>RANCH 2</t>
  </si>
  <si>
    <t>AEU-24350</t>
  </si>
  <si>
    <t>MEISS</t>
  </si>
  <si>
    <t>TNF-1600</t>
  </si>
  <si>
    <t>SIERRA</t>
  </si>
  <si>
    <t>LOYALTON</t>
  </si>
  <si>
    <t>G, T</t>
  </si>
  <si>
    <t>MNP-12356</t>
  </si>
  <si>
    <t>DOME</t>
  </si>
  <si>
    <t>FKU-12279</t>
  </si>
  <si>
    <t>HILLS</t>
  </si>
  <si>
    <t>BEU-4024</t>
  </si>
  <si>
    <t>RIVER</t>
  </si>
  <si>
    <t>SCU LIGHTNING COMPLEX</t>
  </si>
  <si>
    <t>CONTRA COSTA, SANTA CLARA, 
ALAMEDA, SAN JOAQUIN, STANISLAUS</t>
  </si>
  <si>
    <t>CZU AUGUST LIGHTNING 
COMPLEX</t>
  </si>
  <si>
    <t>SAN MATEO, SANTA CRUZ</t>
  </si>
  <si>
    <t>INF-2140</t>
  </si>
  <si>
    <t>MONO</t>
  </si>
  <si>
    <t>BEACH</t>
  </si>
  <si>
    <t>NEU-19231</t>
  </si>
  <si>
    <t>NEVADA</t>
  </si>
  <si>
    <t>JONES</t>
  </si>
  <si>
    <t>MNF-753</t>
  </si>
  <si>
    <t>AUGUST COMPLEX</t>
  </si>
  <si>
    <t>LNU LIGHTNING COMPLEX</t>
  </si>
  <si>
    <t>NAPA, LAKE, SONOMA, SOLANO</t>
  </si>
  <si>
    <t>VENTURA, LOS ANGELES</t>
  </si>
  <si>
    <t>HOLSER</t>
  </si>
  <si>
    <t>PLUMAS</t>
  </si>
  <si>
    <t>NORTH COMPLEX</t>
  </si>
  <si>
    <t>NOD-4682</t>
  </si>
  <si>
    <t>R-5</t>
  </si>
  <si>
    <t>NOD-4727</t>
  </si>
  <si>
    <t>BEU-4081</t>
  </si>
  <si>
    <t>CARMEL</t>
  </si>
  <si>
    <t>TCU-9353</t>
  </si>
  <si>
    <t>SALT</t>
  </si>
  <si>
    <t>RNP-12009</t>
  </si>
  <si>
    <t>MARIN</t>
  </si>
  <si>
    <t>WOODWARD</t>
  </si>
  <si>
    <t>LPF-2428</t>
  </si>
  <si>
    <t>DOLAN</t>
  </si>
  <si>
    <t>MENDOCINO</t>
  </si>
  <si>
    <t>CREEK</t>
  </si>
  <si>
    <t>PNF-1299</t>
  </si>
  <si>
    <t>SHEEP</t>
  </si>
  <si>
    <t>W-5 COLD SPRINGS</t>
  </si>
  <si>
    <t>TCU-9457</t>
  </si>
  <si>
    <t>TUOLUMNE</t>
  </si>
  <si>
    <t>MOC</t>
  </si>
  <si>
    <t>SQF-2622</t>
  </si>
  <si>
    <t>SQF COMPLEX</t>
  </si>
  <si>
    <t>DEBRIS BURNING</t>
  </si>
  <si>
    <t>FKU-10922</t>
  </si>
  <si>
    <t>WILD</t>
  </si>
  <si>
    <t>ARSON</t>
  </si>
  <si>
    <t>FKU-11181</t>
  </si>
  <si>
    <t>LINCOLN</t>
  </si>
  <si>
    <t>SLU-10018</t>
  </si>
  <si>
    <t>BUTTE TEHAMA GLENN COMPLEX</t>
  </si>
  <si>
    <t>BUTTE, TEHAMA, GLENN</t>
  </si>
  <si>
    <t>CNF-2833</t>
  </si>
  <si>
    <t>BDU-12925</t>
  </si>
  <si>
    <t>EL DORADO</t>
  </si>
  <si>
    <t>KNP-91</t>
  </si>
  <si>
    <t>MORAINE</t>
  </si>
  <si>
    <t>SHF-1376</t>
  </si>
  <si>
    <t>TRINITY</t>
  </si>
  <si>
    <t>HOBO</t>
  </si>
  <si>
    <t>HUMAN</t>
  </si>
  <si>
    <t>ANF-3687</t>
  </si>
  <si>
    <t>BOBCAT</t>
  </si>
  <si>
    <t>HENSLEY #2</t>
  </si>
  <si>
    <t>KNP-80</t>
  </si>
  <si>
    <t>RATTLESNAKE</t>
  </si>
  <si>
    <t>MEU-10700</t>
  </si>
  <si>
    <t>OAK</t>
  </si>
  <si>
    <t>NEU-21423</t>
  </si>
  <si>
    <t>WILLOW</t>
  </si>
  <si>
    <t>FORK</t>
  </si>
  <si>
    <t>ENF-27219</t>
  </si>
  <si>
    <t>KNF-7035</t>
  </si>
  <si>
    <t>SLATER</t>
  </si>
  <si>
    <t>BULLFROG</t>
  </si>
  <si>
    <t>AUGUST COMPLEX WEST ZONE</t>
  </si>
  <si>
    <t>SNF-1402</t>
  </si>
  <si>
    <t>RRU-119353</t>
  </si>
  <si>
    <t>SNOW</t>
  </si>
  <si>
    <t>KNF-7241</t>
  </si>
  <si>
    <t>FOX</t>
  </si>
  <si>
    <t>ZOGG</t>
  </si>
  <si>
    <t>GLASS</t>
  </si>
  <si>
    <t>PNF-1308</t>
  </si>
  <si>
    <t>KNF-7084</t>
  </si>
  <si>
    <t>DEVIL</t>
  </si>
  <si>
    <t>YNP-75</t>
  </si>
  <si>
    <t>BLUEJAY</t>
  </si>
  <si>
    <t>YNP-54</t>
  </si>
  <si>
    <t>WOLF</t>
  </si>
  <si>
    <t>MARIPOSA</t>
  </si>
  <si>
    <t>HTF-30684</t>
  </si>
  <si>
    <t>SLINK</t>
  </si>
  <si>
    <t>SLU-10533</t>
  </si>
  <si>
    <t>WHALE</t>
  </si>
  <si>
    <t>LPF3161</t>
  </si>
  <si>
    <t>COLEMAN</t>
  </si>
  <si>
    <t>NAPA, SONOMA</t>
  </si>
  <si>
    <t>PLUMAS, BUTTE</t>
  </si>
  <si>
    <t>FRESNO, MADERA</t>
  </si>
  <si>
    <t>ORANGE</t>
  </si>
  <si>
    <t>SILVERADO</t>
  </si>
  <si>
    <t>ORC-121612</t>
  </si>
  <si>
    <t>BLUE RIDGE</t>
  </si>
  <si>
    <t>ORC-121364</t>
  </si>
  <si>
    <t>NEU-11799</t>
  </si>
  <si>
    <t>NOD-6431</t>
  </si>
  <si>
    <t>LAURA 2</t>
  </si>
  <si>
    <t>MOUNTAIN VIEW</t>
  </si>
  <si>
    <t>OVD-30860</t>
  </si>
  <si>
    <t>BOND</t>
  </si>
  <si>
    <t>COR-12597</t>
  </si>
  <si>
    <t>AIRPORT</t>
  </si>
  <si>
    <t>RRU-160421</t>
  </si>
  <si>
    <t>SANDERSON</t>
  </si>
  <si>
    <t>MVU-20846</t>
  </si>
  <si>
    <t>CREEK 5</t>
  </si>
  <si>
    <t>STRUCTURE</t>
  </si>
  <si>
    <t>SMOKING</t>
  </si>
  <si>
    <t>CAMPFIRE</t>
  </si>
  <si>
    <t>RRU-124873</t>
  </si>
  <si>
    <t>CANDY</t>
  </si>
  <si>
    <t>BTU-9979*</t>
  </si>
  <si>
    <t>SCU-5740*</t>
  </si>
  <si>
    <t>CZU-5205*</t>
  </si>
  <si>
    <t>RRU-96640*</t>
  </si>
  <si>
    <t>LNU-13407*</t>
  </si>
  <si>
    <t>MEU-10843*</t>
  </si>
  <si>
    <t>LNU-15947*</t>
  </si>
  <si>
    <t>SHU-9978*</t>
  </si>
  <si>
    <t>SBC-12322</t>
  </si>
  <si>
    <t>MISCELLANEOUS</t>
  </si>
  <si>
    <t>VNC-30441
LAC-246170</t>
  </si>
  <si>
    <t>MEU-9786</t>
  </si>
  <si>
    <t>MMU-19014</t>
  </si>
  <si>
    <t>PYROTECHNICS</t>
  </si>
  <si>
    <t>ORC-136890</t>
  </si>
  <si>
    <t>SNF-1392*</t>
  </si>
  <si>
    <t>CAL FIRE INCIDENTS</t>
  </si>
  <si>
    <t>OTHER AGENCY INCIDENTS</t>
  </si>
  <si>
    <t>SUBTOTAL</t>
  </si>
  <si>
    <t>GRAND TOTAL</t>
  </si>
  <si>
    <t>TRINITY, TEHAMA, GLENN, LAKE, 
MENDOCINO</t>
  </si>
  <si>
    <t>TRINITY, TEHAMA, GLENN, LAKE,  MENDOCINO</t>
  </si>
  <si>
    <t xml:space="preserve">*Some of the complex incidents in this list are comprised of more than one CALFIRS report to account for multiple ignitions, jurisdictions, or counties. These reports combined amount to the total acres and other loss figures of the incident.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</si>
</sst>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1" formatCode="_(* #,##0_);_(* \(#,##0\);_(* &quot;-&quot;_);_(@_)"/>
    <numFmt numFmtId="167" formatCode="mm/dd/yy;@"/>
    <numFmt numFmtId="173" formatCode="[$-409]mmmm\ d\,\ yyyy;@"/>
  </numFmts>
  <fonts count="18">
    <font>
      <sz val="10"/>
      <name val="Arial"/>
    </font>
    <font>
      <sz val="12"/>
      <name val="Arial MT"/>
    </font>
    <font>
      <sz val="8"/>
      <name val="Arial"/>
      <family val="2"/>
    </font>
    <font>
      <sz val="10"/>
      <name val="Arial"/>
      <family val="2"/>
    </font>
    <font>
      <sz val="9"/>
      <name val="Arial"/>
      <family val="2"/>
    </font>
    <font>
      <b/>
      <sz val="11"/>
      <color indexed="10"/>
      <name val="Arial"/>
      <family val="2"/>
    </font>
    <font>
      <sz val="10"/>
      <name val="Arial"/>
      <family val="2"/>
    </font>
    <font>
      <b/>
      <sz val="9"/>
      <name val="Arial"/>
      <family val="2"/>
    </font>
    <font>
      <b/>
      <sz val="16"/>
      <color indexed="8"/>
      <name val="Arial MT"/>
    </font>
    <font>
      <b/>
      <sz val="16"/>
      <name val="Arial"/>
      <family val="2"/>
    </font>
    <font>
      <sz val="16"/>
      <name val="Arial"/>
      <family val="2"/>
    </font>
    <font>
      <sz val="10"/>
      <color indexed="8"/>
      <name val="Arial MT"/>
    </font>
    <font>
      <b/>
      <sz val="10"/>
      <color indexed="8"/>
      <name val="Arial MT"/>
    </font>
    <font>
      <b/>
      <sz val="10"/>
      <name val="Arial"/>
      <family val="2"/>
    </font>
    <font>
      <b/>
      <sz val="12"/>
      <name val="Arial"/>
      <family val="2"/>
    </font>
    <font>
      <b/>
      <sz val="12"/>
      <color indexed="8"/>
      <name val="Arial MT"/>
    </font>
    <font>
      <b/>
      <sz val="11"/>
      <name val="Arial"/>
      <family val="2"/>
    </font>
    <font>
      <b/>
      <sz val="12"/>
      <color rgb="FFFF0000"/>
      <name val="Arial"/>
      <family val="2"/>
    </font>
  </fonts>
  <fills count="2">
    <fill>
      <patternFill patternType="none"/>
    </fill>
    <fill>
      <patternFill patternType="gray125"/>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
    <xf numFmtId="0" fontId="0" fillId="0" borderId="0"/>
    <xf numFmtId="0" fontId="1" fillId="0" borderId="0"/>
  </cellStyleXfs>
  <cellXfs count="65">
    <xf numFmtId="0" fontId="0" fillId="0" borderId="0" xfId="0"/>
    <xf numFmtId="0" fontId="6" fillId="0" borderId="0" xfId="0" applyFont="1" applyFill="1" applyBorder="1" applyAlignment="1">
      <alignment horizontal="left"/>
    </xf>
    <xf numFmtId="0" fontId="7" fillId="0" borderId="0" xfId="0" applyFont="1" applyFill="1" applyBorder="1" applyAlignment="1">
      <alignment horizontal="center"/>
    </xf>
    <xf numFmtId="0" fontId="4" fillId="0" borderId="0" xfId="0" applyFont="1" applyFill="1" applyBorder="1"/>
    <xf numFmtId="0" fontId="9" fillId="0" borderId="0" xfId="0" applyFont="1" applyFill="1" applyBorder="1" applyAlignment="1">
      <alignment horizontal="center"/>
    </xf>
    <xf numFmtId="0" fontId="10" fillId="0" borderId="0" xfId="0" applyFont="1" applyFill="1" applyBorder="1" applyAlignment="1">
      <alignment horizontal="center"/>
    </xf>
    <xf numFmtId="0" fontId="13" fillId="0" borderId="0" xfId="0" applyFont="1" applyFill="1" applyBorder="1" applyAlignment="1">
      <alignment horizontal="center"/>
    </xf>
    <xf numFmtId="0" fontId="6" fillId="0" borderId="0" xfId="0" applyFont="1" applyFill="1" applyBorder="1"/>
    <xf numFmtId="0" fontId="6" fillId="0" borderId="0" xfId="0" applyFont="1" applyFill="1" applyAlignment="1">
      <alignment horizontal="left"/>
    </xf>
    <xf numFmtId="0" fontId="6" fillId="0" borderId="0" xfId="0" applyFont="1" applyFill="1"/>
    <xf numFmtId="0" fontId="14" fillId="0" borderId="0" xfId="0" applyFont="1" applyFill="1" applyBorder="1" applyAlignment="1">
      <alignment horizontal="center"/>
    </xf>
    <xf numFmtId="0" fontId="14" fillId="0" borderId="0" xfId="0" applyFont="1" applyFill="1" applyBorder="1"/>
    <xf numFmtId="0" fontId="3" fillId="0" borderId="0" xfId="0" applyFont="1" applyFill="1" applyAlignment="1">
      <alignment horizontal="left"/>
    </xf>
    <xf numFmtId="3" fontId="3" fillId="0" borderId="1" xfId="0" applyNumberFormat="1" applyFont="1" applyFill="1" applyBorder="1" applyAlignment="1">
      <alignment horizontal="right"/>
    </xf>
    <xf numFmtId="0" fontId="4" fillId="0" borderId="0" xfId="0" applyFont="1" applyFill="1"/>
    <xf numFmtId="0" fontId="4" fillId="0" borderId="0" xfId="0" applyFont="1" applyFill="1" applyAlignment="1">
      <alignment horizontal="center"/>
    </xf>
    <xf numFmtId="0" fontId="4" fillId="0" borderId="0" xfId="0" applyFont="1" applyFill="1" applyAlignment="1">
      <alignment horizontal="left"/>
    </xf>
    <xf numFmtId="0" fontId="11" fillId="0" borderId="1" xfId="1" applyFont="1" applyFill="1" applyBorder="1" applyProtection="1"/>
    <xf numFmtId="0" fontId="12" fillId="0" borderId="1" xfId="1" applyFont="1" applyFill="1" applyBorder="1" applyProtection="1"/>
    <xf numFmtId="0" fontId="12" fillId="0" borderId="1" xfId="1" applyFont="1" applyFill="1" applyBorder="1" applyAlignment="1" applyProtection="1">
      <alignment horizontal="left"/>
    </xf>
    <xf numFmtId="0" fontId="12" fillId="0" borderId="1" xfId="1" applyFont="1" applyFill="1" applyBorder="1" applyAlignment="1" applyProtection="1">
      <alignment horizontal="center"/>
    </xf>
    <xf numFmtId="0" fontId="12" fillId="0" borderId="1" xfId="1" applyNumberFormat="1" applyFont="1" applyFill="1" applyBorder="1" applyAlignment="1" applyProtection="1">
      <alignment horizontal="center"/>
    </xf>
    <xf numFmtId="3" fontId="12" fillId="0" borderId="1" xfId="1" applyNumberFormat="1" applyFont="1" applyFill="1" applyBorder="1" applyAlignment="1" applyProtection="1">
      <alignment horizontal="center"/>
    </xf>
    <xf numFmtId="0" fontId="3" fillId="0" borderId="1" xfId="0" applyFont="1" applyFill="1" applyBorder="1"/>
    <xf numFmtId="0" fontId="3" fillId="0" borderId="1" xfId="0" applyFont="1" applyFill="1" applyBorder="1" applyAlignment="1">
      <alignment horizontal="left"/>
    </xf>
    <xf numFmtId="167" fontId="3" fillId="0" borderId="1" xfId="0" applyNumberFormat="1" applyFont="1" applyFill="1" applyBorder="1" applyAlignment="1">
      <alignment horizontal="center"/>
    </xf>
    <xf numFmtId="0" fontId="3" fillId="0" borderId="1" xfId="0" applyFont="1" applyFill="1" applyBorder="1" applyAlignment="1">
      <alignment horizontal="center"/>
    </xf>
    <xf numFmtId="41" fontId="3" fillId="0" borderId="1" xfId="0" applyNumberFormat="1" applyFont="1" applyFill="1" applyBorder="1" applyAlignment="1">
      <alignment horizontal="center"/>
    </xf>
    <xf numFmtId="0" fontId="0" fillId="0" borderId="0" xfId="0" applyFill="1"/>
    <xf numFmtId="0" fontId="3" fillId="0" borderId="1" xfId="0" applyFont="1" applyFill="1" applyBorder="1" applyAlignment="1">
      <alignment horizontal="left" wrapText="1"/>
    </xf>
    <xf numFmtId="14" fontId="3" fillId="0" borderId="1" xfId="0" applyNumberFormat="1" applyFont="1" applyFill="1" applyBorder="1" applyAlignment="1">
      <alignment wrapText="1"/>
    </xf>
    <xf numFmtId="0" fontId="3" fillId="0" borderId="1" xfId="0" applyFont="1" applyFill="1" applyBorder="1" applyAlignment="1">
      <alignment wrapText="1"/>
    </xf>
    <xf numFmtId="0" fontId="4" fillId="0" borderId="0" xfId="0" applyNumberFormat="1" applyFont="1" applyFill="1" applyAlignment="1">
      <alignment horizontal="center"/>
    </xf>
    <xf numFmtId="3" fontId="4" fillId="0" borderId="0" xfId="0" applyNumberFormat="1" applyFont="1" applyFill="1"/>
    <xf numFmtId="0" fontId="16" fillId="0" borderId="0" xfId="0" applyFont="1" applyFill="1" applyAlignment="1">
      <alignment horizontal="left"/>
    </xf>
    <xf numFmtId="0" fontId="16" fillId="0" borderId="0" xfId="0" applyFont="1" applyFill="1"/>
    <xf numFmtId="0" fontId="16" fillId="0" borderId="0" xfId="0" applyFont="1" applyFill="1" applyBorder="1" applyAlignment="1">
      <alignment horizontal="center"/>
    </xf>
    <xf numFmtId="0" fontId="16" fillId="0" borderId="0" xfId="0" applyFont="1" applyFill="1" applyBorder="1"/>
    <xf numFmtId="3" fontId="16" fillId="0" borderId="2" xfId="0" applyNumberFormat="1" applyFont="1" applyFill="1" applyBorder="1" applyAlignment="1">
      <alignment horizontal="right"/>
    </xf>
    <xf numFmtId="0" fontId="16" fillId="0" borderId="0" xfId="0" applyFont="1" applyFill="1" applyBorder="1" applyAlignment="1">
      <alignment horizontal="left"/>
    </xf>
    <xf numFmtId="3" fontId="15" fillId="0" borderId="3" xfId="1" applyNumberFormat="1" applyFont="1" applyFill="1" applyBorder="1" applyAlignment="1" applyProtection="1">
      <alignment horizontal="right"/>
    </xf>
    <xf numFmtId="0" fontId="4" fillId="0" borderId="0" xfId="0" applyFont="1" applyAlignment="1">
      <alignment horizontal="left"/>
    </xf>
    <xf numFmtId="0" fontId="5" fillId="0" borderId="0" xfId="0" applyFont="1" applyFill="1" applyAlignment="1">
      <alignment horizontal="right"/>
    </xf>
    <xf numFmtId="173" fontId="17" fillId="0" borderId="0" xfId="0" applyNumberFormat="1" applyFont="1" applyFill="1" applyAlignment="1">
      <alignment horizontal="right"/>
    </xf>
    <xf numFmtId="0" fontId="15" fillId="0" borderId="13" xfId="1" applyFont="1" applyFill="1" applyBorder="1" applyAlignment="1" applyProtection="1">
      <alignment horizontal="left"/>
    </xf>
    <xf numFmtId="0" fontId="15" fillId="0" borderId="14" xfId="1" applyFont="1" applyFill="1" applyBorder="1" applyAlignment="1" applyProtection="1">
      <alignment horizontal="left"/>
    </xf>
    <xf numFmtId="0" fontId="15" fillId="0" borderId="15" xfId="1" applyFont="1" applyFill="1" applyBorder="1" applyAlignment="1" applyProtection="1">
      <alignment horizontal="left"/>
    </xf>
    <xf numFmtId="0" fontId="14" fillId="0" borderId="13" xfId="0" applyFont="1" applyFill="1" applyBorder="1" applyAlignment="1">
      <alignment horizontal="left"/>
    </xf>
    <xf numFmtId="0" fontId="14" fillId="0" borderId="14" xfId="0" applyFont="1" applyFill="1" applyBorder="1" applyAlignment="1">
      <alignment horizontal="left"/>
    </xf>
    <xf numFmtId="0" fontId="14" fillId="0" borderId="15" xfId="0" applyFont="1" applyFill="1" applyBorder="1" applyAlignment="1">
      <alignment horizontal="left"/>
    </xf>
    <xf numFmtId="0" fontId="8" fillId="0" borderId="0" xfId="1" applyFont="1" applyFill="1" applyBorder="1" applyAlignment="1" applyProtection="1">
      <alignment horizontal="center"/>
    </xf>
    <xf numFmtId="3" fontId="12" fillId="0" borderId="1" xfId="1" applyNumberFormat="1" applyFont="1" applyFill="1" applyBorder="1" applyAlignment="1" applyProtection="1">
      <alignment horizontal="center"/>
    </xf>
    <xf numFmtId="0" fontId="16" fillId="0" borderId="8" xfId="0" applyFont="1" applyFill="1" applyBorder="1" applyAlignment="1">
      <alignment horizontal="left"/>
    </xf>
    <xf numFmtId="0" fontId="16" fillId="0" borderId="9" xfId="0" applyFont="1" applyFill="1" applyBorder="1" applyAlignment="1">
      <alignment horizontal="left"/>
    </xf>
    <xf numFmtId="0" fontId="16" fillId="0" borderId="10" xfId="0" applyFont="1" applyFill="1" applyBorder="1" applyAlignment="1">
      <alignment horizontal="left"/>
    </xf>
    <xf numFmtId="41" fontId="16" fillId="0" borderId="8" xfId="0" applyNumberFormat="1" applyFont="1" applyFill="1" applyBorder="1" applyAlignment="1">
      <alignment horizontal="center"/>
    </xf>
    <xf numFmtId="41" fontId="16" fillId="0" borderId="10" xfId="0" applyNumberFormat="1" applyFont="1" applyFill="1" applyBorder="1" applyAlignment="1">
      <alignment horizontal="center"/>
    </xf>
    <xf numFmtId="0" fontId="12" fillId="0" borderId="1" xfId="1" applyFont="1" applyFill="1" applyBorder="1" applyAlignment="1" applyProtection="1">
      <alignment horizontal="center"/>
    </xf>
    <xf numFmtId="0" fontId="12" fillId="0" borderId="1" xfId="1" applyFont="1" applyFill="1" applyBorder="1" applyAlignment="1" applyProtection="1">
      <alignment horizontal="center" wrapText="1"/>
    </xf>
    <xf numFmtId="0" fontId="4" fillId="0" borderId="4" xfId="0" applyFont="1" applyFill="1" applyBorder="1" applyAlignment="1">
      <alignment horizontal="justify" wrapText="1"/>
    </xf>
    <xf numFmtId="0" fontId="14" fillId="0" borderId="5" xfId="0" applyFont="1" applyFill="1" applyBorder="1" applyAlignment="1">
      <alignment horizontal="left"/>
    </xf>
    <xf numFmtId="0" fontId="14" fillId="0" borderId="6" xfId="0" applyFont="1" applyFill="1" applyBorder="1" applyAlignment="1">
      <alignment horizontal="left"/>
    </xf>
    <xf numFmtId="0" fontId="14" fillId="0" borderId="7" xfId="0" applyFont="1" applyFill="1" applyBorder="1" applyAlignment="1">
      <alignment horizontal="left"/>
    </xf>
    <xf numFmtId="3" fontId="15" fillId="0" borderId="11" xfId="1" applyNumberFormat="1" applyFont="1" applyFill="1" applyBorder="1" applyAlignment="1" applyProtection="1">
      <alignment horizontal="center"/>
    </xf>
    <xf numFmtId="3" fontId="15" fillId="0" borderId="12" xfId="1" applyNumberFormat="1" applyFont="1" applyFill="1" applyBorder="1" applyAlignment="1" applyProtection="1">
      <alignment horizontal="center"/>
    </xf>
  </cellXfs>
  <cellStyles count="2">
    <cellStyle name="Normal" xfId="0" builtinId="0"/>
    <cellStyle name="Normal_Sheet1" xfId="1" xr:uid="{19FA3C69-8FD7-4482-B531-0EB006B49CC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4D2845-D23B-4A53-A3F5-818D3D6937E3}">
  <sheetPr>
    <pageSetUpPr fitToPage="1"/>
  </sheetPr>
  <dimension ref="A1:P127"/>
  <sheetViews>
    <sheetView tabSelected="1" zoomScaleNormal="100" zoomScaleSheetLayoutView="75" workbookViewId="0">
      <pane ySplit="5" topLeftCell="A18" activePane="bottomLeft" state="frozen"/>
      <selection pane="bottomLeft"/>
    </sheetView>
  </sheetViews>
  <sheetFormatPr defaultRowHeight="11.45" customHeight="1"/>
  <cols>
    <col min="1" max="1" width="14.28515625" style="14" bestFit="1" customWidth="1"/>
    <col min="2" max="2" width="37" style="14" bestFit="1" customWidth="1"/>
    <col min="3" max="3" width="32.140625" style="16" bestFit="1" customWidth="1"/>
    <col min="4" max="4" width="10.140625" style="15" bestFit="1" customWidth="1"/>
    <col min="5" max="5" width="10" style="15" bestFit="1" customWidth="1"/>
    <col min="6" max="6" width="11.140625" style="15" bestFit="1" customWidth="1"/>
    <col min="7" max="7" width="15.5703125" style="14" bestFit="1" customWidth="1"/>
    <col min="8" max="8" width="13.28515625" style="15" bestFit="1" customWidth="1"/>
    <col min="9" max="9" width="23" style="32" bestFit="1" customWidth="1"/>
    <col min="10" max="10" width="8.140625" style="33" bestFit="1" customWidth="1"/>
    <col min="11" max="11" width="7.140625" style="33" customWidth="1"/>
    <col min="12" max="12" width="7.85546875" style="33" customWidth="1"/>
    <col min="13" max="13" width="8.85546875" style="33" customWidth="1"/>
    <col min="14" max="14" width="39.28515625" style="1" bestFit="1" customWidth="1"/>
    <col min="15" max="16" width="9.140625" style="2"/>
    <col min="17" max="16384" width="9.140625" style="3"/>
  </cols>
  <sheetData>
    <row r="1" spans="1:16" ht="15.75">
      <c r="A1" s="14" t="s">
        <v>20</v>
      </c>
      <c r="I1" s="42"/>
      <c r="J1" s="42"/>
      <c r="K1" s="43">
        <v>44406</v>
      </c>
      <c r="L1" s="43"/>
      <c r="M1" s="43"/>
    </row>
    <row r="2" spans="1:16" s="5" customFormat="1" ht="19.899999999999999" customHeight="1">
      <c r="A2" s="50" t="s">
        <v>22</v>
      </c>
      <c r="B2" s="50"/>
      <c r="C2" s="50"/>
      <c r="D2" s="50"/>
      <c r="E2" s="50"/>
      <c r="F2" s="50"/>
      <c r="G2" s="50"/>
      <c r="H2" s="50"/>
      <c r="I2" s="50"/>
      <c r="J2" s="50"/>
      <c r="K2" s="50"/>
      <c r="L2" s="50"/>
      <c r="M2" s="50"/>
      <c r="N2" s="1"/>
      <c r="O2" s="4"/>
      <c r="P2" s="4"/>
    </row>
    <row r="3" spans="1:16" s="5" customFormat="1" ht="19.899999999999999" customHeight="1">
      <c r="A3" s="50" t="s">
        <v>19</v>
      </c>
      <c r="B3" s="50"/>
      <c r="C3" s="50"/>
      <c r="D3" s="50"/>
      <c r="E3" s="50"/>
      <c r="F3" s="50"/>
      <c r="G3" s="50"/>
      <c r="H3" s="50"/>
      <c r="I3" s="50"/>
      <c r="J3" s="50"/>
      <c r="K3" s="50"/>
      <c r="L3" s="50"/>
      <c r="M3" s="50"/>
      <c r="N3" s="1"/>
      <c r="O3" s="4"/>
      <c r="P3" s="4"/>
    </row>
    <row r="4" spans="1:16" s="7" customFormat="1" ht="21.6" customHeight="1">
      <c r="A4" s="17"/>
      <c r="B4" s="18"/>
      <c r="C4" s="19"/>
      <c r="D4" s="57" t="s">
        <v>15</v>
      </c>
      <c r="E4" s="57"/>
      <c r="F4" s="20" t="s">
        <v>0</v>
      </c>
      <c r="G4" s="20" t="s">
        <v>16</v>
      </c>
      <c r="H4" s="58" t="s">
        <v>18</v>
      </c>
      <c r="I4" s="21"/>
      <c r="J4" s="51" t="s">
        <v>11</v>
      </c>
      <c r="K4" s="51"/>
      <c r="L4" s="51" t="s">
        <v>12</v>
      </c>
      <c r="M4" s="51"/>
      <c r="N4" s="1"/>
      <c r="O4" s="6"/>
      <c r="P4" s="6"/>
    </row>
    <row r="5" spans="1:16" s="7" customFormat="1" ht="22.15" customHeight="1">
      <c r="A5" s="20" t="s">
        <v>14</v>
      </c>
      <c r="B5" s="20" t="s">
        <v>13</v>
      </c>
      <c r="C5" s="20" t="s">
        <v>1</v>
      </c>
      <c r="D5" s="20" t="s">
        <v>2</v>
      </c>
      <c r="E5" s="20" t="s">
        <v>3</v>
      </c>
      <c r="F5" s="20" t="s">
        <v>4</v>
      </c>
      <c r="G5" s="20" t="s">
        <v>5</v>
      </c>
      <c r="H5" s="58"/>
      <c r="I5" s="21" t="s">
        <v>6</v>
      </c>
      <c r="J5" s="22" t="s">
        <v>7</v>
      </c>
      <c r="K5" s="22" t="s">
        <v>8</v>
      </c>
      <c r="L5" s="22" t="s">
        <v>9</v>
      </c>
      <c r="M5" s="22" t="s">
        <v>10</v>
      </c>
      <c r="N5" s="1"/>
      <c r="O5" s="6"/>
      <c r="P5" s="6"/>
    </row>
    <row r="6" spans="1:16" ht="22.15" customHeight="1">
      <c r="A6" s="60" t="s">
        <v>318</v>
      </c>
      <c r="B6" s="61"/>
      <c r="C6" s="61"/>
      <c r="D6" s="61"/>
      <c r="E6" s="61"/>
      <c r="F6" s="61"/>
      <c r="G6" s="61"/>
      <c r="H6" s="61"/>
      <c r="I6" s="61"/>
      <c r="J6" s="61"/>
      <c r="K6" s="61"/>
      <c r="L6" s="61"/>
      <c r="M6" s="62"/>
    </row>
    <row r="7" spans="1:16" ht="22.15" customHeight="1">
      <c r="A7" s="23" t="s">
        <v>285</v>
      </c>
      <c r="B7" s="23" t="s">
        <v>38</v>
      </c>
      <c r="C7" s="24" t="s">
        <v>39</v>
      </c>
      <c r="D7" s="25">
        <v>43983</v>
      </c>
      <c r="E7" s="25">
        <v>43983</v>
      </c>
      <c r="F7" s="26" t="s">
        <v>17</v>
      </c>
      <c r="G7" s="13">
        <v>670</v>
      </c>
      <c r="H7" s="27" t="s">
        <v>26</v>
      </c>
      <c r="I7" s="26" t="s">
        <v>124</v>
      </c>
      <c r="J7" s="13"/>
      <c r="K7" s="13"/>
      <c r="L7" s="13"/>
      <c r="M7" s="13"/>
      <c r="N7" s="8"/>
      <c r="O7" s="9"/>
    </row>
    <row r="8" spans="1:16" ht="22.15" customHeight="1">
      <c r="A8" s="23" t="s">
        <v>40</v>
      </c>
      <c r="B8" s="23" t="s">
        <v>41</v>
      </c>
      <c r="C8" s="24" t="s">
        <v>42</v>
      </c>
      <c r="D8" s="25">
        <v>43988</v>
      </c>
      <c r="E8" s="25">
        <v>43995</v>
      </c>
      <c r="F8" s="26" t="s">
        <v>17</v>
      </c>
      <c r="G8" s="13">
        <v>1837</v>
      </c>
      <c r="H8" s="27" t="s">
        <v>43</v>
      </c>
      <c r="I8" s="26" t="s">
        <v>162</v>
      </c>
      <c r="J8" s="13">
        <v>5</v>
      </c>
      <c r="K8" s="13">
        <v>12</v>
      </c>
      <c r="L8" s="13"/>
      <c r="M8" s="13"/>
      <c r="N8" s="8"/>
      <c r="O8" s="9"/>
    </row>
    <row r="9" spans="1:16" ht="22.15" customHeight="1">
      <c r="A9" s="23" t="s">
        <v>56</v>
      </c>
      <c r="B9" s="23" t="s">
        <v>34</v>
      </c>
      <c r="C9" s="24" t="s">
        <v>57</v>
      </c>
      <c r="D9" s="25">
        <v>43992</v>
      </c>
      <c r="E9" s="25">
        <v>43992</v>
      </c>
      <c r="F9" s="26" t="s">
        <v>17</v>
      </c>
      <c r="G9" s="13">
        <v>1680</v>
      </c>
      <c r="H9" s="27" t="s">
        <v>26</v>
      </c>
      <c r="I9" s="26" t="s">
        <v>73</v>
      </c>
      <c r="J9" s="13"/>
      <c r="K9" s="13"/>
      <c r="L9" s="13"/>
      <c r="M9" s="13"/>
      <c r="N9" s="8"/>
      <c r="O9" s="9"/>
    </row>
    <row r="10" spans="1:16" ht="22.15" customHeight="1">
      <c r="A10" s="23" t="s">
        <v>51</v>
      </c>
      <c r="B10" s="23" t="s">
        <v>52</v>
      </c>
      <c r="C10" s="24" t="s">
        <v>53</v>
      </c>
      <c r="D10" s="25">
        <v>43992</v>
      </c>
      <c r="E10" s="25">
        <v>43994</v>
      </c>
      <c r="F10" s="26" t="s">
        <v>54</v>
      </c>
      <c r="G10" s="13">
        <v>300</v>
      </c>
      <c r="H10" s="27" t="s">
        <v>55</v>
      </c>
      <c r="I10" s="26" t="s">
        <v>76</v>
      </c>
      <c r="J10" s="13"/>
      <c r="K10" s="13"/>
      <c r="L10" s="13"/>
      <c r="M10" s="13"/>
      <c r="N10" s="8"/>
      <c r="O10" s="9"/>
    </row>
    <row r="11" spans="1:16" ht="22.15" customHeight="1">
      <c r="A11" s="23" t="s">
        <v>58</v>
      </c>
      <c r="B11" s="23" t="s">
        <v>52</v>
      </c>
      <c r="C11" s="24" t="s">
        <v>59</v>
      </c>
      <c r="D11" s="25">
        <v>43992</v>
      </c>
      <c r="E11" s="25">
        <v>43998</v>
      </c>
      <c r="F11" s="26" t="s">
        <v>54</v>
      </c>
      <c r="G11" s="13">
        <v>803</v>
      </c>
      <c r="H11" s="27" t="s">
        <v>33</v>
      </c>
      <c r="I11" s="26" t="s">
        <v>76</v>
      </c>
      <c r="J11" s="13"/>
      <c r="K11" s="13"/>
      <c r="L11" s="13"/>
      <c r="M11" s="13"/>
      <c r="N11" s="8"/>
      <c r="O11" s="9"/>
    </row>
    <row r="12" spans="1:16" ht="22.15" customHeight="1">
      <c r="A12" s="23" t="s">
        <v>44</v>
      </c>
      <c r="B12" s="23" t="s">
        <v>45</v>
      </c>
      <c r="C12" s="24" t="s">
        <v>46</v>
      </c>
      <c r="D12" s="25">
        <v>43994</v>
      </c>
      <c r="E12" s="25">
        <v>44001</v>
      </c>
      <c r="F12" s="26" t="s">
        <v>17</v>
      </c>
      <c r="G12" s="13">
        <v>5042</v>
      </c>
      <c r="H12" s="27" t="s">
        <v>26</v>
      </c>
      <c r="I12" s="26" t="s">
        <v>124</v>
      </c>
      <c r="J12" s="13"/>
      <c r="K12" s="13">
        <v>1</v>
      </c>
      <c r="L12" s="13"/>
      <c r="M12" s="13"/>
      <c r="N12" s="8"/>
      <c r="O12" s="9"/>
    </row>
    <row r="13" spans="1:16" ht="22.15" customHeight="1">
      <c r="A13" s="23" t="s">
        <v>310</v>
      </c>
      <c r="B13" s="23" t="s">
        <v>30</v>
      </c>
      <c r="C13" s="24" t="s">
        <v>64</v>
      </c>
      <c r="D13" s="25">
        <v>43996</v>
      </c>
      <c r="E13" s="25">
        <v>43999</v>
      </c>
      <c r="F13" s="26" t="s">
        <v>54</v>
      </c>
      <c r="G13" s="13">
        <v>696</v>
      </c>
      <c r="H13" s="27" t="s">
        <v>33</v>
      </c>
      <c r="I13" s="26" t="s">
        <v>112</v>
      </c>
      <c r="J13" s="13"/>
      <c r="K13" s="13"/>
      <c r="L13" s="13"/>
      <c r="M13" s="13"/>
      <c r="N13" s="8"/>
      <c r="O13" s="9"/>
    </row>
    <row r="14" spans="1:16" ht="22.15" customHeight="1">
      <c r="A14" s="23" t="s">
        <v>74</v>
      </c>
      <c r="B14" s="23" t="s">
        <v>61</v>
      </c>
      <c r="C14" s="24" t="s">
        <v>75</v>
      </c>
      <c r="D14" s="25">
        <v>43997</v>
      </c>
      <c r="E14" s="25">
        <v>43995</v>
      </c>
      <c r="F14" s="26" t="s">
        <v>17</v>
      </c>
      <c r="G14" s="13">
        <v>300</v>
      </c>
      <c r="H14" s="27" t="s">
        <v>26</v>
      </c>
      <c r="I14" s="26" t="s">
        <v>76</v>
      </c>
      <c r="J14" s="13"/>
      <c r="K14" s="13"/>
      <c r="L14" s="13"/>
      <c r="M14" s="13"/>
      <c r="N14" s="8"/>
      <c r="O14" s="9"/>
    </row>
    <row r="15" spans="1:16" ht="22.15" customHeight="1">
      <c r="A15" s="23" t="s">
        <v>65</v>
      </c>
      <c r="B15" s="23" t="s">
        <v>34</v>
      </c>
      <c r="C15" s="24" t="s">
        <v>66</v>
      </c>
      <c r="D15" s="25">
        <v>43997</v>
      </c>
      <c r="E15" s="25">
        <v>44002</v>
      </c>
      <c r="F15" s="26" t="s">
        <v>17</v>
      </c>
      <c r="G15" s="13">
        <v>445</v>
      </c>
      <c r="H15" s="27" t="s">
        <v>33</v>
      </c>
      <c r="I15" s="26" t="s">
        <v>27</v>
      </c>
      <c r="J15" s="13"/>
      <c r="K15" s="13">
        <v>1</v>
      </c>
      <c r="L15" s="13"/>
      <c r="M15" s="13"/>
      <c r="N15" s="8"/>
      <c r="O15" s="9"/>
    </row>
    <row r="16" spans="1:16" ht="22.15" customHeight="1">
      <c r="A16" s="23" t="s">
        <v>67</v>
      </c>
      <c r="B16" s="23" t="s">
        <v>68</v>
      </c>
      <c r="C16" s="24" t="s">
        <v>69</v>
      </c>
      <c r="D16" s="25">
        <v>43998</v>
      </c>
      <c r="E16" s="25">
        <v>44002</v>
      </c>
      <c r="F16" s="26" t="s">
        <v>17</v>
      </c>
      <c r="G16" s="13">
        <v>813</v>
      </c>
      <c r="H16" s="27" t="s">
        <v>33</v>
      </c>
      <c r="I16" s="26" t="s">
        <v>73</v>
      </c>
      <c r="J16" s="13"/>
      <c r="K16" s="13"/>
      <c r="L16" s="13"/>
      <c r="M16" s="13"/>
      <c r="N16" s="8"/>
      <c r="O16" s="9"/>
    </row>
    <row r="17" spans="1:15" ht="22.15" customHeight="1">
      <c r="A17" s="23" t="s">
        <v>70</v>
      </c>
      <c r="B17" s="23" t="s">
        <v>71</v>
      </c>
      <c r="C17" s="24" t="s">
        <v>72</v>
      </c>
      <c r="D17" s="25">
        <v>43998</v>
      </c>
      <c r="E17" s="25">
        <v>44003</v>
      </c>
      <c r="F17" s="26" t="s">
        <v>17</v>
      </c>
      <c r="G17" s="13">
        <v>1455</v>
      </c>
      <c r="H17" s="27" t="s">
        <v>33</v>
      </c>
      <c r="I17" s="26" t="s">
        <v>124</v>
      </c>
      <c r="J17" s="13">
        <v>2</v>
      </c>
      <c r="K17" s="13">
        <v>2</v>
      </c>
      <c r="L17" s="13"/>
      <c r="M17" s="13"/>
      <c r="N17" s="8"/>
      <c r="O17" s="9"/>
    </row>
    <row r="18" spans="1:15" ht="22.15" customHeight="1">
      <c r="A18" s="23" t="s">
        <v>84</v>
      </c>
      <c r="B18" s="23" t="s">
        <v>85</v>
      </c>
      <c r="C18" s="24" t="s">
        <v>86</v>
      </c>
      <c r="D18" s="25">
        <v>44004</v>
      </c>
      <c r="E18" s="25">
        <v>44005</v>
      </c>
      <c r="F18" s="26" t="s">
        <v>17</v>
      </c>
      <c r="G18" s="13">
        <v>348</v>
      </c>
      <c r="H18" s="27" t="s">
        <v>26</v>
      </c>
      <c r="I18" s="26" t="s">
        <v>112</v>
      </c>
      <c r="J18" s="13"/>
      <c r="K18" s="13"/>
      <c r="L18" s="13"/>
      <c r="M18" s="13"/>
      <c r="N18" s="8"/>
      <c r="O18" s="9"/>
    </row>
    <row r="19" spans="1:15" ht="22.15" customHeight="1">
      <c r="A19" s="23" t="s">
        <v>77</v>
      </c>
      <c r="B19" s="23" t="s">
        <v>78</v>
      </c>
      <c r="C19" s="24" t="s">
        <v>79</v>
      </c>
      <c r="D19" s="25">
        <v>44004</v>
      </c>
      <c r="E19" s="25">
        <v>44007</v>
      </c>
      <c r="F19" s="26" t="s">
        <v>17</v>
      </c>
      <c r="G19" s="13">
        <v>1050</v>
      </c>
      <c r="H19" s="27" t="s">
        <v>26</v>
      </c>
      <c r="I19" s="26" t="s">
        <v>27</v>
      </c>
      <c r="J19" s="13"/>
      <c r="K19" s="13"/>
      <c r="L19" s="13"/>
      <c r="M19" s="13"/>
      <c r="N19" s="8"/>
      <c r="O19" s="9"/>
    </row>
    <row r="20" spans="1:15" ht="22.15" customHeight="1">
      <c r="A20" s="23" t="s">
        <v>90</v>
      </c>
      <c r="B20" s="23" t="s">
        <v>97</v>
      </c>
      <c r="C20" s="24" t="s">
        <v>92</v>
      </c>
      <c r="D20" s="25">
        <v>44010</v>
      </c>
      <c r="E20" s="25">
        <v>44012</v>
      </c>
      <c r="F20" s="26" t="s">
        <v>17</v>
      </c>
      <c r="G20" s="13">
        <v>2192</v>
      </c>
      <c r="H20" s="27" t="s">
        <v>33</v>
      </c>
      <c r="I20" s="26" t="s">
        <v>112</v>
      </c>
      <c r="J20" s="13"/>
      <c r="K20" s="13"/>
      <c r="L20" s="13"/>
      <c r="M20" s="13"/>
      <c r="N20" s="8"/>
      <c r="O20" s="9"/>
    </row>
    <row r="21" spans="1:15" ht="22.15" customHeight="1">
      <c r="A21" s="23" t="s">
        <v>101</v>
      </c>
      <c r="B21" s="23" t="s">
        <v>102</v>
      </c>
      <c r="C21" s="24" t="s">
        <v>103</v>
      </c>
      <c r="D21" s="25">
        <v>44013</v>
      </c>
      <c r="E21" s="25">
        <v>44017</v>
      </c>
      <c r="F21" s="26" t="s">
        <v>54</v>
      </c>
      <c r="G21" s="13">
        <v>4000</v>
      </c>
      <c r="H21" s="27" t="s">
        <v>33</v>
      </c>
      <c r="I21" s="26" t="s">
        <v>124</v>
      </c>
      <c r="J21" s="13"/>
      <c r="K21" s="13"/>
      <c r="L21" s="13"/>
      <c r="M21" s="13"/>
      <c r="N21" s="8"/>
      <c r="O21" s="9"/>
    </row>
    <row r="22" spans="1:15" ht="22.15" customHeight="1">
      <c r="A22" s="23" t="s">
        <v>104</v>
      </c>
      <c r="B22" s="23" t="s">
        <v>105</v>
      </c>
      <c r="C22" s="24" t="s">
        <v>106</v>
      </c>
      <c r="D22" s="25">
        <v>44014</v>
      </c>
      <c r="E22" s="25">
        <v>44015</v>
      </c>
      <c r="F22" s="26" t="s">
        <v>17</v>
      </c>
      <c r="G22" s="13">
        <v>500</v>
      </c>
      <c r="H22" s="27" t="s">
        <v>26</v>
      </c>
      <c r="I22" s="26" t="s">
        <v>124</v>
      </c>
      <c r="J22" s="13"/>
      <c r="K22" s="13"/>
      <c r="L22" s="13"/>
      <c r="M22" s="13"/>
      <c r="N22" s="8"/>
      <c r="O22" s="9"/>
    </row>
    <row r="23" spans="1:15" ht="22.15" customHeight="1">
      <c r="A23" s="23" t="s">
        <v>93</v>
      </c>
      <c r="B23" s="23" t="s">
        <v>91</v>
      </c>
      <c r="C23" s="24" t="s">
        <v>94</v>
      </c>
      <c r="D23" s="25">
        <v>44016</v>
      </c>
      <c r="E23" s="25">
        <v>44020</v>
      </c>
      <c r="F23" s="26" t="s">
        <v>17</v>
      </c>
      <c r="G23" s="13">
        <v>353</v>
      </c>
      <c r="H23" s="27" t="s">
        <v>33</v>
      </c>
      <c r="I23" s="26" t="s">
        <v>113</v>
      </c>
      <c r="J23" s="13"/>
      <c r="K23" s="13"/>
      <c r="L23" s="13"/>
      <c r="M23" s="13"/>
      <c r="N23" s="8"/>
      <c r="O23" s="9"/>
    </row>
    <row r="24" spans="1:15" ht="22.15" customHeight="1">
      <c r="A24" s="23" t="s">
        <v>161</v>
      </c>
      <c r="B24" s="23" t="s">
        <v>34</v>
      </c>
      <c r="C24" s="24" t="s">
        <v>107</v>
      </c>
      <c r="D24" s="25">
        <v>44016</v>
      </c>
      <c r="E24" s="25">
        <v>44017</v>
      </c>
      <c r="F24" s="26" t="s">
        <v>17</v>
      </c>
      <c r="G24" s="13">
        <v>583</v>
      </c>
      <c r="H24" s="27" t="s">
        <v>26</v>
      </c>
      <c r="I24" s="26" t="s">
        <v>73</v>
      </c>
      <c r="J24" s="13">
        <v>1</v>
      </c>
      <c r="K24" s="13"/>
      <c r="L24" s="13"/>
      <c r="M24" s="13"/>
      <c r="N24" s="8"/>
      <c r="O24" s="9"/>
    </row>
    <row r="25" spans="1:15" ht="22.15" customHeight="1">
      <c r="A25" s="23" t="s">
        <v>108</v>
      </c>
      <c r="B25" s="23" t="s">
        <v>99</v>
      </c>
      <c r="C25" s="24" t="s">
        <v>109</v>
      </c>
      <c r="D25" s="25">
        <v>44017</v>
      </c>
      <c r="E25" s="25">
        <v>44018</v>
      </c>
      <c r="F25" s="26" t="s">
        <v>54</v>
      </c>
      <c r="G25" s="13">
        <v>1525</v>
      </c>
      <c r="H25" s="27" t="s">
        <v>33</v>
      </c>
      <c r="I25" s="26" t="s">
        <v>311</v>
      </c>
      <c r="J25" s="13"/>
      <c r="K25" s="13"/>
      <c r="L25" s="13"/>
      <c r="M25" s="13"/>
      <c r="N25" s="8"/>
      <c r="O25" s="9"/>
    </row>
    <row r="26" spans="1:15" ht="22.15" customHeight="1">
      <c r="A26" s="23" t="s">
        <v>95</v>
      </c>
      <c r="B26" s="23" t="s">
        <v>91</v>
      </c>
      <c r="C26" s="24" t="s">
        <v>96</v>
      </c>
      <c r="D26" s="25">
        <v>44017</v>
      </c>
      <c r="E26" s="25">
        <v>44032</v>
      </c>
      <c r="F26" s="26" t="s">
        <v>17</v>
      </c>
      <c r="G26" s="13">
        <v>5513</v>
      </c>
      <c r="H26" s="27" t="s">
        <v>33</v>
      </c>
      <c r="I26" s="26" t="s">
        <v>112</v>
      </c>
      <c r="J26" s="13">
        <v>4</v>
      </c>
      <c r="K26" s="13"/>
      <c r="L26" s="13"/>
      <c r="M26" s="13"/>
      <c r="N26" s="8"/>
      <c r="O26" s="9"/>
    </row>
    <row r="27" spans="1:15" ht="22.15" customHeight="1">
      <c r="A27" s="23" t="s">
        <v>110</v>
      </c>
      <c r="B27" s="23" t="s">
        <v>61</v>
      </c>
      <c r="C27" s="24" t="s">
        <v>111</v>
      </c>
      <c r="D27" s="25">
        <v>44025</v>
      </c>
      <c r="E27" s="25">
        <v>44038</v>
      </c>
      <c r="F27" s="26" t="s">
        <v>17</v>
      </c>
      <c r="G27" s="13">
        <v>29667</v>
      </c>
      <c r="H27" s="27" t="s">
        <v>33</v>
      </c>
      <c r="I27" s="26" t="s">
        <v>297</v>
      </c>
      <c r="J27" s="13">
        <v>7</v>
      </c>
      <c r="K27" s="13"/>
      <c r="L27" s="13"/>
      <c r="M27" s="13"/>
      <c r="N27" s="8"/>
      <c r="O27" s="9"/>
    </row>
    <row r="28" spans="1:15" ht="22.15" customHeight="1">
      <c r="A28" s="23" t="s">
        <v>119</v>
      </c>
      <c r="B28" s="23" t="s">
        <v>68</v>
      </c>
      <c r="C28" s="24" t="s">
        <v>120</v>
      </c>
      <c r="D28" s="25">
        <v>44027</v>
      </c>
      <c r="E28" s="25">
        <v>44030</v>
      </c>
      <c r="F28" s="26" t="s">
        <v>17</v>
      </c>
      <c r="G28" s="13">
        <v>1485</v>
      </c>
      <c r="H28" s="27" t="s">
        <v>33</v>
      </c>
      <c r="I28" s="26" t="s">
        <v>27</v>
      </c>
      <c r="J28" s="13">
        <v>1</v>
      </c>
      <c r="K28" s="13"/>
      <c r="L28" s="13"/>
      <c r="M28" s="13"/>
      <c r="N28" s="8"/>
      <c r="O28" s="9"/>
    </row>
    <row r="29" spans="1:15" ht="22.15" customHeight="1">
      <c r="A29" s="23" t="s">
        <v>114</v>
      </c>
      <c r="B29" s="23" t="s">
        <v>81</v>
      </c>
      <c r="C29" s="24" t="s">
        <v>62</v>
      </c>
      <c r="D29" s="25">
        <v>44030</v>
      </c>
      <c r="E29" s="25">
        <v>44071</v>
      </c>
      <c r="F29" s="26" t="s">
        <v>17</v>
      </c>
      <c r="G29" s="13">
        <v>9564</v>
      </c>
      <c r="H29" s="27" t="s">
        <v>43</v>
      </c>
      <c r="I29" s="26" t="s">
        <v>27</v>
      </c>
      <c r="J29" s="13">
        <v>2</v>
      </c>
      <c r="K29" s="13"/>
      <c r="L29" s="13"/>
      <c r="M29" s="13"/>
      <c r="N29" s="8"/>
      <c r="O29" s="9"/>
    </row>
    <row r="30" spans="1:15" ht="22.15" customHeight="1">
      <c r="A30" s="23" t="s">
        <v>115</v>
      </c>
      <c r="B30" s="23" t="s">
        <v>116</v>
      </c>
      <c r="C30" s="24" t="s">
        <v>117</v>
      </c>
      <c r="D30" s="25">
        <v>44030</v>
      </c>
      <c r="E30" s="25">
        <v>44040</v>
      </c>
      <c r="F30" s="26" t="s">
        <v>17</v>
      </c>
      <c r="G30" s="13">
        <v>557</v>
      </c>
      <c r="H30" s="27" t="s">
        <v>118</v>
      </c>
      <c r="I30" s="26" t="s">
        <v>73</v>
      </c>
      <c r="J30" s="13"/>
      <c r="K30" s="13"/>
      <c r="L30" s="13"/>
      <c r="M30" s="13"/>
      <c r="N30" s="8"/>
      <c r="O30" s="9"/>
    </row>
    <row r="31" spans="1:15" ht="22.15" customHeight="1">
      <c r="A31" s="23" t="s">
        <v>125</v>
      </c>
      <c r="B31" s="23" t="s">
        <v>126</v>
      </c>
      <c r="C31" s="24" t="s">
        <v>127</v>
      </c>
      <c r="D31" s="25">
        <v>44031</v>
      </c>
      <c r="E31" s="25">
        <v>44039</v>
      </c>
      <c r="F31" s="26" t="s">
        <v>17</v>
      </c>
      <c r="G31" s="13">
        <v>333</v>
      </c>
      <c r="H31" s="27" t="s">
        <v>33</v>
      </c>
      <c r="I31" s="26" t="s">
        <v>223</v>
      </c>
      <c r="J31" s="13"/>
      <c r="K31" s="13"/>
      <c r="L31" s="13"/>
      <c r="M31" s="13"/>
      <c r="N31" s="8"/>
      <c r="O31" s="9"/>
    </row>
    <row r="32" spans="1:15" ht="22.15" customHeight="1">
      <c r="A32" s="23" t="s">
        <v>128</v>
      </c>
      <c r="B32" s="23" t="s">
        <v>81</v>
      </c>
      <c r="C32" s="24" t="s">
        <v>129</v>
      </c>
      <c r="D32" s="25">
        <v>44032</v>
      </c>
      <c r="E32" s="25">
        <v>44103</v>
      </c>
      <c r="F32" s="26" t="s">
        <v>17</v>
      </c>
      <c r="G32" s="13">
        <v>22614</v>
      </c>
      <c r="H32" s="27" t="s">
        <v>130</v>
      </c>
      <c r="I32" s="26" t="s">
        <v>76</v>
      </c>
      <c r="J32" s="13">
        <v>13</v>
      </c>
      <c r="K32" s="13">
        <v>5</v>
      </c>
      <c r="L32" s="13"/>
      <c r="M32" s="13"/>
      <c r="N32" s="28"/>
      <c r="O32" s="9"/>
    </row>
    <row r="33" spans="1:15" ht="22.15" customHeight="1">
      <c r="A33" s="23" t="s">
        <v>224</v>
      </c>
      <c r="B33" s="23" t="s">
        <v>61</v>
      </c>
      <c r="C33" s="24" t="s">
        <v>225</v>
      </c>
      <c r="D33" s="25">
        <v>44037</v>
      </c>
      <c r="E33" s="25">
        <v>44037</v>
      </c>
      <c r="F33" s="26" t="s">
        <v>17</v>
      </c>
      <c r="G33" s="13">
        <v>1040</v>
      </c>
      <c r="H33" s="27" t="s">
        <v>26</v>
      </c>
      <c r="I33" s="26" t="s">
        <v>226</v>
      </c>
      <c r="J33" s="13"/>
      <c r="K33" s="13"/>
      <c r="L33" s="13"/>
      <c r="M33" s="13"/>
      <c r="N33" s="28"/>
      <c r="O33" s="9"/>
    </row>
    <row r="34" spans="1:15" ht="22.15" customHeight="1">
      <c r="A34" s="23" t="s">
        <v>150</v>
      </c>
      <c r="B34" s="23" t="s">
        <v>99</v>
      </c>
      <c r="C34" s="24" t="s">
        <v>151</v>
      </c>
      <c r="D34" s="25">
        <v>44039</v>
      </c>
      <c r="E34" s="25">
        <v>44039</v>
      </c>
      <c r="F34" s="26" t="s">
        <v>54</v>
      </c>
      <c r="G34" s="13">
        <v>321</v>
      </c>
      <c r="H34" s="27" t="s">
        <v>118</v>
      </c>
      <c r="I34" s="26" t="s">
        <v>76</v>
      </c>
      <c r="J34" s="13"/>
      <c r="K34" s="13"/>
      <c r="L34" s="13"/>
      <c r="M34" s="13"/>
      <c r="N34" s="28"/>
      <c r="O34" s="9"/>
    </row>
    <row r="35" spans="1:15" ht="22.15" customHeight="1">
      <c r="A35" s="23" t="s">
        <v>148</v>
      </c>
      <c r="B35" s="23" t="s">
        <v>97</v>
      </c>
      <c r="C35" s="24" t="s">
        <v>149</v>
      </c>
      <c r="D35" s="25">
        <v>44039</v>
      </c>
      <c r="E35" s="25">
        <v>44041</v>
      </c>
      <c r="F35" s="26" t="s">
        <v>17</v>
      </c>
      <c r="G35" s="13">
        <v>788</v>
      </c>
      <c r="H35" s="27" t="s">
        <v>26</v>
      </c>
      <c r="I35" s="26" t="s">
        <v>73</v>
      </c>
      <c r="J35" s="13"/>
      <c r="K35" s="13"/>
      <c r="L35" s="13"/>
      <c r="M35" s="13"/>
      <c r="N35" s="28"/>
      <c r="O35" s="9"/>
    </row>
    <row r="36" spans="1:15" ht="22.15" customHeight="1">
      <c r="A36" s="23" t="s">
        <v>152</v>
      </c>
      <c r="B36" s="23" t="s">
        <v>34</v>
      </c>
      <c r="C36" s="24" t="s">
        <v>153</v>
      </c>
      <c r="D36" s="25">
        <v>44040</v>
      </c>
      <c r="E36" s="25">
        <v>44046</v>
      </c>
      <c r="F36" s="26" t="s">
        <v>17</v>
      </c>
      <c r="G36" s="13">
        <v>3222</v>
      </c>
      <c r="H36" s="27" t="s">
        <v>26</v>
      </c>
      <c r="I36" s="26" t="s">
        <v>73</v>
      </c>
      <c r="J36" s="13">
        <v>8</v>
      </c>
      <c r="K36" s="13"/>
      <c r="L36" s="13"/>
      <c r="M36" s="13"/>
      <c r="N36" s="28"/>
      <c r="O36" s="9"/>
    </row>
    <row r="37" spans="1:15" ht="22.15" customHeight="1">
      <c r="A37" s="23" t="s">
        <v>140</v>
      </c>
      <c r="B37" s="23" t="s">
        <v>45</v>
      </c>
      <c r="C37" s="24" t="s">
        <v>141</v>
      </c>
      <c r="D37" s="25">
        <v>44041</v>
      </c>
      <c r="E37" s="25">
        <v>44041</v>
      </c>
      <c r="F37" s="26" t="s">
        <v>17</v>
      </c>
      <c r="G37" s="13">
        <v>741</v>
      </c>
      <c r="H37" s="27" t="s">
        <v>26</v>
      </c>
      <c r="I37" s="26" t="s">
        <v>298</v>
      </c>
      <c r="J37" s="13"/>
      <c r="K37" s="13"/>
      <c r="L37" s="13"/>
      <c r="M37" s="13"/>
      <c r="N37" s="28"/>
      <c r="O37" s="9"/>
    </row>
    <row r="38" spans="1:15" ht="22.15" customHeight="1">
      <c r="A38" s="23" t="s">
        <v>227</v>
      </c>
      <c r="B38" s="23" t="s">
        <v>61</v>
      </c>
      <c r="C38" s="24" t="s">
        <v>228</v>
      </c>
      <c r="D38" s="25">
        <v>44041</v>
      </c>
      <c r="E38" s="25">
        <v>44041</v>
      </c>
      <c r="F38" s="26" t="s">
        <v>17</v>
      </c>
      <c r="G38" s="13">
        <v>640</v>
      </c>
      <c r="H38" s="27" t="s">
        <v>26</v>
      </c>
      <c r="I38" s="26" t="s">
        <v>226</v>
      </c>
      <c r="J38" s="13"/>
      <c r="K38" s="13"/>
      <c r="L38" s="13"/>
      <c r="M38" s="13"/>
      <c r="N38" s="28"/>
      <c r="O38" s="9"/>
    </row>
    <row r="39" spans="1:15" ht="22.15" customHeight="1">
      <c r="A39" s="23" t="s">
        <v>305</v>
      </c>
      <c r="B39" s="23" t="s">
        <v>154</v>
      </c>
      <c r="C39" s="24" t="s">
        <v>155</v>
      </c>
      <c r="D39" s="25">
        <v>44043</v>
      </c>
      <c r="E39" s="25">
        <v>44153</v>
      </c>
      <c r="F39" s="26" t="s">
        <v>17</v>
      </c>
      <c r="G39" s="13">
        <v>33424</v>
      </c>
      <c r="H39" s="27" t="s">
        <v>33</v>
      </c>
      <c r="I39" s="26" t="s">
        <v>73</v>
      </c>
      <c r="J39" s="13">
        <v>13</v>
      </c>
      <c r="K39" s="13">
        <v>6</v>
      </c>
      <c r="L39" s="13"/>
      <c r="M39" s="13"/>
      <c r="N39" s="28"/>
      <c r="O39" s="9"/>
    </row>
    <row r="40" spans="1:15" ht="22.15" customHeight="1">
      <c r="A40" s="23" t="s">
        <v>156</v>
      </c>
      <c r="B40" s="23" t="s">
        <v>34</v>
      </c>
      <c r="C40" s="24" t="s">
        <v>157</v>
      </c>
      <c r="D40" s="25">
        <v>44044</v>
      </c>
      <c r="E40" s="25">
        <v>44052</v>
      </c>
      <c r="F40" s="26" t="s">
        <v>17</v>
      </c>
      <c r="G40" s="13">
        <v>2005</v>
      </c>
      <c r="H40" s="27" t="s">
        <v>33</v>
      </c>
      <c r="I40" s="26" t="s">
        <v>297</v>
      </c>
      <c r="J40" s="13">
        <v>4</v>
      </c>
      <c r="K40" s="13">
        <v>1</v>
      </c>
      <c r="L40" s="13"/>
      <c r="M40" s="13"/>
      <c r="N40" s="28"/>
      <c r="O40" s="9"/>
    </row>
    <row r="41" spans="1:15" ht="22.15" customHeight="1">
      <c r="A41" s="23" t="s">
        <v>145</v>
      </c>
      <c r="B41" s="23" t="s">
        <v>146</v>
      </c>
      <c r="C41" s="24" t="s">
        <v>147</v>
      </c>
      <c r="D41" s="25">
        <v>44045</v>
      </c>
      <c r="E41" s="25">
        <v>44049</v>
      </c>
      <c r="F41" s="26" t="s">
        <v>17</v>
      </c>
      <c r="G41" s="13">
        <v>560</v>
      </c>
      <c r="H41" s="27" t="s">
        <v>130</v>
      </c>
      <c r="I41" s="26" t="s">
        <v>27</v>
      </c>
      <c r="J41" s="13">
        <v>1</v>
      </c>
      <c r="K41" s="13">
        <v>1</v>
      </c>
      <c r="L41" s="13"/>
      <c r="M41" s="13"/>
      <c r="N41" s="28"/>
      <c r="O41" s="9"/>
    </row>
    <row r="42" spans="1:15" ht="22.15" customHeight="1">
      <c r="A42" s="23" t="s">
        <v>229</v>
      </c>
      <c r="B42" s="23" t="s">
        <v>34</v>
      </c>
      <c r="C42" s="24" t="s">
        <v>92</v>
      </c>
      <c r="D42" s="25">
        <v>44047</v>
      </c>
      <c r="E42" s="25">
        <v>44048</v>
      </c>
      <c r="F42" s="26" t="s">
        <v>17</v>
      </c>
      <c r="G42" s="13">
        <v>322</v>
      </c>
      <c r="H42" s="27" t="s">
        <v>26</v>
      </c>
      <c r="I42" s="26" t="s">
        <v>73</v>
      </c>
      <c r="J42" s="13"/>
      <c r="K42" s="13"/>
      <c r="L42" s="13"/>
      <c r="M42" s="13"/>
      <c r="N42" s="8"/>
      <c r="O42" s="9"/>
    </row>
    <row r="43" spans="1:15" ht="22.15" customHeight="1">
      <c r="A43" s="23" t="s">
        <v>171</v>
      </c>
      <c r="B43" s="23" t="s">
        <v>45</v>
      </c>
      <c r="C43" s="24" t="s">
        <v>172</v>
      </c>
      <c r="D43" s="25">
        <v>44056</v>
      </c>
      <c r="E43" s="25">
        <v>44058</v>
      </c>
      <c r="F43" s="26" t="s">
        <v>17</v>
      </c>
      <c r="G43" s="13">
        <v>512</v>
      </c>
      <c r="H43" s="27" t="s">
        <v>26</v>
      </c>
      <c r="I43" s="26" t="s">
        <v>162</v>
      </c>
      <c r="J43" s="13"/>
      <c r="K43" s="13"/>
      <c r="L43" s="13"/>
      <c r="M43" s="13"/>
      <c r="N43" s="8"/>
      <c r="O43" s="9"/>
    </row>
    <row r="44" spans="1:15" ht="22.15" customHeight="1">
      <c r="A44" s="23" t="s">
        <v>179</v>
      </c>
      <c r="B44" s="23" t="s">
        <v>61</v>
      </c>
      <c r="C44" s="24" t="s">
        <v>180</v>
      </c>
      <c r="D44" s="25">
        <v>44058</v>
      </c>
      <c r="E44" s="25">
        <v>44101</v>
      </c>
      <c r="F44" s="26" t="s">
        <v>17</v>
      </c>
      <c r="G44" s="13">
        <v>2121</v>
      </c>
      <c r="H44" s="27" t="s">
        <v>33</v>
      </c>
      <c r="I44" s="26" t="s">
        <v>134</v>
      </c>
      <c r="J44" s="13"/>
      <c r="K44" s="13"/>
      <c r="L44" s="13">
        <v>1</v>
      </c>
      <c r="M44" s="13"/>
      <c r="N44" s="8"/>
      <c r="O44" s="9"/>
    </row>
    <row r="45" spans="1:15" ht="22.15" customHeight="1">
      <c r="A45" s="23" t="s">
        <v>273</v>
      </c>
      <c r="B45" s="23" t="s">
        <v>34</v>
      </c>
      <c r="C45" s="24" t="s">
        <v>274</v>
      </c>
      <c r="D45" s="25">
        <v>44058</v>
      </c>
      <c r="E45" s="25">
        <v>44061</v>
      </c>
      <c r="F45" s="26" t="s">
        <v>17</v>
      </c>
      <c r="G45" s="13">
        <v>320</v>
      </c>
      <c r="H45" s="27" t="s">
        <v>26</v>
      </c>
      <c r="I45" s="26" t="s">
        <v>134</v>
      </c>
      <c r="J45" s="13"/>
      <c r="K45" s="13"/>
      <c r="L45" s="13"/>
      <c r="M45" s="13"/>
      <c r="N45" s="8"/>
      <c r="O45" s="9"/>
    </row>
    <row r="46" spans="1:15" ht="22.35" customHeight="1">
      <c r="A46" s="23" t="s">
        <v>181</v>
      </c>
      <c r="B46" s="23" t="s">
        <v>85</v>
      </c>
      <c r="C46" s="24" t="s">
        <v>182</v>
      </c>
      <c r="D46" s="25">
        <v>44059</v>
      </c>
      <c r="E46" s="25">
        <v>44078</v>
      </c>
      <c r="F46" s="26" t="s">
        <v>17</v>
      </c>
      <c r="G46" s="13">
        <v>48088</v>
      </c>
      <c r="H46" s="27" t="s">
        <v>33</v>
      </c>
      <c r="I46" s="26" t="s">
        <v>134</v>
      </c>
      <c r="J46" s="13">
        <v>30</v>
      </c>
      <c r="K46" s="13">
        <v>13</v>
      </c>
      <c r="L46" s="13"/>
      <c r="M46" s="13"/>
      <c r="N46" s="8"/>
      <c r="O46" s="9"/>
    </row>
    <row r="47" spans="1:15" ht="25.5">
      <c r="A47" s="23" t="s">
        <v>304</v>
      </c>
      <c r="B47" s="23" t="s">
        <v>186</v>
      </c>
      <c r="C47" s="29" t="s">
        <v>185</v>
      </c>
      <c r="D47" s="25">
        <v>44059</v>
      </c>
      <c r="E47" s="25">
        <v>44096</v>
      </c>
      <c r="F47" s="26" t="s">
        <v>17</v>
      </c>
      <c r="G47" s="13">
        <v>86509</v>
      </c>
      <c r="H47" s="27" t="s">
        <v>130</v>
      </c>
      <c r="I47" s="26" t="s">
        <v>134</v>
      </c>
      <c r="J47" s="13">
        <v>1490</v>
      </c>
      <c r="K47" s="13">
        <v>140</v>
      </c>
      <c r="L47" s="13"/>
      <c r="M47" s="13">
        <v>1</v>
      </c>
      <c r="N47" s="8"/>
      <c r="O47" s="9"/>
    </row>
    <row r="48" spans="1:15" ht="25.5">
      <c r="A48" s="23" t="s">
        <v>303</v>
      </c>
      <c r="B48" s="30" t="s">
        <v>184</v>
      </c>
      <c r="C48" s="24" t="s">
        <v>183</v>
      </c>
      <c r="D48" s="25">
        <v>44059</v>
      </c>
      <c r="E48" s="25">
        <v>44089</v>
      </c>
      <c r="F48" s="26" t="s">
        <v>17</v>
      </c>
      <c r="G48" s="13">
        <v>396625</v>
      </c>
      <c r="H48" s="27" t="s">
        <v>33</v>
      </c>
      <c r="I48" s="26" t="s">
        <v>134</v>
      </c>
      <c r="J48" s="13">
        <v>225</v>
      </c>
      <c r="K48" s="13">
        <v>26</v>
      </c>
      <c r="L48" s="13"/>
      <c r="M48" s="13"/>
      <c r="N48" s="8"/>
      <c r="O48" s="9"/>
    </row>
    <row r="49" spans="1:15" ht="22.15" customHeight="1">
      <c r="A49" s="23" t="s">
        <v>302</v>
      </c>
      <c r="B49" s="23" t="s">
        <v>231</v>
      </c>
      <c r="C49" s="24" t="s">
        <v>230</v>
      </c>
      <c r="D49" s="25">
        <v>44060</v>
      </c>
      <c r="E49" s="25">
        <v>44090</v>
      </c>
      <c r="F49" s="26" t="s">
        <v>17</v>
      </c>
      <c r="G49" s="13">
        <v>19609</v>
      </c>
      <c r="H49" s="27" t="s">
        <v>43</v>
      </c>
      <c r="I49" s="26" t="s">
        <v>134</v>
      </c>
      <c r="J49" s="13"/>
      <c r="K49" s="13"/>
      <c r="L49" s="13"/>
      <c r="M49" s="13"/>
      <c r="N49" s="8"/>
      <c r="O49" s="9"/>
    </row>
    <row r="50" spans="1:15" ht="22.15" customHeight="1">
      <c r="A50" s="23" t="s">
        <v>306</v>
      </c>
      <c r="B50" s="23" t="s">
        <v>196</v>
      </c>
      <c r="C50" s="24" t="s">
        <v>195</v>
      </c>
      <c r="D50" s="25">
        <v>44060</v>
      </c>
      <c r="E50" s="25">
        <v>44096</v>
      </c>
      <c r="F50" s="26" t="s">
        <v>17</v>
      </c>
      <c r="G50" s="13">
        <v>363220</v>
      </c>
      <c r="H50" s="27" t="s">
        <v>118</v>
      </c>
      <c r="I50" s="26" t="s">
        <v>134</v>
      </c>
      <c r="J50" s="13">
        <v>1491</v>
      </c>
      <c r="K50" s="13">
        <v>232</v>
      </c>
      <c r="L50" s="13"/>
      <c r="M50" s="13">
        <v>5</v>
      </c>
      <c r="N50" s="8"/>
      <c r="O50" s="9"/>
    </row>
    <row r="51" spans="1:15" ht="25.5">
      <c r="A51" s="23" t="s">
        <v>307</v>
      </c>
      <c r="B51" s="31" t="s">
        <v>322</v>
      </c>
      <c r="C51" s="24" t="s">
        <v>255</v>
      </c>
      <c r="D51" s="25">
        <v>44060</v>
      </c>
      <c r="E51" s="25">
        <v>44119</v>
      </c>
      <c r="F51" s="26" t="s">
        <v>17</v>
      </c>
      <c r="G51" s="13">
        <v>143181</v>
      </c>
      <c r="H51" s="27" t="s">
        <v>118</v>
      </c>
      <c r="I51" s="26" t="s">
        <v>134</v>
      </c>
      <c r="J51" s="13">
        <v>55</v>
      </c>
      <c r="K51" s="13">
        <v>6</v>
      </c>
      <c r="L51" s="13"/>
      <c r="M51" s="13"/>
      <c r="N51" s="8"/>
      <c r="O51" s="9"/>
    </row>
    <row r="52" spans="1:15" ht="22.15" customHeight="1">
      <c r="A52" s="23" t="s">
        <v>190</v>
      </c>
      <c r="B52" s="23" t="s">
        <v>191</v>
      </c>
      <c r="C52" s="24" t="s">
        <v>192</v>
      </c>
      <c r="D52" s="25">
        <v>44060</v>
      </c>
      <c r="E52" s="25">
        <v>44080</v>
      </c>
      <c r="F52" s="26" t="s">
        <v>17</v>
      </c>
      <c r="G52" s="13">
        <v>705</v>
      </c>
      <c r="H52" s="27" t="s">
        <v>130</v>
      </c>
      <c r="I52" s="26" t="s">
        <v>134</v>
      </c>
      <c r="J52" s="13">
        <v>18</v>
      </c>
      <c r="K52" s="13">
        <v>3</v>
      </c>
      <c r="L52" s="13"/>
      <c r="M52" s="13"/>
      <c r="N52" s="12"/>
      <c r="O52" s="9"/>
    </row>
    <row r="53" spans="1:15" ht="25.5">
      <c r="A53" s="31" t="s">
        <v>312</v>
      </c>
      <c r="B53" s="23" t="s">
        <v>197</v>
      </c>
      <c r="C53" s="24" t="s">
        <v>198</v>
      </c>
      <c r="D53" s="25">
        <v>44060</v>
      </c>
      <c r="E53" s="25">
        <v>44065</v>
      </c>
      <c r="F53" s="26" t="s">
        <v>54</v>
      </c>
      <c r="G53" s="13">
        <v>2189</v>
      </c>
      <c r="H53" s="27" t="s">
        <v>33</v>
      </c>
      <c r="I53" s="26" t="s">
        <v>124</v>
      </c>
      <c r="J53" s="13"/>
      <c r="K53" s="13"/>
      <c r="L53" s="13"/>
      <c r="M53" s="13"/>
      <c r="N53" s="8"/>
      <c r="O53" s="9"/>
    </row>
    <row r="54" spans="1:15" ht="22.15" customHeight="1">
      <c r="A54" s="23" t="s">
        <v>204</v>
      </c>
      <c r="B54" s="23" t="s">
        <v>85</v>
      </c>
      <c r="C54" s="24" t="s">
        <v>205</v>
      </c>
      <c r="D54" s="25">
        <v>44061</v>
      </c>
      <c r="E54" s="25">
        <v>44080</v>
      </c>
      <c r="F54" s="26" t="s">
        <v>17</v>
      </c>
      <c r="G54" s="13">
        <v>6901</v>
      </c>
      <c r="H54" s="27" t="s">
        <v>33</v>
      </c>
      <c r="I54" s="26" t="s">
        <v>73</v>
      </c>
      <c r="J54" s="13">
        <v>73</v>
      </c>
      <c r="K54" s="13">
        <v>7</v>
      </c>
      <c r="L54" s="13"/>
      <c r="M54" s="13"/>
      <c r="N54" s="8"/>
      <c r="O54" s="9"/>
    </row>
    <row r="55" spans="1:15" ht="22.15" customHeight="1">
      <c r="A55" s="23" t="s">
        <v>313</v>
      </c>
      <c r="B55" s="23" t="s">
        <v>213</v>
      </c>
      <c r="C55" s="24" t="s">
        <v>214</v>
      </c>
      <c r="D55" s="25">
        <v>44061</v>
      </c>
      <c r="E55" s="25">
        <v>44069</v>
      </c>
      <c r="F55" s="26" t="s">
        <v>17</v>
      </c>
      <c r="G55" s="13">
        <v>820</v>
      </c>
      <c r="H55" s="27" t="s">
        <v>33</v>
      </c>
      <c r="I55" s="26" t="s">
        <v>73</v>
      </c>
      <c r="J55" s="13">
        <v>3</v>
      </c>
      <c r="K55" s="13"/>
      <c r="L55" s="13"/>
      <c r="M55" s="13"/>
      <c r="N55" s="8"/>
      <c r="O55" s="9"/>
    </row>
    <row r="56" spans="1:15" ht="22.15" customHeight="1">
      <c r="A56" s="23" t="s">
        <v>206</v>
      </c>
      <c r="B56" s="23" t="s">
        <v>71</v>
      </c>
      <c r="C56" s="24" t="s">
        <v>207</v>
      </c>
      <c r="D56" s="25">
        <v>44061</v>
      </c>
      <c r="E56" s="25">
        <v>44067</v>
      </c>
      <c r="F56" s="26" t="s">
        <v>17</v>
      </c>
      <c r="G56" s="13">
        <v>1783</v>
      </c>
      <c r="H56" s="27" t="s">
        <v>33</v>
      </c>
      <c r="I56" s="26" t="s">
        <v>124</v>
      </c>
      <c r="J56" s="13"/>
      <c r="K56" s="13"/>
      <c r="L56" s="13"/>
      <c r="M56" s="13"/>
      <c r="N56" s="8"/>
      <c r="O56" s="9"/>
    </row>
    <row r="57" spans="1:15" ht="22.15" customHeight="1">
      <c r="A57" s="23" t="s">
        <v>218</v>
      </c>
      <c r="B57" s="23" t="s">
        <v>219</v>
      </c>
      <c r="C57" s="24" t="s">
        <v>220</v>
      </c>
      <c r="D57" s="25">
        <v>44063</v>
      </c>
      <c r="E57" s="25">
        <v>44074</v>
      </c>
      <c r="F57" s="26" t="s">
        <v>17</v>
      </c>
      <c r="G57" s="13">
        <v>2857</v>
      </c>
      <c r="H57" s="27" t="s">
        <v>33</v>
      </c>
      <c r="I57" s="26" t="s">
        <v>124</v>
      </c>
      <c r="J57" s="13">
        <v>2</v>
      </c>
      <c r="K57" s="13">
        <v>1</v>
      </c>
      <c r="L57" s="13"/>
      <c r="M57" s="13"/>
      <c r="N57" s="8"/>
      <c r="O57" s="9"/>
    </row>
    <row r="58" spans="1:15" ht="22.15" customHeight="1">
      <c r="A58" s="23" t="s">
        <v>314</v>
      </c>
      <c r="B58" s="23" t="s">
        <v>105</v>
      </c>
      <c r="C58" s="24" t="s">
        <v>243</v>
      </c>
      <c r="D58" s="25">
        <v>44073</v>
      </c>
      <c r="E58" s="25">
        <v>44073</v>
      </c>
      <c r="F58" s="26" t="s">
        <v>17</v>
      </c>
      <c r="G58" s="13">
        <v>400</v>
      </c>
      <c r="H58" s="27" t="s">
        <v>26</v>
      </c>
      <c r="I58" s="26" t="s">
        <v>226</v>
      </c>
      <c r="J58" s="13"/>
      <c r="K58" s="13"/>
      <c r="L58" s="13"/>
      <c r="M58" s="13"/>
      <c r="N58" s="8"/>
      <c r="O58" s="9"/>
    </row>
    <row r="59" spans="1:15" ht="22.15" customHeight="1">
      <c r="A59" s="23" t="s">
        <v>233</v>
      </c>
      <c r="B59" s="23" t="s">
        <v>88</v>
      </c>
      <c r="C59" s="24" t="s">
        <v>234</v>
      </c>
      <c r="D59" s="25">
        <v>44079</v>
      </c>
      <c r="E59" s="25">
        <v>44151</v>
      </c>
      <c r="F59" s="26" t="s">
        <v>17</v>
      </c>
      <c r="G59" s="13">
        <v>22744</v>
      </c>
      <c r="H59" s="27" t="s">
        <v>118</v>
      </c>
      <c r="I59" s="26" t="s">
        <v>315</v>
      </c>
      <c r="J59" s="13">
        <v>14</v>
      </c>
      <c r="K59" s="13">
        <v>2</v>
      </c>
      <c r="L59" s="13">
        <v>1</v>
      </c>
      <c r="M59" s="13"/>
      <c r="N59" s="8"/>
      <c r="O59" s="9"/>
    </row>
    <row r="60" spans="1:15" ht="22.15" customHeight="1">
      <c r="A60" s="23" t="s">
        <v>246</v>
      </c>
      <c r="B60" s="23" t="s">
        <v>213</v>
      </c>
      <c r="C60" s="24" t="s">
        <v>247</v>
      </c>
      <c r="D60" s="25">
        <v>44081</v>
      </c>
      <c r="E60" s="25">
        <v>44099</v>
      </c>
      <c r="F60" s="26" t="s">
        <v>17</v>
      </c>
      <c r="G60" s="13">
        <v>1100</v>
      </c>
      <c r="H60" s="27" t="s">
        <v>176</v>
      </c>
      <c r="I60" s="26" t="s">
        <v>297</v>
      </c>
      <c r="J60" s="13">
        <v>56</v>
      </c>
      <c r="K60" s="13">
        <v>1</v>
      </c>
      <c r="L60" s="13"/>
      <c r="M60" s="13"/>
      <c r="N60" s="8"/>
      <c r="O60" s="9"/>
    </row>
    <row r="61" spans="1:15" ht="22.15" customHeight="1">
      <c r="A61" s="23" t="s">
        <v>248</v>
      </c>
      <c r="B61" s="23" t="s">
        <v>122</v>
      </c>
      <c r="C61" s="24" t="s">
        <v>249</v>
      </c>
      <c r="D61" s="25">
        <v>44083</v>
      </c>
      <c r="E61" s="25">
        <v>44083</v>
      </c>
      <c r="F61" s="26" t="s">
        <v>17</v>
      </c>
      <c r="G61" s="13">
        <v>1311</v>
      </c>
      <c r="H61" s="27" t="s">
        <v>118</v>
      </c>
      <c r="I61" s="26" t="s">
        <v>226</v>
      </c>
      <c r="J61" s="13">
        <v>11</v>
      </c>
      <c r="K61" s="13">
        <v>5</v>
      </c>
      <c r="L61" s="13"/>
      <c r="M61" s="13"/>
      <c r="N61" s="8"/>
      <c r="O61" s="9"/>
    </row>
    <row r="62" spans="1:15" ht="22.35" customHeight="1">
      <c r="A62" s="23" t="s">
        <v>257</v>
      </c>
      <c r="B62" s="23" t="s">
        <v>154</v>
      </c>
      <c r="C62" s="24" t="s">
        <v>258</v>
      </c>
      <c r="D62" s="25">
        <v>44091</v>
      </c>
      <c r="E62" s="25">
        <v>44098</v>
      </c>
      <c r="F62" s="26" t="s">
        <v>17</v>
      </c>
      <c r="G62" s="13">
        <v>6254</v>
      </c>
      <c r="H62" s="27" t="s">
        <v>118</v>
      </c>
      <c r="I62" s="26" t="s">
        <v>73</v>
      </c>
      <c r="J62" s="13"/>
      <c r="K62" s="13"/>
      <c r="L62" s="13"/>
      <c r="M62" s="13"/>
      <c r="N62" s="8"/>
      <c r="O62" s="9"/>
    </row>
    <row r="63" spans="1:15" ht="22.15" customHeight="1">
      <c r="A63" s="23" t="s">
        <v>308</v>
      </c>
      <c r="B63" s="23" t="s">
        <v>277</v>
      </c>
      <c r="C63" s="24" t="s">
        <v>262</v>
      </c>
      <c r="D63" s="25">
        <v>44101</v>
      </c>
      <c r="E63" s="25">
        <v>44124</v>
      </c>
      <c r="F63" s="26" t="s">
        <v>17</v>
      </c>
      <c r="G63" s="13">
        <v>67484</v>
      </c>
      <c r="H63" s="27" t="s">
        <v>118</v>
      </c>
      <c r="I63" s="26" t="s">
        <v>76</v>
      </c>
      <c r="J63" s="13">
        <v>1528</v>
      </c>
      <c r="K63" s="13">
        <v>282</v>
      </c>
      <c r="L63" s="13"/>
      <c r="M63" s="13"/>
      <c r="N63" s="8"/>
      <c r="O63" s="9"/>
    </row>
    <row r="64" spans="1:15" ht="22.15" customHeight="1">
      <c r="A64" s="23" t="s">
        <v>309</v>
      </c>
      <c r="B64" s="23" t="s">
        <v>126</v>
      </c>
      <c r="C64" s="24" t="s">
        <v>261</v>
      </c>
      <c r="D64" s="25">
        <v>44101</v>
      </c>
      <c r="E64" s="25">
        <v>44118</v>
      </c>
      <c r="F64" s="26" t="s">
        <v>17</v>
      </c>
      <c r="G64" s="13">
        <v>56338</v>
      </c>
      <c r="H64" s="27" t="s">
        <v>33</v>
      </c>
      <c r="I64" s="26" t="s">
        <v>112</v>
      </c>
      <c r="J64" s="13">
        <v>204</v>
      </c>
      <c r="K64" s="13">
        <v>27</v>
      </c>
      <c r="L64" s="13"/>
      <c r="M64" s="13">
        <v>4</v>
      </c>
      <c r="N64" s="8"/>
      <c r="O64" s="9"/>
    </row>
    <row r="65" spans="1:16" ht="22.15" customHeight="1">
      <c r="A65" s="23" t="s">
        <v>300</v>
      </c>
      <c r="B65" s="23" t="s">
        <v>154</v>
      </c>
      <c r="C65" s="24" t="s">
        <v>301</v>
      </c>
      <c r="D65" s="25">
        <v>44103</v>
      </c>
      <c r="E65" s="25">
        <v>44104</v>
      </c>
      <c r="F65" s="26" t="s">
        <v>17</v>
      </c>
      <c r="G65" s="13">
        <v>454</v>
      </c>
      <c r="H65" s="27" t="s">
        <v>26</v>
      </c>
      <c r="I65" s="26" t="s">
        <v>226</v>
      </c>
      <c r="J65" s="13"/>
      <c r="K65" s="13"/>
      <c r="L65" s="13"/>
      <c r="M65" s="13"/>
      <c r="N65" s="8"/>
      <c r="O65" s="9"/>
    </row>
    <row r="66" spans="1:16" ht="22.15" customHeight="1">
      <c r="A66" s="23" t="s">
        <v>284</v>
      </c>
      <c r="B66" s="23" t="s">
        <v>280</v>
      </c>
      <c r="C66" s="24" t="s">
        <v>281</v>
      </c>
      <c r="D66" s="25">
        <v>44130</v>
      </c>
      <c r="E66" s="25">
        <v>44142</v>
      </c>
      <c r="F66" s="26" t="s">
        <v>54</v>
      </c>
      <c r="G66" s="13">
        <v>12466</v>
      </c>
      <c r="H66" s="27" t="s">
        <v>33</v>
      </c>
      <c r="I66" s="26" t="s">
        <v>27</v>
      </c>
      <c r="J66" s="13">
        <v>5</v>
      </c>
      <c r="K66" s="13">
        <v>11</v>
      </c>
      <c r="L66" s="13"/>
      <c r="M66" s="13"/>
      <c r="N66" s="8"/>
      <c r="O66" s="9"/>
    </row>
    <row r="67" spans="1:16" ht="22.15" customHeight="1">
      <c r="A67" s="23" t="s">
        <v>282</v>
      </c>
      <c r="B67" s="23" t="s">
        <v>280</v>
      </c>
      <c r="C67" s="24" t="s">
        <v>283</v>
      </c>
      <c r="D67" s="25">
        <v>44130</v>
      </c>
      <c r="E67" s="25">
        <v>44142</v>
      </c>
      <c r="F67" s="26" t="s">
        <v>54</v>
      </c>
      <c r="G67" s="13">
        <v>13694</v>
      </c>
      <c r="H67" s="27" t="s">
        <v>33</v>
      </c>
      <c r="I67" s="26" t="s">
        <v>76</v>
      </c>
      <c r="J67" s="13">
        <v>1</v>
      </c>
      <c r="K67" s="13">
        <v>12</v>
      </c>
      <c r="L67" s="13"/>
      <c r="M67" s="13"/>
      <c r="N67" s="12"/>
      <c r="O67" s="9"/>
    </row>
    <row r="68" spans="1:16" ht="22.35" customHeight="1">
      <c r="A68" s="23" t="s">
        <v>316</v>
      </c>
      <c r="B68" s="23" t="s">
        <v>280</v>
      </c>
      <c r="C68" s="24" t="s">
        <v>290</v>
      </c>
      <c r="D68" s="25">
        <v>44167</v>
      </c>
      <c r="E68" s="25">
        <v>44176</v>
      </c>
      <c r="F68" s="26" t="s">
        <v>54</v>
      </c>
      <c r="G68" s="13">
        <v>6686</v>
      </c>
      <c r="H68" s="27" t="s">
        <v>33</v>
      </c>
      <c r="I68" s="26" t="s">
        <v>297</v>
      </c>
      <c r="J68" s="13">
        <v>31</v>
      </c>
      <c r="K68" s="13">
        <v>21</v>
      </c>
      <c r="L68" s="13"/>
      <c r="M68" s="13"/>
      <c r="N68" s="8"/>
      <c r="O68" s="9"/>
    </row>
    <row r="69" spans="1:16" ht="22.15" customHeight="1">
      <c r="A69" s="23" t="s">
        <v>293</v>
      </c>
      <c r="B69" s="23" t="s">
        <v>154</v>
      </c>
      <c r="C69" s="24" t="s">
        <v>294</v>
      </c>
      <c r="D69" s="25">
        <v>44178</v>
      </c>
      <c r="E69" s="25">
        <v>44178</v>
      </c>
      <c r="F69" s="26" t="s">
        <v>17</v>
      </c>
      <c r="G69" s="13">
        <v>1954</v>
      </c>
      <c r="H69" s="27" t="s">
        <v>26</v>
      </c>
      <c r="I69" s="26" t="s">
        <v>299</v>
      </c>
      <c r="J69" s="13"/>
      <c r="K69" s="13"/>
      <c r="L69" s="13"/>
      <c r="M69" s="13"/>
      <c r="N69" s="8"/>
      <c r="O69" s="9"/>
    </row>
    <row r="70" spans="1:16" s="37" customFormat="1" ht="22.15" customHeight="1" thickBot="1">
      <c r="A70" s="52" t="s">
        <v>320</v>
      </c>
      <c r="B70" s="53"/>
      <c r="C70" s="53"/>
      <c r="D70" s="53"/>
      <c r="E70" s="53"/>
      <c r="F70" s="54"/>
      <c r="G70" s="38">
        <f>SUM(G7:G69)</f>
        <v>1403713</v>
      </c>
      <c r="H70" s="55"/>
      <c r="I70" s="56"/>
      <c r="J70" s="38">
        <f>SUM(J7:J69)</f>
        <v>5298</v>
      </c>
      <c r="K70" s="38">
        <f>SUM(K7:K69)</f>
        <v>818</v>
      </c>
      <c r="L70" s="38">
        <f>SUM(L7:L69)</f>
        <v>2</v>
      </c>
      <c r="M70" s="38">
        <f>SUM(M7:M69)</f>
        <v>10</v>
      </c>
      <c r="N70" s="34"/>
      <c r="O70" s="35"/>
      <c r="P70" s="36"/>
    </row>
    <row r="71" spans="1:16" ht="22.15" customHeight="1" thickTop="1">
      <c r="A71" s="47" t="s">
        <v>319</v>
      </c>
      <c r="B71" s="48"/>
      <c r="C71" s="48"/>
      <c r="D71" s="48"/>
      <c r="E71" s="48"/>
      <c r="F71" s="48"/>
      <c r="G71" s="48"/>
      <c r="H71" s="48"/>
      <c r="I71" s="48"/>
      <c r="J71" s="48"/>
      <c r="K71" s="48"/>
      <c r="L71" s="48"/>
      <c r="M71" s="49"/>
    </row>
    <row r="72" spans="1:16" ht="22.15" customHeight="1">
      <c r="A72" s="23" t="s">
        <v>28</v>
      </c>
      <c r="B72" s="23" t="s">
        <v>23</v>
      </c>
      <c r="C72" s="24" t="s">
        <v>24</v>
      </c>
      <c r="D72" s="25">
        <v>43954</v>
      </c>
      <c r="E72" s="25">
        <v>43954</v>
      </c>
      <c r="F72" s="26" t="s">
        <v>25</v>
      </c>
      <c r="G72" s="13">
        <v>2060</v>
      </c>
      <c r="H72" s="27" t="s">
        <v>26</v>
      </c>
      <c r="I72" s="26" t="s">
        <v>76</v>
      </c>
      <c r="J72" s="13"/>
      <c r="K72" s="13"/>
      <c r="L72" s="13"/>
      <c r="M72" s="13"/>
    </row>
    <row r="73" spans="1:16" ht="22.15" customHeight="1">
      <c r="A73" s="23" t="s">
        <v>37</v>
      </c>
      <c r="B73" s="23" t="s">
        <v>34</v>
      </c>
      <c r="C73" s="24" t="s">
        <v>35</v>
      </c>
      <c r="D73" s="25">
        <v>43978</v>
      </c>
      <c r="E73" s="25">
        <v>43979</v>
      </c>
      <c r="F73" s="26" t="s">
        <v>36</v>
      </c>
      <c r="G73" s="13">
        <v>5000</v>
      </c>
      <c r="H73" s="27" t="s">
        <v>26</v>
      </c>
      <c r="I73" s="26" t="s">
        <v>76</v>
      </c>
      <c r="J73" s="13"/>
      <c r="K73" s="13"/>
      <c r="L73" s="13"/>
      <c r="M73" s="13"/>
    </row>
    <row r="74" spans="1:16" ht="22.15" customHeight="1">
      <c r="A74" s="23" t="s">
        <v>29</v>
      </c>
      <c r="B74" s="23" t="s">
        <v>30</v>
      </c>
      <c r="C74" s="24" t="s">
        <v>31</v>
      </c>
      <c r="D74" s="25">
        <v>43982</v>
      </c>
      <c r="E74" s="25">
        <v>43987</v>
      </c>
      <c r="F74" s="26" t="s">
        <v>32</v>
      </c>
      <c r="G74" s="13">
        <v>1395</v>
      </c>
      <c r="H74" s="27" t="s">
        <v>33</v>
      </c>
      <c r="I74" s="26" t="s">
        <v>76</v>
      </c>
      <c r="J74" s="13"/>
      <c r="K74" s="13"/>
      <c r="L74" s="13"/>
      <c r="M74" s="13"/>
    </row>
    <row r="75" spans="1:16" ht="22.15" customHeight="1">
      <c r="A75" s="23" t="s">
        <v>47</v>
      </c>
      <c r="B75" s="23" t="s">
        <v>49</v>
      </c>
      <c r="C75" s="24" t="s">
        <v>48</v>
      </c>
      <c r="D75" s="25">
        <v>43991</v>
      </c>
      <c r="E75" s="25">
        <v>43998</v>
      </c>
      <c r="F75" s="26" t="s">
        <v>36</v>
      </c>
      <c r="G75" s="13">
        <v>1100</v>
      </c>
      <c r="H75" s="27" t="s">
        <v>50</v>
      </c>
      <c r="I75" s="26" t="s">
        <v>76</v>
      </c>
      <c r="J75" s="13"/>
      <c r="K75" s="13"/>
      <c r="L75" s="13"/>
      <c r="M75" s="13"/>
    </row>
    <row r="76" spans="1:16" ht="22.15" customHeight="1">
      <c r="A76" s="23" t="s">
        <v>60</v>
      </c>
      <c r="B76" s="23" t="s">
        <v>61</v>
      </c>
      <c r="C76" s="24" t="s">
        <v>62</v>
      </c>
      <c r="D76" s="25">
        <v>43996</v>
      </c>
      <c r="E76" s="25">
        <v>43997</v>
      </c>
      <c r="F76" s="26" t="s">
        <v>63</v>
      </c>
      <c r="G76" s="13">
        <v>533</v>
      </c>
      <c r="H76" s="27" t="s">
        <v>33</v>
      </c>
      <c r="I76" s="26" t="s">
        <v>76</v>
      </c>
      <c r="J76" s="13"/>
      <c r="K76" s="13"/>
      <c r="L76" s="13"/>
      <c r="M76" s="13"/>
    </row>
    <row r="77" spans="1:16" ht="22.15" customHeight="1">
      <c r="A77" s="23" t="s">
        <v>87</v>
      </c>
      <c r="B77" s="23" t="s">
        <v>88</v>
      </c>
      <c r="C77" s="24" t="s">
        <v>89</v>
      </c>
      <c r="D77" s="25">
        <v>44004</v>
      </c>
      <c r="E77" s="25">
        <v>44008</v>
      </c>
      <c r="F77" s="26" t="s">
        <v>32</v>
      </c>
      <c r="G77" s="13">
        <v>1088</v>
      </c>
      <c r="H77" s="27" t="s">
        <v>33</v>
      </c>
      <c r="I77" s="26" t="s">
        <v>76</v>
      </c>
      <c r="J77" s="13"/>
      <c r="K77" s="13"/>
      <c r="L77" s="13"/>
      <c r="M77" s="13"/>
    </row>
    <row r="78" spans="1:16" ht="22.15" customHeight="1">
      <c r="A78" s="23" t="s">
        <v>80</v>
      </c>
      <c r="B78" s="23" t="s">
        <v>81</v>
      </c>
      <c r="C78" s="24" t="s">
        <v>82</v>
      </c>
      <c r="D78" s="25">
        <v>44005</v>
      </c>
      <c r="E78" s="25">
        <v>44007</v>
      </c>
      <c r="F78" s="26" t="s">
        <v>83</v>
      </c>
      <c r="G78" s="13">
        <v>563</v>
      </c>
      <c r="H78" s="27" t="s">
        <v>33</v>
      </c>
      <c r="I78" s="26" t="s">
        <v>76</v>
      </c>
      <c r="J78" s="13"/>
      <c r="K78" s="13"/>
      <c r="L78" s="13"/>
      <c r="M78" s="13"/>
    </row>
    <row r="79" spans="1:16" ht="22.15" customHeight="1">
      <c r="A79" s="23" t="s">
        <v>98</v>
      </c>
      <c r="B79" s="23" t="s">
        <v>99</v>
      </c>
      <c r="C79" s="24" t="s">
        <v>100</v>
      </c>
      <c r="D79" s="25">
        <v>44013</v>
      </c>
      <c r="E79" s="25">
        <v>44021</v>
      </c>
      <c r="F79" s="26" t="s">
        <v>63</v>
      </c>
      <c r="G79" s="13">
        <v>616</v>
      </c>
      <c r="H79" s="27" t="s">
        <v>33</v>
      </c>
      <c r="I79" s="26" t="s">
        <v>113</v>
      </c>
      <c r="J79" s="13"/>
      <c r="K79" s="13"/>
      <c r="L79" s="13"/>
      <c r="M79" s="13"/>
    </row>
    <row r="80" spans="1:16" ht="22.15" customHeight="1">
      <c r="A80" s="23" t="s">
        <v>121</v>
      </c>
      <c r="B80" s="23" t="s">
        <v>122</v>
      </c>
      <c r="C80" s="24" t="s">
        <v>123</v>
      </c>
      <c r="D80" s="25">
        <v>44027</v>
      </c>
      <c r="E80" s="25">
        <v>44027</v>
      </c>
      <c r="F80" s="26" t="s">
        <v>36</v>
      </c>
      <c r="G80" s="13">
        <v>500</v>
      </c>
      <c r="H80" s="27" t="s">
        <v>26</v>
      </c>
      <c r="I80" s="26" t="s">
        <v>76</v>
      </c>
      <c r="J80" s="13"/>
      <c r="K80" s="13"/>
      <c r="L80" s="13"/>
      <c r="M80" s="13"/>
    </row>
    <row r="81" spans="1:13" ht="22.15" customHeight="1">
      <c r="A81" s="23" t="s">
        <v>131</v>
      </c>
      <c r="B81" s="23" t="s">
        <v>133</v>
      </c>
      <c r="C81" s="24" t="s">
        <v>132</v>
      </c>
      <c r="D81" s="25">
        <v>44034</v>
      </c>
      <c r="E81" s="25">
        <v>44065</v>
      </c>
      <c r="F81" s="26" t="s">
        <v>63</v>
      </c>
      <c r="G81" s="13">
        <v>83261</v>
      </c>
      <c r="H81" s="27" t="s">
        <v>118</v>
      </c>
      <c r="I81" s="26" t="s">
        <v>134</v>
      </c>
      <c r="J81" s="13">
        <v>15</v>
      </c>
      <c r="K81" s="13"/>
      <c r="L81" s="13"/>
      <c r="M81" s="13"/>
    </row>
    <row r="82" spans="1:13" ht="22.15" customHeight="1">
      <c r="A82" s="23" t="s">
        <v>268</v>
      </c>
      <c r="B82" s="23" t="s">
        <v>270</v>
      </c>
      <c r="C82" s="24" t="s">
        <v>267</v>
      </c>
      <c r="D82" s="25">
        <v>44036</v>
      </c>
      <c r="E82" s="25">
        <v>44154</v>
      </c>
      <c r="F82" s="26" t="s">
        <v>32</v>
      </c>
      <c r="G82" s="13">
        <v>6922</v>
      </c>
      <c r="H82" s="27" t="s">
        <v>43</v>
      </c>
      <c r="I82" s="26" t="s">
        <v>134</v>
      </c>
      <c r="J82" s="13"/>
      <c r="K82" s="13"/>
      <c r="L82" s="13"/>
      <c r="M82" s="13"/>
    </row>
    <row r="83" spans="1:13" ht="22.15" customHeight="1">
      <c r="A83" s="23" t="s">
        <v>135</v>
      </c>
      <c r="B83" s="23" t="s">
        <v>81</v>
      </c>
      <c r="C83" s="24" t="s">
        <v>136</v>
      </c>
      <c r="D83" s="25">
        <v>44038</v>
      </c>
      <c r="E83" s="25">
        <v>44043</v>
      </c>
      <c r="F83" s="26" t="s">
        <v>63</v>
      </c>
      <c r="G83" s="13">
        <v>918</v>
      </c>
      <c r="H83" s="27" t="s">
        <v>118</v>
      </c>
      <c r="I83" s="26" t="s">
        <v>134</v>
      </c>
      <c r="J83" s="13"/>
      <c r="K83" s="13"/>
      <c r="L83" s="13"/>
      <c r="M83" s="13"/>
    </row>
    <row r="84" spans="1:13" ht="22.15" customHeight="1">
      <c r="A84" s="23" t="s">
        <v>137</v>
      </c>
      <c r="B84" s="23" t="s">
        <v>138</v>
      </c>
      <c r="C84" s="24" t="s">
        <v>139</v>
      </c>
      <c r="D84" s="25">
        <v>44040</v>
      </c>
      <c r="E84" s="25">
        <v>44151</v>
      </c>
      <c r="F84" s="26" t="s">
        <v>63</v>
      </c>
      <c r="G84" s="13">
        <v>144698</v>
      </c>
      <c r="H84" s="27" t="s">
        <v>118</v>
      </c>
      <c r="I84" s="26" t="s">
        <v>134</v>
      </c>
      <c r="J84" s="13"/>
      <c r="K84" s="13"/>
      <c r="L84" s="13"/>
      <c r="M84" s="13"/>
    </row>
    <row r="85" spans="1:13" ht="22.15" customHeight="1">
      <c r="A85" s="23" t="s">
        <v>142</v>
      </c>
      <c r="B85" s="23" t="s">
        <v>143</v>
      </c>
      <c r="C85" s="24" t="s">
        <v>144</v>
      </c>
      <c r="D85" s="25">
        <v>44044</v>
      </c>
      <c r="E85" s="25">
        <v>44056</v>
      </c>
      <c r="F85" s="26" t="s">
        <v>63</v>
      </c>
      <c r="G85" s="13">
        <v>684</v>
      </c>
      <c r="H85" s="27" t="s">
        <v>43</v>
      </c>
      <c r="I85" s="26" t="s">
        <v>134</v>
      </c>
      <c r="J85" s="13"/>
      <c r="K85" s="13"/>
      <c r="L85" s="13"/>
      <c r="M85" s="13"/>
    </row>
    <row r="86" spans="1:13" ht="22.15" customHeight="1">
      <c r="A86" s="23" t="s">
        <v>121</v>
      </c>
      <c r="B86" s="23" t="s">
        <v>122</v>
      </c>
      <c r="C86" s="24" t="s">
        <v>160</v>
      </c>
      <c r="D86" s="25">
        <v>44045</v>
      </c>
      <c r="E86" s="25">
        <v>44046</v>
      </c>
      <c r="F86" s="26" t="s">
        <v>36</v>
      </c>
      <c r="G86" s="13">
        <v>600</v>
      </c>
      <c r="H86" s="27" t="s">
        <v>26</v>
      </c>
      <c r="I86" s="26" t="s">
        <v>76</v>
      </c>
      <c r="J86" s="13"/>
      <c r="K86" s="13"/>
      <c r="L86" s="13"/>
      <c r="M86" s="13"/>
    </row>
    <row r="87" spans="1:13" ht="22.15" customHeight="1">
      <c r="A87" s="23" t="s">
        <v>158</v>
      </c>
      <c r="B87" s="23" t="s">
        <v>167</v>
      </c>
      <c r="C87" s="24" t="s">
        <v>159</v>
      </c>
      <c r="D87" s="25">
        <v>44045</v>
      </c>
      <c r="E87" s="25">
        <v>44051</v>
      </c>
      <c r="F87" s="26" t="s">
        <v>83</v>
      </c>
      <c r="G87" s="13">
        <v>6882</v>
      </c>
      <c r="H87" s="27" t="s">
        <v>33</v>
      </c>
      <c r="I87" s="26" t="s">
        <v>76</v>
      </c>
      <c r="J87" s="13"/>
      <c r="K87" s="13">
        <v>1</v>
      </c>
      <c r="L87" s="13"/>
      <c r="M87" s="13"/>
    </row>
    <row r="88" spans="1:13" ht="22.15" customHeight="1">
      <c r="A88" s="23" t="s">
        <v>163</v>
      </c>
      <c r="B88" s="23" t="s">
        <v>102</v>
      </c>
      <c r="C88" s="24" t="s">
        <v>164</v>
      </c>
      <c r="D88" s="25">
        <v>44046</v>
      </c>
      <c r="E88" s="25">
        <v>44057</v>
      </c>
      <c r="F88" s="26" t="s">
        <v>83</v>
      </c>
      <c r="G88" s="13">
        <v>7760</v>
      </c>
      <c r="H88" s="27" t="s">
        <v>130</v>
      </c>
      <c r="I88" s="26" t="s">
        <v>124</v>
      </c>
      <c r="J88" s="13">
        <v>31</v>
      </c>
      <c r="K88" s="13">
        <v>4</v>
      </c>
      <c r="L88" s="13">
        <v>1</v>
      </c>
      <c r="M88" s="13"/>
    </row>
    <row r="89" spans="1:13" ht="22.15" customHeight="1">
      <c r="A89" s="23" t="s">
        <v>165</v>
      </c>
      <c r="B89" s="23" t="s">
        <v>61</v>
      </c>
      <c r="C89" s="24" t="s">
        <v>166</v>
      </c>
      <c r="D89" s="25">
        <v>44046</v>
      </c>
      <c r="E89" s="25">
        <v>44075</v>
      </c>
      <c r="F89" s="26" t="s">
        <v>63</v>
      </c>
      <c r="G89" s="13">
        <v>594</v>
      </c>
      <c r="H89" s="27" t="s">
        <v>130</v>
      </c>
      <c r="I89" s="26" t="s">
        <v>76</v>
      </c>
      <c r="J89" s="13"/>
      <c r="K89" s="13"/>
      <c r="L89" s="13"/>
      <c r="M89" s="13"/>
    </row>
    <row r="90" spans="1:13" ht="22.15" customHeight="1">
      <c r="A90" s="23" t="s">
        <v>266</v>
      </c>
      <c r="B90" s="23" t="s">
        <v>219</v>
      </c>
      <c r="C90" s="24" t="s">
        <v>269</v>
      </c>
      <c r="D90" s="25">
        <v>44054</v>
      </c>
      <c r="E90" s="25">
        <v>44154</v>
      </c>
      <c r="F90" s="26" t="s">
        <v>32</v>
      </c>
      <c r="G90" s="13">
        <v>2057</v>
      </c>
      <c r="H90" s="27" t="s">
        <v>43</v>
      </c>
      <c r="I90" s="26" t="s">
        <v>134</v>
      </c>
      <c r="J90" s="13"/>
      <c r="K90" s="13"/>
      <c r="L90" s="13"/>
      <c r="M90" s="13"/>
    </row>
    <row r="91" spans="1:13" ht="22.15" customHeight="1">
      <c r="A91" s="23" t="s">
        <v>168</v>
      </c>
      <c r="B91" s="23" t="s">
        <v>99</v>
      </c>
      <c r="C91" s="24" t="s">
        <v>107</v>
      </c>
      <c r="D91" s="25">
        <v>44055</v>
      </c>
      <c r="E91" s="25">
        <v>44104</v>
      </c>
      <c r="F91" s="26" t="s">
        <v>63</v>
      </c>
      <c r="G91" s="13">
        <v>31089</v>
      </c>
      <c r="H91" s="27" t="s">
        <v>118</v>
      </c>
      <c r="I91" s="26" t="s">
        <v>76</v>
      </c>
      <c r="J91" s="13">
        <v>34</v>
      </c>
      <c r="K91" s="13">
        <v>6</v>
      </c>
      <c r="L91" s="13"/>
      <c r="M91" s="13"/>
    </row>
    <row r="92" spans="1:13" ht="22.15" customHeight="1">
      <c r="A92" s="23" t="s">
        <v>169</v>
      </c>
      <c r="B92" s="23" t="s">
        <v>99</v>
      </c>
      <c r="C92" s="24" t="s">
        <v>170</v>
      </c>
      <c r="D92" s="25">
        <v>44056</v>
      </c>
      <c r="E92" s="25">
        <v>44077</v>
      </c>
      <c r="F92" s="26" t="s">
        <v>63</v>
      </c>
      <c r="G92" s="13">
        <v>4237</v>
      </c>
      <c r="H92" s="27" t="s">
        <v>33</v>
      </c>
      <c r="I92" s="26" t="s">
        <v>226</v>
      </c>
      <c r="J92" s="13"/>
      <c r="K92" s="13"/>
      <c r="L92" s="13"/>
      <c r="M92" s="13"/>
    </row>
    <row r="93" spans="1:13" ht="22.15" customHeight="1">
      <c r="A93" s="23" t="s">
        <v>173</v>
      </c>
      <c r="B93" s="23" t="s">
        <v>174</v>
      </c>
      <c r="C93" s="24" t="s">
        <v>175</v>
      </c>
      <c r="D93" s="25">
        <v>44057</v>
      </c>
      <c r="E93" s="25">
        <v>44073</v>
      </c>
      <c r="F93" s="26" t="s">
        <v>63</v>
      </c>
      <c r="G93" s="13">
        <v>47029</v>
      </c>
      <c r="H93" s="27" t="s">
        <v>176</v>
      </c>
      <c r="I93" s="26" t="s">
        <v>134</v>
      </c>
      <c r="J93" s="13">
        <v>35</v>
      </c>
      <c r="K93" s="13"/>
      <c r="L93" s="13"/>
      <c r="M93" s="13"/>
    </row>
    <row r="94" spans="1:13" ht="22.15" customHeight="1">
      <c r="A94" s="23" t="s">
        <v>177</v>
      </c>
      <c r="B94" s="23" t="s">
        <v>88</v>
      </c>
      <c r="C94" s="24" t="s">
        <v>178</v>
      </c>
      <c r="D94" s="25">
        <v>44058</v>
      </c>
      <c r="E94" s="25">
        <v>44065</v>
      </c>
      <c r="F94" s="26" t="s">
        <v>32</v>
      </c>
      <c r="G94" s="13">
        <v>43273</v>
      </c>
      <c r="H94" s="27" t="s">
        <v>33</v>
      </c>
      <c r="I94" s="26" t="s">
        <v>134</v>
      </c>
      <c r="J94" s="13">
        <v>6</v>
      </c>
      <c r="K94" s="13"/>
      <c r="L94" s="13"/>
      <c r="M94" s="13"/>
    </row>
    <row r="95" spans="1:13" ht="22.15" customHeight="1">
      <c r="A95" s="23" t="s">
        <v>187</v>
      </c>
      <c r="B95" s="23" t="s">
        <v>188</v>
      </c>
      <c r="C95" s="24" t="s">
        <v>189</v>
      </c>
      <c r="D95" s="25">
        <v>44059</v>
      </c>
      <c r="E95" s="25">
        <v>44071</v>
      </c>
      <c r="F95" s="26" t="s">
        <v>63</v>
      </c>
      <c r="G95" s="13">
        <v>3780</v>
      </c>
      <c r="H95" s="27" t="s">
        <v>130</v>
      </c>
      <c r="I95" s="26" t="s">
        <v>134</v>
      </c>
      <c r="J95" s="13"/>
      <c r="K95" s="13"/>
      <c r="L95" s="13"/>
      <c r="M95" s="13"/>
    </row>
    <row r="96" spans="1:13" ht="22.15" customHeight="1">
      <c r="A96" s="23" t="s">
        <v>244</v>
      </c>
      <c r="B96" s="23" t="s">
        <v>78</v>
      </c>
      <c r="C96" s="24" t="s">
        <v>245</v>
      </c>
      <c r="D96" s="25">
        <v>44059</v>
      </c>
      <c r="E96" s="25">
        <v>44196</v>
      </c>
      <c r="F96" s="26" t="s">
        <v>32</v>
      </c>
      <c r="G96" s="13">
        <v>8419</v>
      </c>
      <c r="H96" s="27" t="s">
        <v>130</v>
      </c>
      <c r="I96" s="26" t="s">
        <v>134</v>
      </c>
      <c r="J96" s="13"/>
      <c r="K96" s="13"/>
      <c r="L96" s="13"/>
      <c r="M96" s="13"/>
    </row>
    <row r="97" spans="1:13" ht="25.5">
      <c r="A97" s="23" t="s">
        <v>193</v>
      </c>
      <c r="B97" s="31" t="s">
        <v>323</v>
      </c>
      <c r="C97" s="24" t="s">
        <v>194</v>
      </c>
      <c r="D97" s="25">
        <v>44060</v>
      </c>
      <c r="E97" s="25">
        <v>44150</v>
      </c>
      <c r="F97" s="26" t="s">
        <v>63</v>
      </c>
      <c r="G97" s="13">
        <v>889467</v>
      </c>
      <c r="H97" s="27" t="s">
        <v>130</v>
      </c>
      <c r="I97" s="26" t="s">
        <v>134</v>
      </c>
      <c r="J97" s="13">
        <v>34</v>
      </c>
      <c r="K97" s="13">
        <v>4</v>
      </c>
      <c r="L97" s="13">
        <v>1</v>
      </c>
      <c r="M97" s="13"/>
    </row>
    <row r="98" spans="1:13" ht="22.15" customHeight="1">
      <c r="A98" s="23" t="s">
        <v>201</v>
      </c>
      <c r="B98" s="23" t="s">
        <v>81</v>
      </c>
      <c r="C98" s="24" t="s">
        <v>202</v>
      </c>
      <c r="D98" s="25">
        <v>44060</v>
      </c>
      <c r="E98" s="25">
        <v>44062</v>
      </c>
      <c r="F98" s="26" t="s">
        <v>83</v>
      </c>
      <c r="G98" s="13">
        <v>471</v>
      </c>
      <c r="H98" s="27" t="s">
        <v>33</v>
      </c>
      <c r="I98" s="26" t="s">
        <v>76</v>
      </c>
      <c r="J98" s="13"/>
      <c r="K98" s="13"/>
      <c r="L98" s="13"/>
      <c r="M98" s="13"/>
    </row>
    <row r="99" spans="1:13" ht="22.35" customHeight="1">
      <c r="A99" s="23" t="s">
        <v>215</v>
      </c>
      <c r="B99" s="23" t="s">
        <v>199</v>
      </c>
      <c r="C99" s="24" t="s">
        <v>216</v>
      </c>
      <c r="D99" s="25">
        <v>44060</v>
      </c>
      <c r="E99" s="25">
        <v>44083</v>
      </c>
      <c r="F99" s="26" t="s">
        <v>63</v>
      </c>
      <c r="G99" s="13">
        <v>29570</v>
      </c>
      <c r="H99" s="27" t="s">
        <v>118</v>
      </c>
      <c r="I99" s="26" t="s">
        <v>134</v>
      </c>
      <c r="J99" s="13">
        <v>26</v>
      </c>
      <c r="K99" s="13">
        <v>2</v>
      </c>
      <c r="L99" s="13"/>
      <c r="M99" s="13"/>
    </row>
    <row r="100" spans="1:13" ht="22.15" customHeight="1">
      <c r="A100" s="23" t="s">
        <v>263</v>
      </c>
      <c r="B100" s="23" t="s">
        <v>278</v>
      </c>
      <c r="C100" s="24" t="s">
        <v>200</v>
      </c>
      <c r="D100" s="25">
        <v>44060</v>
      </c>
      <c r="E100" s="25">
        <v>44165</v>
      </c>
      <c r="F100" s="26" t="s">
        <v>63</v>
      </c>
      <c r="G100" s="13">
        <v>318935</v>
      </c>
      <c r="H100" s="27" t="s">
        <v>118</v>
      </c>
      <c r="I100" s="26" t="s">
        <v>134</v>
      </c>
      <c r="J100" s="13">
        <v>2352</v>
      </c>
      <c r="K100" s="13">
        <v>119</v>
      </c>
      <c r="L100" s="13"/>
      <c r="M100" s="13">
        <v>16</v>
      </c>
    </row>
    <row r="101" spans="1:13" ht="22.15" customHeight="1">
      <c r="A101" s="23" t="s">
        <v>211</v>
      </c>
      <c r="B101" s="23" t="s">
        <v>85</v>
      </c>
      <c r="C101" s="24" t="s">
        <v>212</v>
      </c>
      <c r="D101" s="25">
        <v>44061</v>
      </c>
      <c r="E101" s="25">
        <v>44196</v>
      </c>
      <c r="F101" s="26" t="s">
        <v>63</v>
      </c>
      <c r="G101" s="13">
        <v>124924</v>
      </c>
      <c r="H101" s="27" t="s">
        <v>118</v>
      </c>
      <c r="I101" s="26" t="s">
        <v>76</v>
      </c>
      <c r="J101" s="13">
        <v>19</v>
      </c>
      <c r="K101" s="13">
        <v>4</v>
      </c>
      <c r="L101" s="13"/>
      <c r="M101" s="13"/>
    </row>
    <row r="102" spans="1:13" ht="22.15" customHeight="1">
      <c r="A102" s="23" t="s">
        <v>203</v>
      </c>
      <c r="B102" s="23" t="s">
        <v>81</v>
      </c>
      <c r="C102" s="24" t="s">
        <v>217</v>
      </c>
      <c r="D102" s="25">
        <v>44061</v>
      </c>
      <c r="E102" s="25">
        <v>44087</v>
      </c>
      <c r="F102" s="26" t="s">
        <v>83</v>
      </c>
      <c r="G102" s="13">
        <v>84817</v>
      </c>
      <c r="H102" s="27" t="s">
        <v>130</v>
      </c>
      <c r="I102" s="26" t="s">
        <v>134</v>
      </c>
      <c r="J102" s="13">
        <v>1</v>
      </c>
      <c r="K102" s="13"/>
      <c r="L102" s="13"/>
      <c r="M102" s="13"/>
    </row>
    <row r="103" spans="1:13" ht="22.15" customHeight="1">
      <c r="A103" s="23" t="s">
        <v>208</v>
      </c>
      <c r="B103" s="23" t="s">
        <v>209</v>
      </c>
      <c r="C103" s="24" t="s">
        <v>210</v>
      </c>
      <c r="D103" s="25">
        <v>44061</v>
      </c>
      <c r="E103" s="25">
        <v>44105</v>
      </c>
      <c r="F103" s="26" t="s">
        <v>32</v>
      </c>
      <c r="G103" s="13">
        <v>4929</v>
      </c>
      <c r="H103" s="27" t="s">
        <v>118</v>
      </c>
      <c r="I103" s="26" t="s">
        <v>134</v>
      </c>
      <c r="J103" s="13"/>
      <c r="K103" s="13"/>
      <c r="L103" s="13"/>
      <c r="M103" s="13"/>
    </row>
    <row r="104" spans="1:13" ht="22.15" customHeight="1">
      <c r="A104" s="23" t="s">
        <v>221</v>
      </c>
      <c r="B104" s="23" t="s">
        <v>78</v>
      </c>
      <c r="C104" s="24" t="s">
        <v>222</v>
      </c>
      <c r="D104" s="25">
        <v>44062</v>
      </c>
      <c r="E104" s="25">
        <v>44203</v>
      </c>
      <c r="F104" s="26" t="s">
        <v>63</v>
      </c>
      <c r="G104" s="13">
        <v>175019</v>
      </c>
      <c r="H104" s="27" t="s">
        <v>176</v>
      </c>
      <c r="I104" s="26" t="s">
        <v>134</v>
      </c>
      <c r="J104" s="13">
        <v>232</v>
      </c>
      <c r="K104" s="13">
        <v>12</v>
      </c>
      <c r="L104" s="13"/>
      <c r="M104" s="13"/>
    </row>
    <row r="105" spans="1:13" ht="22.15" customHeight="1">
      <c r="A105" s="23" t="s">
        <v>235</v>
      </c>
      <c r="B105" s="23" t="s">
        <v>78</v>
      </c>
      <c r="C105" s="24" t="s">
        <v>236</v>
      </c>
      <c r="D105" s="25">
        <v>44064</v>
      </c>
      <c r="E105" s="25">
        <v>44196</v>
      </c>
      <c r="F105" s="26" t="s">
        <v>32</v>
      </c>
      <c r="G105" s="13">
        <v>1316</v>
      </c>
      <c r="H105" s="27" t="s">
        <v>130</v>
      </c>
      <c r="I105" s="26" t="s">
        <v>134</v>
      </c>
      <c r="J105" s="13"/>
      <c r="K105" s="13"/>
      <c r="L105" s="13"/>
      <c r="M105" s="13"/>
    </row>
    <row r="106" spans="1:13" ht="22.15" customHeight="1">
      <c r="A106" s="23" t="s">
        <v>271</v>
      </c>
      <c r="B106" s="23" t="s">
        <v>188</v>
      </c>
      <c r="C106" s="24" t="s">
        <v>272</v>
      </c>
      <c r="D106" s="25">
        <v>44072</v>
      </c>
      <c r="E106" s="25">
        <v>44119</v>
      </c>
      <c r="F106" s="26" t="s">
        <v>63</v>
      </c>
      <c r="G106" s="13">
        <v>26759</v>
      </c>
      <c r="H106" s="27" t="s">
        <v>118</v>
      </c>
      <c r="I106" s="26" t="s">
        <v>134</v>
      </c>
      <c r="J106" s="13">
        <v>2</v>
      </c>
      <c r="K106" s="13"/>
      <c r="L106" s="13"/>
      <c r="M106" s="13"/>
    </row>
    <row r="107" spans="1:13" ht="22.15" customHeight="1">
      <c r="A107" s="23" t="s">
        <v>237</v>
      </c>
      <c r="B107" s="23" t="s">
        <v>238</v>
      </c>
      <c r="C107" s="24" t="s">
        <v>239</v>
      </c>
      <c r="D107" s="25">
        <v>44075</v>
      </c>
      <c r="E107" s="25">
        <v>44084</v>
      </c>
      <c r="F107" s="26" t="s">
        <v>63</v>
      </c>
      <c r="G107" s="13">
        <v>413</v>
      </c>
      <c r="H107" s="27" t="s">
        <v>118</v>
      </c>
      <c r="I107" s="26" t="s">
        <v>76</v>
      </c>
      <c r="J107" s="13"/>
      <c r="K107" s="13"/>
      <c r="L107" s="13"/>
      <c r="M107" s="13"/>
    </row>
    <row r="108" spans="1:13" ht="22.15" customHeight="1">
      <c r="A108" s="23" t="s">
        <v>317</v>
      </c>
      <c r="B108" s="23" t="s">
        <v>279</v>
      </c>
      <c r="C108" s="24" t="s">
        <v>214</v>
      </c>
      <c r="D108" s="25">
        <v>44078</v>
      </c>
      <c r="E108" s="25">
        <v>44196</v>
      </c>
      <c r="F108" s="26" t="s">
        <v>63</v>
      </c>
      <c r="G108" s="13">
        <v>379895</v>
      </c>
      <c r="H108" s="27" t="s">
        <v>43</v>
      </c>
      <c r="I108" s="26" t="s">
        <v>76</v>
      </c>
      <c r="J108" s="13">
        <v>858</v>
      </c>
      <c r="K108" s="13">
        <v>71</v>
      </c>
      <c r="L108" s="13"/>
      <c r="M108" s="13"/>
    </row>
    <row r="109" spans="1:13" ht="22.15" customHeight="1">
      <c r="A109" s="23" t="s">
        <v>232</v>
      </c>
      <c r="B109" s="23" t="s">
        <v>49</v>
      </c>
      <c r="C109" s="24" t="s">
        <v>123</v>
      </c>
      <c r="D109" s="25">
        <v>44079</v>
      </c>
      <c r="E109" s="25">
        <v>44098</v>
      </c>
      <c r="F109" s="26" t="s">
        <v>63</v>
      </c>
      <c r="G109" s="13">
        <v>16390</v>
      </c>
      <c r="H109" s="27" t="s">
        <v>33</v>
      </c>
      <c r="I109" s="26" t="s">
        <v>76</v>
      </c>
      <c r="J109" s="13">
        <v>64</v>
      </c>
      <c r="K109" s="13">
        <v>11</v>
      </c>
      <c r="L109" s="13"/>
      <c r="M109" s="13"/>
    </row>
    <row r="110" spans="1:13" ht="22.15" customHeight="1">
      <c r="A110" s="23" t="s">
        <v>241</v>
      </c>
      <c r="B110" s="23" t="s">
        <v>99</v>
      </c>
      <c r="C110" s="24" t="s">
        <v>242</v>
      </c>
      <c r="D110" s="25">
        <v>44080</v>
      </c>
      <c r="E110" s="25">
        <v>44165</v>
      </c>
      <c r="F110" s="26" t="s">
        <v>63</v>
      </c>
      <c r="G110" s="13">
        <v>115997</v>
      </c>
      <c r="H110" s="27" t="s">
        <v>130</v>
      </c>
      <c r="I110" s="26" t="s">
        <v>76</v>
      </c>
      <c r="J110" s="13">
        <v>169</v>
      </c>
      <c r="K110" s="13">
        <v>47</v>
      </c>
      <c r="L110" s="13"/>
      <c r="M110" s="13"/>
    </row>
    <row r="111" spans="1:13" ht="22.15" customHeight="1">
      <c r="A111" s="23" t="s">
        <v>251</v>
      </c>
      <c r="B111" s="23" t="s">
        <v>234</v>
      </c>
      <c r="C111" s="24" t="s">
        <v>250</v>
      </c>
      <c r="D111" s="25">
        <v>44082</v>
      </c>
      <c r="E111" s="25">
        <v>44143</v>
      </c>
      <c r="F111" s="26" t="s">
        <v>63</v>
      </c>
      <c r="G111" s="13">
        <v>1673</v>
      </c>
      <c r="H111" s="27" t="s">
        <v>43</v>
      </c>
      <c r="I111" s="26" t="s">
        <v>76</v>
      </c>
      <c r="J111" s="13"/>
      <c r="K111" s="13"/>
      <c r="L111" s="13"/>
      <c r="M111" s="13"/>
    </row>
    <row r="112" spans="1:13" ht="22.15" customHeight="1">
      <c r="A112" s="23" t="s">
        <v>252</v>
      </c>
      <c r="B112" s="23" t="s">
        <v>116</v>
      </c>
      <c r="C112" s="24" t="s">
        <v>253</v>
      </c>
      <c r="D112" s="25">
        <v>44082</v>
      </c>
      <c r="E112" s="25">
        <v>44150</v>
      </c>
      <c r="F112" s="26" t="s">
        <v>63</v>
      </c>
      <c r="G112" s="13">
        <v>157270</v>
      </c>
      <c r="H112" s="27" t="s">
        <v>130</v>
      </c>
      <c r="I112" s="26" t="s">
        <v>76</v>
      </c>
      <c r="J112" s="13">
        <v>353</v>
      </c>
      <c r="K112" s="13">
        <v>24</v>
      </c>
      <c r="L112" s="13"/>
      <c r="M112" s="13">
        <v>2</v>
      </c>
    </row>
    <row r="113" spans="1:16" ht="22.15" customHeight="1">
      <c r="A113" s="23" t="s">
        <v>256</v>
      </c>
      <c r="B113" s="23" t="s">
        <v>61</v>
      </c>
      <c r="C113" s="24" t="s">
        <v>254</v>
      </c>
      <c r="D113" s="25">
        <v>44082</v>
      </c>
      <c r="E113" s="25">
        <v>44150</v>
      </c>
      <c r="F113" s="26" t="s">
        <v>63</v>
      </c>
      <c r="G113" s="13">
        <v>1185</v>
      </c>
      <c r="H113" s="27" t="s">
        <v>118</v>
      </c>
      <c r="I113" s="26" t="s">
        <v>76</v>
      </c>
      <c r="J113" s="13"/>
      <c r="K113" s="13"/>
      <c r="L113" s="13"/>
      <c r="M113" s="13"/>
    </row>
    <row r="114" spans="1:16" ht="22.15" customHeight="1">
      <c r="A114" s="23" t="s">
        <v>264</v>
      </c>
      <c r="B114" s="23" t="s">
        <v>116</v>
      </c>
      <c r="C114" s="24" t="s">
        <v>265</v>
      </c>
      <c r="D114" s="25">
        <v>44083</v>
      </c>
      <c r="E114" s="25">
        <v>18582</v>
      </c>
      <c r="F114" s="26" t="s">
        <v>63</v>
      </c>
      <c r="G114" s="13">
        <v>8857</v>
      </c>
      <c r="H114" s="27" t="s">
        <v>43</v>
      </c>
      <c r="I114" s="26" t="s">
        <v>76</v>
      </c>
      <c r="J114" s="13"/>
      <c r="K114" s="13"/>
      <c r="L114" s="13"/>
      <c r="M114" s="13"/>
    </row>
    <row r="115" spans="1:16" ht="22.15" customHeight="1">
      <c r="A115" s="23" t="s">
        <v>259</v>
      </c>
      <c r="B115" s="23" t="s">
        <v>116</v>
      </c>
      <c r="C115" s="24" t="s">
        <v>260</v>
      </c>
      <c r="D115" s="25">
        <v>44088</v>
      </c>
      <c r="E115" s="25">
        <v>44104</v>
      </c>
      <c r="F115" s="26" t="s">
        <v>63</v>
      </c>
      <c r="G115" s="13">
        <v>2188</v>
      </c>
      <c r="H115" s="27" t="s">
        <v>130</v>
      </c>
      <c r="I115" s="26" t="s">
        <v>240</v>
      </c>
      <c r="J115" s="13"/>
      <c r="K115" s="13"/>
      <c r="L115" s="13"/>
      <c r="M115" s="13"/>
    </row>
    <row r="116" spans="1:16" ht="22.15" customHeight="1">
      <c r="A116" s="23" t="s">
        <v>275</v>
      </c>
      <c r="B116" s="23" t="s">
        <v>85</v>
      </c>
      <c r="C116" s="24" t="s">
        <v>276</v>
      </c>
      <c r="D116" s="25">
        <v>44122</v>
      </c>
      <c r="E116" s="25">
        <v>44150</v>
      </c>
      <c r="F116" s="26" t="s">
        <v>63</v>
      </c>
      <c r="G116" s="13">
        <v>574</v>
      </c>
      <c r="H116" s="27" t="s">
        <v>33</v>
      </c>
      <c r="I116" s="26" t="s">
        <v>76</v>
      </c>
      <c r="J116" s="13"/>
      <c r="K116" s="13"/>
      <c r="L116" s="13"/>
      <c r="M116" s="13"/>
    </row>
    <row r="117" spans="1:16" ht="22.15" customHeight="1">
      <c r="A117" s="23" t="s">
        <v>286</v>
      </c>
      <c r="B117" s="23" t="s">
        <v>81</v>
      </c>
      <c r="C117" s="24" t="s">
        <v>287</v>
      </c>
      <c r="D117" s="25">
        <v>44152</v>
      </c>
      <c r="E117" s="25">
        <v>44158</v>
      </c>
      <c r="F117" s="26" t="s">
        <v>83</v>
      </c>
      <c r="G117" s="13">
        <v>2800</v>
      </c>
      <c r="H117" s="27" t="s">
        <v>33</v>
      </c>
      <c r="I117" s="26" t="s">
        <v>76</v>
      </c>
      <c r="J117" s="13">
        <v>42</v>
      </c>
      <c r="K117" s="13">
        <v>7</v>
      </c>
      <c r="L117" s="13"/>
      <c r="M117" s="13"/>
    </row>
    <row r="118" spans="1:16" ht="22.15" customHeight="1">
      <c r="A118" s="23" t="s">
        <v>289</v>
      </c>
      <c r="B118" s="23" t="s">
        <v>188</v>
      </c>
      <c r="C118" s="24" t="s">
        <v>288</v>
      </c>
      <c r="D118" s="25">
        <v>44152</v>
      </c>
      <c r="E118" s="25">
        <v>44165</v>
      </c>
      <c r="F118" s="26" t="s">
        <v>83</v>
      </c>
      <c r="G118" s="13">
        <v>20385</v>
      </c>
      <c r="H118" s="27" t="s">
        <v>33</v>
      </c>
      <c r="I118" s="26" t="s">
        <v>76</v>
      </c>
      <c r="J118" s="13">
        <v>97</v>
      </c>
      <c r="K118" s="13"/>
      <c r="L118" s="13"/>
      <c r="M118" s="13">
        <v>1</v>
      </c>
    </row>
    <row r="119" spans="1:16" ht="22.15" customHeight="1">
      <c r="A119" s="23" t="s">
        <v>291</v>
      </c>
      <c r="B119" s="23" t="s">
        <v>154</v>
      </c>
      <c r="C119" s="24" t="s">
        <v>292</v>
      </c>
      <c r="D119" s="25">
        <v>44166</v>
      </c>
      <c r="E119" s="25">
        <v>44182</v>
      </c>
      <c r="F119" s="26" t="s">
        <v>25</v>
      </c>
      <c r="G119" s="13">
        <v>1087</v>
      </c>
      <c r="H119" s="27" t="s">
        <v>33</v>
      </c>
      <c r="I119" s="26" t="s">
        <v>76</v>
      </c>
      <c r="J119" s="13"/>
      <c r="K119" s="13"/>
      <c r="L119" s="13"/>
      <c r="M119" s="13"/>
    </row>
    <row r="120" spans="1:16" ht="22.15" customHeight="1">
      <c r="A120" s="23" t="s">
        <v>295</v>
      </c>
      <c r="B120" s="23" t="s">
        <v>49</v>
      </c>
      <c r="C120" s="24" t="s">
        <v>296</v>
      </c>
      <c r="D120" s="25">
        <v>44188</v>
      </c>
      <c r="E120" s="25">
        <v>44193</v>
      </c>
      <c r="F120" s="26" t="s">
        <v>36</v>
      </c>
      <c r="G120" s="13">
        <v>4276</v>
      </c>
      <c r="H120" s="27" t="s">
        <v>33</v>
      </c>
      <c r="I120" s="26" t="s">
        <v>76</v>
      </c>
      <c r="J120" s="13"/>
      <c r="K120" s="13"/>
      <c r="L120" s="13"/>
      <c r="M120" s="13"/>
    </row>
    <row r="121" spans="1:16" s="37" customFormat="1" ht="22.15" customHeight="1" thickBot="1">
      <c r="A121" s="52" t="s">
        <v>320</v>
      </c>
      <c r="B121" s="53"/>
      <c r="C121" s="53"/>
      <c r="D121" s="53"/>
      <c r="E121" s="53"/>
      <c r="F121" s="54"/>
      <c r="G121" s="38">
        <f>SUM(G72:G120)</f>
        <v>2774255</v>
      </c>
      <c r="H121" s="55"/>
      <c r="I121" s="56"/>
      <c r="J121" s="38">
        <f>SUM(J72:J120)</f>
        <v>4370</v>
      </c>
      <c r="K121" s="38">
        <f>SUM(K72:K120)</f>
        <v>312</v>
      </c>
      <c r="L121" s="38">
        <f>SUM(L72:L120)</f>
        <v>2</v>
      </c>
      <c r="M121" s="38">
        <f>SUM(M72:M120)</f>
        <v>19</v>
      </c>
      <c r="N121" s="39"/>
      <c r="O121" s="36"/>
      <c r="P121" s="36"/>
    </row>
    <row r="122" spans="1:16" ht="22.15" customHeight="1" thickTop="1">
      <c r="A122" s="44" t="s">
        <v>321</v>
      </c>
      <c r="B122" s="45"/>
      <c r="C122" s="45"/>
      <c r="D122" s="45"/>
      <c r="E122" s="45"/>
      <c r="F122" s="46"/>
      <c r="G122" s="40">
        <f>SUM(G6:G121)</f>
        <v>8355936</v>
      </c>
      <c r="H122" s="63"/>
      <c r="I122" s="64"/>
      <c r="J122" s="40">
        <f>SUM(J70,J121)</f>
        <v>9668</v>
      </c>
      <c r="K122" s="40">
        <f>SUM(K70,K121)</f>
        <v>1130</v>
      </c>
      <c r="L122" s="40">
        <f>SUM(L70,L121)</f>
        <v>4</v>
      </c>
      <c r="M122" s="40">
        <f>SUM(M70,M121)</f>
        <v>29</v>
      </c>
    </row>
    <row r="123" spans="1:16" s="7" customFormat="1" ht="43.15" customHeight="1">
      <c r="A123" s="59" t="s">
        <v>21</v>
      </c>
      <c r="B123" s="59"/>
      <c r="C123" s="59"/>
      <c r="D123" s="59"/>
      <c r="E123" s="59"/>
      <c r="F123" s="59"/>
      <c r="G123" s="59"/>
      <c r="H123" s="59"/>
      <c r="I123" s="59"/>
      <c r="J123" s="59"/>
      <c r="K123" s="59"/>
      <c r="L123" s="59"/>
      <c r="M123" s="59"/>
      <c r="N123" s="1"/>
      <c r="O123" s="6"/>
      <c r="P123" s="6"/>
    </row>
    <row r="124" spans="1:16" s="11" customFormat="1" ht="18" customHeight="1">
      <c r="A124" s="14"/>
      <c r="B124" s="14"/>
      <c r="C124" s="16"/>
      <c r="D124" s="15"/>
      <c r="E124" s="15"/>
      <c r="F124" s="15"/>
      <c r="G124" s="14"/>
      <c r="H124" s="15"/>
      <c r="I124" s="32"/>
      <c r="J124" s="33"/>
      <c r="K124" s="33"/>
      <c r="L124" s="33"/>
      <c r="M124" s="33"/>
      <c r="N124" s="1"/>
      <c r="O124" s="10"/>
      <c r="P124" s="10"/>
    </row>
    <row r="125" spans="1:16" ht="13.5" customHeight="1">
      <c r="A125" s="41" t="s">
        <v>324</v>
      </c>
      <c r="B125" s="41"/>
      <c r="C125" s="41"/>
      <c r="D125" s="41"/>
      <c r="E125" s="41"/>
      <c r="F125" s="41"/>
      <c r="G125" s="41"/>
      <c r="H125" s="41"/>
      <c r="I125" s="41"/>
      <c r="J125" s="41"/>
      <c r="K125" s="41"/>
      <c r="L125" s="41"/>
      <c r="M125" s="41"/>
    </row>
    <row r="127" spans="1:16" ht="12.75"/>
  </sheetData>
  <mergeCells count="18">
    <mergeCell ref="J4:K4"/>
    <mergeCell ref="D4:E4"/>
    <mergeCell ref="H4:H5"/>
    <mergeCell ref="A123:M123"/>
    <mergeCell ref="A6:M6"/>
    <mergeCell ref="A121:F121"/>
    <mergeCell ref="H121:I121"/>
    <mergeCell ref="H122:I122"/>
    <mergeCell ref="A125:M125"/>
    <mergeCell ref="I1:J1"/>
    <mergeCell ref="K1:M1"/>
    <mergeCell ref="A122:F122"/>
    <mergeCell ref="A71:M71"/>
    <mergeCell ref="A2:M2"/>
    <mergeCell ref="A3:M3"/>
    <mergeCell ref="L4:M4"/>
    <mergeCell ref="A70:F70"/>
    <mergeCell ref="H70:I70"/>
  </mergeCells>
  <phoneticPr fontId="2" type="noConversion"/>
  <printOptions horizontalCentered="1"/>
  <pageMargins left="0.25" right="0" top="0.5" bottom="0.5" header="0.31" footer="0.25"/>
  <pageSetup scale="65" fitToHeight="0" orientation="landscape" r:id="rId1"/>
  <headerFooter alignWithMargins="0">
    <oddFooter>Page &amp;P of &amp;N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Sheet1</vt:lpstr>
      <vt:lpstr>Sheet1!Print_Area</vt:lpstr>
      <vt:lpstr>Sheet1!Print_Titles</vt:lpstr>
    </vt:vector>
  </TitlesOfParts>
  <Company>Department of Forestry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Fire Protection - Operations Support</dc:creator>
  <cp:lastModifiedBy>Kovanda, Kate @CALFIRE</cp:lastModifiedBy>
  <cp:lastPrinted>2018-12-10T17:24:00Z</cp:lastPrinted>
  <dcterms:created xsi:type="dcterms:W3CDTF">2004-04-05T17:02:55Z</dcterms:created>
  <dcterms:modified xsi:type="dcterms:W3CDTF">2024-07-29T22:33:11Z</dcterms:modified>
</cp:coreProperties>
</file>