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lfirecloud-my.sharepoint.com/personal/kate_kovanda_fire_ca_gov/Documents/Documents/Redbook - Kate/LargeFires/"/>
    </mc:Choice>
  </mc:AlternateContent>
  <xr:revisionPtr revIDLastSave="0" documentId="8_{A8D37A54-44E3-4B94-81C6-13E2518DE1F4}" xr6:coauthVersionLast="47" xr6:coauthVersionMax="47" xr10:uidLastSave="{00000000-0000-0000-0000-000000000000}"/>
  <bookViews>
    <workbookView xWindow="7305" yWindow="4245" windowWidth="21600" windowHeight="11235" tabRatio="412" xr2:uid="{487967FE-5620-4A2B-8F7D-0D7A5CC55B7A}"/>
  </bookViews>
  <sheets>
    <sheet name="Sheet1" sheetId="1" r:id="rId1"/>
  </sheets>
  <definedNames>
    <definedName name="_xlnm.Print_Area" localSheetId="0">Sheet1!$A$1:$M$55</definedName>
    <definedName name="_xlnm.Print_Titles" localSheetId="0">Sheet1!$1:$5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L54" i="1"/>
  <c r="M54" i="1"/>
  <c r="J54" i="1"/>
  <c r="G54" i="1"/>
  <c r="K53" i="1"/>
  <c r="L53" i="1"/>
  <c r="M53" i="1"/>
  <c r="J53" i="1"/>
  <c r="G53" i="1"/>
  <c r="K33" i="1"/>
  <c r="L33" i="1"/>
  <c r="M33" i="1"/>
  <c r="J33" i="1"/>
  <c r="G33" i="1"/>
</calcChain>
</file>

<file path=xl/sharedStrings.xml><?xml version="1.0" encoding="utf-8"?>
<sst xmlns="http://schemas.openxmlformats.org/spreadsheetml/2006/main" count="284" uniqueCount="162">
  <si>
    <t>ORIGIN</t>
  </si>
  <si>
    <t>FIRE NAME</t>
  </si>
  <si>
    <t>START</t>
  </si>
  <si>
    <t>CONT.</t>
  </si>
  <si>
    <t>DPA</t>
  </si>
  <si>
    <t>TOTAL</t>
  </si>
  <si>
    <t>CAUSE</t>
  </si>
  <si>
    <t>DEST.</t>
  </si>
  <si>
    <t>DAM.</t>
  </si>
  <si>
    <t>FIRE</t>
  </si>
  <si>
    <t>CIVIL</t>
  </si>
  <si>
    <t>STRUCTURES</t>
  </si>
  <si>
    <t>FATALITIES</t>
  </si>
  <si>
    <t>COUNTY / UNIT</t>
  </si>
  <si>
    <t xml:space="preserve">INCIDENT # </t>
  </si>
  <si>
    <t>DATE</t>
  </si>
  <si>
    <t>CAL FIRE</t>
  </si>
  <si>
    <t>VEG. TYPE</t>
  </si>
  <si>
    <t>300 ACRES AND GREATER</t>
  </si>
  <si>
    <t>LARGE FIRES 2022</t>
  </si>
  <si>
    <t>BEU-419</t>
  </si>
  <si>
    <t>MONTEREY</t>
  </si>
  <si>
    <t>COLORADO</t>
  </si>
  <si>
    <t>B, G, T</t>
  </si>
  <si>
    <t>UNDER INVESTIGATION</t>
  </si>
  <si>
    <t>DEBRIS BURNING</t>
  </si>
  <si>
    <t>AIRPORT</t>
  </si>
  <si>
    <t>INYO</t>
  </si>
  <si>
    <t>B, G</t>
  </si>
  <si>
    <t>BDU-2479</t>
  </si>
  <si>
    <t>JIM</t>
  </si>
  <si>
    <t>USFS</t>
  </si>
  <si>
    <t>ORANGE</t>
  </si>
  <si>
    <t>CNF-405</t>
  </si>
  <si>
    <t>SAN BERNARDINO</t>
  </si>
  <si>
    <t>HERITAGE</t>
  </si>
  <si>
    <t>LOCAL</t>
  </si>
  <si>
    <t>MMU-7947</t>
  </si>
  <si>
    <t>MADERA</t>
  </si>
  <si>
    <t>VALLEY</t>
  </si>
  <si>
    <t>G</t>
  </si>
  <si>
    <t>UNDETERMINED</t>
  </si>
  <si>
    <t>KRN-23431</t>
  </si>
  <si>
    <t>KERN</t>
  </si>
  <si>
    <t>EDMONSTON</t>
  </si>
  <si>
    <t>CC</t>
  </si>
  <si>
    <t>COLUSA</t>
  </si>
  <si>
    <t>RIVER</t>
  </si>
  <si>
    <t>BIA</t>
  </si>
  <si>
    <t>LOST LAKE</t>
  </si>
  <si>
    <t>CRA-528</t>
  </si>
  <si>
    <t>RIVERSIDE, LA PAZ (AZ)</t>
  </si>
  <si>
    <t xml:space="preserve">This large fire list includes fires 300 acres and greater to which CAL FIRE and other Wildland Fire agencies responded. Data is taken from the ICS 209's available at https://nap.nwcg.gov/NAP/. Total statistics are not final, and may not match any other fire statistics being produced by CAL FIRE at this time.  Structures Destroyed = Residence, commercial property, outbuilding or other structure that is declared lost.  Structures Damaged = Residence, commercial property, outbuilding or other structure that's usefulness or value is impaired.  Fatalities = Death of fire service personnel or civilian assigned to the incident. </t>
  </si>
  <si>
    <t>LNU-9242</t>
  </si>
  <si>
    <t>NAPA</t>
  </si>
  <si>
    <t>OLD</t>
  </si>
  <si>
    <t>MMU-10386</t>
  </si>
  <si>
    <t>MERCED</t>
  </si>
  <si>
    <t>SANDY</t>
  </si>
  <si>
    <t>ELECTRICAL POWER</t>
  </si>
  <si>
    <t>KRN-27343</t>
  </si>
  <si>
    <t>PLANT</t>
  </si>
  <si>
    <t>RANCHO</t>
  </si>
  <si>
    <t>SHEEP</t>
  </si>
  <si>
    <t>TEHAMA</t>
  </si>
  <si>
    <t>TGU-6986</t>
  </si>
  <si>
    <t>MVU-13233</t>
  </si>
  <si>
    <t>SAN DIEGO</t>
  </si>
  <si>
    <t>BORDER 13</t>
  </si>
  <si>
    <t>ANF-1704</t>
  </si>
  <si>
    <t>B, T</t>
  </si>
  <si>
    <t>KRN-29315</t>
  </si>
  <si>
    <t>THUNDER</t>
  </si>
  <si>
    <t>LIGHTNING</t>
  </si>
  <si>
    <t>SCU-4555</t>
  </si>
  <si>
    <t>ALAMEDA</t>
  </si>
  <si>
    <t>TESLA</t>
  </si>
  <si>
    <t>MMU-13586</t>
  </si>
  <si>
    <t>ROMERO</t>
  </si>
  <si>
    <t>JTP-8459</t>
  </si>
  <si>
    <t>ELK TRAIL</t>
  </si>
  <si>
    <t>NPS</t>
  </si>
  <si>
    <t>HUMAN</t>
  </si>
  <si>
    <t>TGU-7620</t>
  </si>
  <si>
    <t>GLENN</t>
  </si>
  <si>
    <t>BURROWS</t>
  </si>
  <si>
    <t>NEU-17228</t>
  </si>
  <si>
    <t>NEVADA</t>
  </si>
  <si>
    <t>RICES</t>
  </si>
  <si>
    <t>EXPOSURE (STRUCTURE)</t>
  </si>
  <si>
    <t>SLU-9548</t>
  </si>
  <si>
    <t>SAN LUIS OBISPO</t>
  </si>
  <si>
    <t>CAMINO</t>
  </si>
  <si>
    <t>VEHICLE</t>
  </si>
  <si>
    <t>AEU-17769</t>
  </si>
  <si>
    <t>AMADOR</t>
  </si>
  <si>
    <t>ELECTRA</t>
  </si>
  <si>
    <t>YNP-38</t>
  </si>
  <si>
    <t>MARIPOSA</t>
  </si>
  <si>
    <t>WASHBURN</t>
  </si>
  <si>
    <t>SHU-7626</t>
  </si>
  <si>
    <t>SHASTA</t>
  </si>
  <si>
    <t>PETER</t>
  </si>
  <si>
    <t>MMU-15784</t>
  </si>
  <si>
    <t>AGUA</t>
  </si>
  <si>
    <t>MMU-16149</t>
  </si>
  <si>
    <t>OAK</t>
  </si>
  <si>
    <t>KNF-6177</t>
  </si>
  <si>
    <t>SISKIYOU</t>
  </si>
  <si>
    <t>MCKINNEY</t>
  </si>
  <si>
    <t>KNF-6200</t>
  </si>
  <si>
    <t>YETI</t>
  </si>
  <si>
    <t>T</t>
  </si>
  <si>
    <t>SRF-620</t>
  </si>
  <si>
    <t>TRINITY</t>
  </si>
  <si>
    <t>SRF LIGHTNING COMPLEX</t>
  </si>
  <si>
    <t>ARSON</t>
  </si>
  <si>
    <t>SQF-2089</t>
  </si>
  <si>
    <t>TULARE</t>
  </si>
  <si>
    <t>WISHON</t>
  </si>
  <si>
    <t>YNP-56</t>
  </si>
  <si>
    <t>RED</t>
  </si>
  <si>
    <t>BTU-11568</t>
  </si>
  <si>
    <t>BUTTE</t>
  </si>
  <si>
    <t>NELSON</t>
  </si>
  <si>
    <t>EQUIPMENT USE</t>
  </si>
  <si>
    <t>B, T, W</t>
  </si>
  <si>
    <t>MVU-18864</t>
  </si>
  <si>
    <t>BORDER 32</t>
  </si>
  <si>
    <t>LAC-22294803</t>
  </si>
  <si>
    <t>LOS ANGELES</t>
  </si>
  <si>
    <t>ROUTE</t>
  </si>
  <si>
    <t>SKU-7568</t>
  </si>
  <si>
    <t>MILL</t>
  </si>
  <si>
    <t>SKU-7586</t>
  </si>
  <si>
    <t>MOUNTAIN</t>
  </si>
  <si>
    <t>RRU-129712</t>
  </si>
  <si>
    <t>RIVERSIDE</t>
  </si>
  <si>
    <t>FAIRVIEW</t>
  </si>
  <si>
    <t>BDF-12958</t>
  </si>
  <si>
    <t>RADFORD</t>
  </si>
  <si>
    <t>TNF-1371</t>
  </si>
  <si>
    <t>MOSQUITO</t>
  </si>
  <si>
    <t>FORK</t>
  </si>
  <si>
    <t>KNP-75</t>
  </si>
  <si>
    <t>SUMMIT</t>
  </si>
  <si>
    <t>YNP-58</t>
  </si>
  <si>
    <t>TUOLUMNE</t>
  </si>
  <si>
    <t>RODGERS</t>
  </si>
  <si>
    <t>MMU-20128</t>
  </si>
  <si>
    <t>MDF-896</t>
  </si>
  <si>
    <t>MODOC</t>
  </si>
  <si>
    <t>BARNES</t>
  </si>
  <si>
    <t>MISCELLANEOUS</t>
  </si>
  <si>
    <t>ACRES</t>
  </si>
  <si>
    <t>CAL FIRE/CONTRACT COUNTY INCIDENTS</t>
  </si>
  <si>
    <t>OTHER AGENCY INCIDENTS</t>
  </si>
  <si>
    <t>SUBTOTAL</t>
  </si>
  <si>
    <t>GRAND TOTAL</t>
  </si>
  <si>
    <t>BDC-65645</t>
  </si>
  <si>
    <t>SRV-8760</t>
  </si>
  <si>
    <t>PLACER, EL DORADO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</si>
</sst>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7" formatCode="mm/dd/yy;@"/>
    <numFmt numFmtId="173" formatCode="[$-409]mmmm\ d\,\ yyyy;@"/>
  </numFmts>
  <fonts count="16">
    <font>
      <sz val="10"/>
      <name val="Arial"/>
    </font>
    <font>
      <sz val="12"/>
      <name val="Arial MT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0"/>
      <color indexed="8"/>
      <name val="Arial MT"/>
    </font>
    <font>
      <b/>
      <sz val="10"/>
      <color indexed="8"/>
      <name val="Arial MT"/>
    </font>
    <font>
      <b/>
      <sz val="12"/>
      <name val="Arial"/>
      <family val="2"/>
    </font>
    <font>
      <b/>
      <sz val="12"/>
      <color indexed="8"/>
      <name val="Arial MT"/>
    </font>
    <font>
      <b/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1" xfId="1" applyFont="1" applyBorder="1" applyProtection="1"/>
    <xf numFmtId="0" fontId="11" fillId="0" borderId="1" xfId="1" applyFont="1" applyBorder="1" applyProtection="1"/>
    <xf numFmtId="0" fontId="11" fillId="0" borderId="1" xfId="1" applyFont="1" applyBorder="1" applyAlignment="1" applyProtection="1">
      <alignment horizontal="left"/>
    </xf>
    <xf numFmtId="0" fontId="11" fillId="0" borderId="1" xfId="1" applyFont="1" applyBorder="1" applyAlignment="1" applyProtection="1">
      <alignment horizontal="center"/>
    </xf>
    <xf numFmtId="0" fontId="11" fillId="0" borderId="1" xfId="1" applyNumberFormat="1" applyFont="1" applyBorder="1" applyAlignment="1" applyProtection="1">
      <alignment horizontal="center"/>
    </xf>
    <xf numFmtId="3" fontId="11" fillId="0" borderId="1" xfId="1" applyNumberFormat="1" applyFont="1" applyBorder="1" applyAlignment="1" applyProtection="1">
      <alignment horizontal="center"/>
    </xf>
    <xf numFmtId="0" fontId="6" fillId="0" borderId="0" xfId="0" applyFont="1" applyFill="1" applyBorder="1"/>
    <xf numFmtId="3" fontId="6" fillId="0" borderId="1" xfId="0" applyNumberFormat="1" applyFont="1" applyFill="1" applyBorder="1" applyAlignment="1">
      <alignment horizontal="right"/>
    </xf>
    <xf numFmtId="167" fontId="6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3" fillId="2" borderId="1" xfId="1" applyNumberFormat="1" applyFont="1" applyFill="1" applyBorder="1" applyAlignment="1" applyProtection="1">
      <alignment horizontal="right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/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167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right"/>
    </xf>
    <xf numFmtId="4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67" fontId="6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0" fontId="7" fillId="0" borderId="0" xfId="0" applyFont="1" applyFill="1" applyBorder="1"/>
    <xf numFmtId="3" fontId="14" fillId="0" borderId="2" xfId="0" applyNumberFormat="1" applyFont="1" applyFill="1" applyBorder="1" applyAlignment="1">
      <alignment horizontal="right"/>
    </xf>
    <xf numFmtId="3" fontId="14" fillId="0" borderId="2" xfId="0" applyNumberFormat="1" applyFont="1" applyBorder="1" applyAlignment="1">
      <alignment horizontal="right"/>
    </xf>
    <xf numFmtId="3" fontId="11" fillId="0" borderId="1" xfId="1" applyNumberFormat="1" applyFont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 wrapText="1"/>
    </xf>
    <xf numFmtId="0" fontId="4" fillId="0" borderId="6" xfId="0" applyFont="1" applyBorder="1" applyAlignment="1">
      <alignment horizontal="justify" wrapText="1"/>
    </xf>
    <xf numFmtId="0" fontId="12" fillId="3" borderId="3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3" fontId="13" fillId="2" borderId="3" xfId="1" applyNumberFormat="1" applyFont="1" applyFill="1" applyBorder="1" applyAlignment="1" applyProtection="1">
      <alignment horizontal="center"/>
    </xf>
    <xf numFmtId="3" fontId="13" fillId="2" borderId="4" xfId="1" applyNumberFormat="1" applyFont="1" applyFill="1" applyBorder="1" applyAlignment="1" applyProtection="1">
      <alignment horizontal="center"/>
    </xf>
    <xf numFmtId="0" fontId="14" fillId="0" borderId="3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41" fontId="14" fillId="0" borderId="3" xfId="0" applyNumberFormat="1" applyFont="1" applyFill="1" applyBorder="1" applyAlignment="1">
      <alignment horizontal="center"/>
    </xf>
    <xf numFmtId="41" fontId="14" fillId="0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73" fontId="15" fillId="0" borderId="0" xfId="0" applyNumberFormat="1" applyFont="1" applyAlignment="1">
      <alignment horizontal="right"/>
    </xf>
    <xf numFmtId="0" fontId="13" fillId="2" borderId="3" xfId="1" applyFont="1" applyFill="1" applyBorder="1" applyAlignment="1" applyProtection="1">
      <alignment horizontal="right"/>
    </xf>
    <xf numFmtId="0" fontId="13" fillId="2" borderId="5" xfId="1" applyFont="1" applyFill="1" applyBorder="1" applyAlignment="1" applyProtection="1">
      <alignment horizontal="right"/>
    </xf>
    <xf numFmtId="0" fontId="13" fillId="2" borderId="4" xfId="1" applyFont="1" applyFill="1" applyBorder="1" applyAlignment="1" applyProtection="1">
      <alignment horizontal="right"/>
    </xf>
    <xf numFmtId="0" fontId="12" fillId="3" borderId="1" xfId="0" applyFont="1" applyFill="1" applyBorder="1" applyAlignment="1">
      <alignment horizontal="left"/>
    </xf>
    <xf numFmtId="0" fontId="8" fillId="0" borderId="0" xfId="1" applyFont="1" applyBorder="1" applyAlignment="1" applyProtection="1">
      <alignment horizontal="center"/>
    </xf>
  </cellXfs>
  <cellStyles count="2">
    <cellStyle name="Normal" xfId="0" builtinId="0"/>
    <cellStyle name="Normal_Sheet1" xfId="1" xr:uid="{0BF4BBE3-05E2-4781-8D77-7EDAD7E254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A54B-B051-40C9-85B4-A4EE8935A25C}">
  <sheetPr>
    <pageSetUpPr fitToPage="1"/>
  </sheetPr>
  <dimension ref="A1:M55"/>
  <sheetViews>
    <sheetView tabSelected="1" zoomScaleNormal="100" zoomScaleSheetLayoutView="75" workbookViewId="0">
      <pane ySplit="5" topLeftCell="A35" activePane="bottomLeft" state="frozen"/>
      <selection pane="bottomLeft" activeCell="B52" sqref="B52"/>
    </sheetView>
  </sheetViews>
  <sheetFormatPr defaultRowHeight="11.45" customHeight="1"/>
  <cols>
    <col min="1" max="1" width="14.28515625" style="1" bestFit="1" customWidth="1"/>
    <col min="2" max="2" width="37" style="1" bestFit="1" customWidth="1"/>
    <col min="3" max="3" width="33" style="3" bestFit="1" customWidth="1"/>
    <col min="4" max="4" width="10.140625" style="2" bestFit="1" customWidth="1"/>
    <col min="5" max="5" width="10" style="2" bestFit="1" customWidth="1"/>
    <col min="6" max="6" width="11.140625" style="2" bestFit="1" customWidth="1"/>
    <col min="7" max="7" width="11.42578125" style="1" bestFit="1" customWidth="1"/>
    <col min="8" max="8" width="13.28515625" style="2" bestFit="1" customWidth="1"/>
    <col min="9" max="9" width="24.28515625" style="18" bestFit="1" customWidth="1"/>
    <col min="10" max="10" width="8.140625" style="19" bestFit="1" customWidth="1"/>
    <col min="11" max="11" width="7.140625" style="19" customWidth="1"/>
    <col min="12" max="12" width="7.85546875" style="19" customWidth="1"/>
    <col min="13" max="13" width="8.85546875" style="19" customWidth="1"/>
    <col min="14" max="16384" width="9.140625" style="4"/>
  </cols>
  <sheetData>
    <row r="1" spans="1:13" ht="15.75">
      <c r="I1" s="58"/>
      <c r="J1" s="58"/>
      <c r="K1" s="59">
        <v>45064</v>
      </c>
      <c r="L1" s="59"/>
      <c r="M1" s="59"/>
    </row>
    <row r="2" spans="1:13" s="5" customFormat="1" ht="19.899999999999999" customHeight="1">
      <c r="A2" s="64" t="s">
        <v>19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s="5" customFormat="1" ht="19.899999999999999" customHeight="1">
      <c r="A3" s="64" t="s">
        <v>18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s="12" customFormat="1" ht="21.6" customHeight="1">
      <c r="A4" s="6"/>
      <c r="B4" s="7"/>
      <c r="C4" s="8"/>
      <c r="D4" s="45" t="s">
        <v>15</v>
      </c>
      <c r="E4" s="45"/>
      <c r="F4" s="9" t="s">
        <v>0</v>
      </c>
      <c r="G4" s="9" t="s">
        <v>154</v>
      </c>
      <c r="H4" s="46" t="s">
        <v>17</v>
      </c>
      <c r="I4" s="10"/>
      <c r="J4" s="44" t="s">
        <v>11</v>
      </c>
      <c r="K4" s="44"/>
      <c r="L4" s="44" t="s">
        <v>12</v>
      </c>
      <c r="M4" s="44"/>
    </row>
    <row r="5" spans="1:13" s="12" customFormat="1" ht="22.15" customHeight="1">
      <c r="A5" s="9" t="s">
        <v>14</v>
      </c>
      <c r="B5" s="9" t="s">
        <v>13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46"/>
      <c r="I5" s="10" t="s">
        <v>6</v>
      </c>
      <c r="J5" s="11" t="s">
        <v>7</v>
      </c>
      <c r="K5" s="11" t="s">
        <v>8</v>
      </c>
      <c r="L5" s="11" t="s">
        <v>9</v>
      </c>
      <c r="M5" s="11" t="s">
        <v>10</v>
      </c>
    </row>
    <row r="6" spans="1:13" ht="22.15" customHeight="1">
      <c r="A6" s="48" t="s">
        <v>155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</row>
    <row r="7" spans="1:13" ht="22.15" customHeight="1">
      <c r="A7" s="34" t="s">
        <v>20</v>
      </c>
      <c r="B7" s="34" t="s">
        <v>21</v>
      </c>
      <c r="C7" s="35" t="s">
        <v>22</v>
      </c>
      <c r="D7" s="36">
        <v>44582</v>
      </c>
      <c r="E7" s="36">
        <v>44594</v>
      </c>
      <c r="F7" s="37" t="s">
        <v>16</v>
      </c>
      <c r="G7" s="13">
        <v>687</v>
      </c>
      <c r="H7" s="20" t="s">
        <v>23</v>
      </c>
      <c r="I7" s="38" t="s">
        <v>25</v>
      </c>
      <c r="J7" s="13">
        <v>1</v>
      </c>
      <c r="K7" s="13">
        <v>1</v>
      </c>
      <c r="L7" s="13"/>
      <c r="M7" s="13"/>
    </row>
    <row r="8" spans="1:13" ht="22.15" customHeight="1">
      <c r="A8" s="34" t="s">
        <v>29</v>
      </c>
      <c r="B8" s="34" t="s">
        <v>27</v>
      </c>
      <c r="C8" s="35" t="s">
        <v>26</v>
      </c>
      <c r="D8" s="36">
        <v>44608</v>
      </c>
      <c r="E8" s="36">
        <v>44618</v>
      </c>
      <c r="F8" s="37" t="s">
        <v>16</v>
      </c>
      <c r="G8" s="13">
        <v>4136</v>
      </c>
      <c r="H8" s="20" t="s">
        <v>28</v>
      </c>
      <c r="I8" s="38" t="s">
        <v>41</v>
      </c>
      <c r="J8" s="13"/>
      <c r="K8" s="13"/>
      <c r="L8" s="13"/>
      <c r="M8" s="13"/>
    </row>
    <row r="9" spans="1:13" ht="22.15" customHeight="1">
      <c r="A9" s="34" t="s">
        <v>37</v>
      </c>
      <c r="B9" s="34" t="s">
        <v>38</v>
      </c>
      <c r="C9" s="35" t="s">
        <v>39</v>
      </c>
      <c r="D9" s="36">
        <v>44664</v>
      </c>
      <c r="E9" s="36">
        <v>44664</v>
      </c>
      <c r="F9" s="37" t="s">
        <v>16</v>
      </c>
      <c r="G9" s="13">
        <v>680</v>
      </c>
      <c r="H9" s="20" t="s">
        <v>40</v>
      </c>
      <c r="I9" s="38" t="s">
        <v>41</v>
      </c>
      <c r="J9" s="13"/>
      <c r="K9" s="13"/>
      <c r="L9" s="13"/>
      <c r="M9" s="13"/>
    </row>
    <row r="10" spans="1:13" ht="22.15" customHeight="1">
      <c r="A10" s="34" t="s">
        <v>56</v>
      </c>
      <c r="B10" s="34" t="s">
        <v>57</v>
      </c>
      <c r="C10" s="35" t="s">
        <v>58</v>
      </c>
      <c r="D10" s="36">
        <v>44696</v>
      </c>
      <c r="E10" s="36">
        <v>44696</v>
      </c>
      <c r="F10" s="37" t="s">
        <v>16</v>
      </c>
      <c r="G10" s="13">
        <v>457</v>
      </c>
      <c r="H10" s="20" t="s">
        <v>40</v>
      </c>
      <c r="I10" s="38" t="s">
        <v>59</v>
      </c>
      <c r="J10" s="13"/>
      <c r="K10" s="13">
        <v>1</v>
      </c>
      <c r="L10" s="13"/>
      <c r="M10" s="13"/>
    </row>
    <row r="11" spans="1:13" ht="22.15" customHeight="1">
      <c r="A11" s="34" t="s">
        <v>42</v>
      </c>
      <c r="B11" s="34" t="s">
        <v>43</v>
      </c>
      <c r="C11" s="35" t="s">
        <v>44</v>
      </c>
      <c r="D11" s="36">
        <v>44700</v>
      </c>
      <c r="E11" s="36">
        <v>44705</v>
      </c>
      <c r="F11" s="37" t="s">
        <v>45</v>
      </c>
      <c r="G11" s="13">
        <v>682</v>
      </c>
      <c r="H11" s="20" t="s">
        <v>28</v>
      </c>
      <c r="I11" s="38" t="s">
        <v>125</v>
      </c>
      <c r="J11" s="13"/>
      <c r="K11" s="13"/>
      <c r="L11" s="13"/>
      <c r="M11" s="13"/>
    </row>
    <row r="12" spans="1:13" ht="22.15" customHeight="1">
      <c r="A12" s="34" t="s">
        <v>53</v>
      </c>
      <c r="B12" s="34" t="s">
        <v>54</v>
      </c>
      <c r="C12" s="35" t="s">
        <v>55</v>
      </c>
      <c r="D12" s="36">
        <v>44712</v>
      </c>
      <c r="E12" s="36">
        <v>44717</v>
      </c>
      <c r="F12" s="37" t="s">
        <v>16</v>
      </c>
      <c r="G12" s="13">
        <v>570</v>
      </c>
      <c r="H12" s="20" t="s">
        <v>28</v>
      </c>
      <c r="I12" s="38" t="s">
        <v>24</v>
      </c>
      <c r="J12" s="13"/>
      <c r="K12" s="13"/>
      <c r="L12" s="13"/>
      <c r="M12" s="13"/>
    </row>
    <row r="13" spans="1:13" ht="22.15" customHeight="1">
      <c r="A13" s="34" t="s">
        <v>60</v>
      </c>
      <c r="B13" s="34" t="s">
        <v>43</v>
      </c>
      <c r="C13" s="35" t="s">
        <v>61</v>
      </c>
      <c r="D13" s="36">
        <v>44723</v>
      </c>
      <c r="E13" s="36">
        <v>44726</v>
      </c>
      <c r="F13" s="37" t="s">
        <v>16</v>
      </c>
      <c r="G13" s="13">
        <v>517</v>
      </c>
      <c r="H13" s="20" t="s">
        <v>28</v>
      </c>
      <c r="I13" s="38" t="s">
        <v>125</v>
      </c>
      <c r="J13" s="13"/>
      <c r="K13" s="13"/>
      <c r="L13" s="13"/>
      <c r="M13" s="13"/>
    </row>
    <row r="14" spans="1:13" ht="22.15" customHeight="1">
      <c r="A14" s="34" t="s">
        <v>66</v>
      </c>
      <c r="B14" s="34" t="s">
        <v>67</v>
      </c>
      <c r="C14" s="35" t="s">
        <v>68</v>
      </c>
      <c r="D14" s="36">
        <v>44725</v>
      </c>
      <c r="E14" s="36">
        <v>44729</v>
      </c>
      <c r="F14" s="37" t="s">
        <v>16</v>
      </c>
      <c r="G14" s="13">
        <v>577</v>
      </c>
      <c r="H14" s="20" t="s">
        <v>28</v>
      </c>
      <c r="I14" s="38" t="s">
        <v>116</v>
      </c>
      <c r="J14" s="13"/>
      <c r="K14" s="13"/>
      <c r="L14" s="13"/>
      <c r="M14" s="13"/>
    </row>
    <row r="15" spans="1:13" ht="22.15" customHeight="1">
      <c r="A15" s="34" t="s">
        <v>65</v>
      </c>
      <c r="B15" s="34" t="s">
        <v>64</v>
      </c>
      <c r="C15" s="35" t="s">
        <v>62</v>
      </c>
      <c r="D15" s="36">
        <v>44725</v>
      </c>
      <c r="E15" s="36">
        <v>44730</v>
      </c>
      <c r="F15" s="37" t="s">
        <v>16</v>
      </c>
      <c r="G15" s="13">
        <v>593</v>
      </c>
      <c r="H15" s="20" t="s">
        <v>28</v>
      </c>
      <c r="I15" s="38" t="s">
        <v>41</v>
      </c>
      <c r="J15" s="13">
        <v>7</v>
      </c>
      <c r="K15" s="13">
        <v>2</v>
      </c>
      <c r="L15" s="13"/>
      <c r="M15" s="13"/>
    </row>
    <row r="16" spans="1:13" ht="22.15" customHeight="1">
      <c r="A16" s="34" t="s">
        <v>71</v>
      </c>
      <c r="B16" s="34" t="s">
        <v>43</v>
      </c>
      <c r="C16" s="35" t="s">
        <v>72</v>
      </c>
      <c r="D16" s="36">
        <v>44734</v>
      </c>
      <c r="E16" s="36">
        <v>44739</v>
      </c>
      <c r="F16" s="37" t="s">
        <v>45</v>
      </c>
      <c r="G16" s="13">
        <v>2500</v>
      </c>
      <c r="H16" s="20" t="s">
        <v>28</v>
      </c>
      <c r="I16" s="38" t="s">
        <v>73</v>
      </c>
      <c r="J16" s="13"/>
      <c r="K16" s="13"/>
      <c r="L16" s="13"/>
      <c r="M16" s="13"/>
    </row>
    <row r="17" spans="1:13" ht="22.15" customHeight="1">
      <c r="A17" s="34" t="s">
        <v>77</v>
      </c>
      <c r="B17" s="34" t="s">
        <v>57</v>
      </c>
      <c r="C17" s="35" t="s">
        <v>78</v>
      </c>
      <c r="D17" s="36">
        <v>44735</v>
      </c>
      <c r="E17" s="36">
        <v>44736</v>
      </c>
      <c r="F17" s="37" t="s">
        <v>16</v>
      </c>
      <c r="G17" s="13">
        <v>349</v>
      </c>
      <c r="H17" s="20" t="s">
        <v>40</v>
      </c>
      <c r="I17" s="38" t="s">
        <v>93</v>
      </c>
      <c r="J17" s="13"/>
      <c r="K17" s="13"/>
      <c r="L17" s="13"/>
      <c r="M17" s="13"/>
    </row>
    <row r="18" spans="1:13" ht="22.15" customHeight="1">
      <c r="A18" s="34" t="s">
        <v>74</v>
      </c>
      <c r="B18" s="34" t="s">
        <v>75</v>
      </c>
      <c r="C18" s="35" t="s">
        <v>76</v>
      </c>
      <c r="D18" s="36">
        <v>44735</v>
      </c>
      <c r="E18" s="36">
        <v>44735</v>
      </c>
      <c r="F18" s="37" t="s">
        <v>16</v>
      </c>
      <c r="G18" s="13">
        <v>552</v>
      </c>
      <c r="H18" s="20" t="s">
        <v>40</v>
      </c>
      <c r="I18" s="38" t="s">
        <v>93</v>
      </c>
      <c r="J18" s="13"/>
      <c r="K18" s="13"/>
      <c r="L18" s="13"/>
      <c r="M18" s="13"/>
    </row>
    <row r="19" spans="1:13" ht="22.15" customHeight="1">
      <c r="A19" s="34" t="s">
        <v>83</v>
      </c>
      <c r="B19" s="34" t="s">
        <v>84</v>
      </c>
      <c r="C19" s="35" t="s">
        <v>85</v>
      </c>
      <c r="D19" s="36">
        <v>44740</v>
      </c>
      <c r="E19" s="36">
        <v>44745</v>
      </c>
      <c r="F19" s="37" t="s">
        <v>16</v>
      </c>
      <c r="G19" s="13">
        <v>317</v>
      </c>
      <c r="H19" s="20" t="s">
        <v>40</v>
      </c>
      <c r="I19" s="38" t="s">
        <v>25</v>
      </c>
      <c r="J19" s="13"/>
      <c r="K19" s="13"/>
      <c r="L19" s="13"/>
      <c r="M19" s="13"/>
    </row>
    <row r="20" spans="1:13" ht="22.15" customHeight="1">
      <c r="A20" s="34" t="s">
        <v>90</v>
      </c>
      <c r="B20" s="34" t="s">
        <v>91</v>
      </c>
      <c r="C20" s="35" t="s">
        <v>92</v>
      </c>
      <c r="D20" s="36">
        <v>44740</v>
      </c>
      <c r="E20" s="36">
        <v>44745</v>
      </c>
      <c r="F20" s="37" t="s">
        <v>16</v>
      </c>
      <c r="G20" s="13">
        <v>387</v>
      </c>
      <c r="H20" s="20" t="s">
        <v>28</v>
      </c>
      <c r="I20" s="38" t="s">
        <v>125</v>
      </c>
      <c r="J20" s="13"/>
      <c r="K20" s="13"/>
      <c r="L20" s="13"/>
      <c r="M20" s="13"/>
    </row>
    <row r="21" spans="1:13" ht="22.15" customHeight="1">
      <c r="A21" s="34" t="s">
        <v>86</v>
      </c>
      <c r="B21" s="34" t="s">
        <v>87</v>
      </c>
      <c r="C21" s="35" t="s">
        <v>88</v>
      </c>
      <c r="D21" s="36">
        <v>44740</v>
      </c>
      <c r="E21" s="36">
        <v>44747</v>
      </c>
      <c r="F21" s="37" t="s">
        <v>16</v>
      </c>
      <c r="G21" s="13">
        <v>904</v>
      </c>
      <c r="H21" s="20" t="s">
        <v>28</v>
      </c>
      <c r="I21" s="38" t="s">
        <v>89</v>
      </c>
      <c r="J21" s="13">
        <v>4</v>
      </c>
      <c r="K21" s="13"/>
      <c r="L21" s="13"/>
      <c r="M21" s="13"/>
    </row>
    <row r="22" spans="1:13" ht="22.15" customHeight="1">
      <c r="A22" s="34" t="s">
        <v>122</v>
      </c>
      <c r="B22" s="34" t="s">
        <v>123</v>
      </c>
      <c r="C22" s="35" t="s">
        <v>124</v>
      </c>
      <c r="D22" s="36">
        <v>44742</v>
      </c>
      <c r="E22" s="36">
        <v>44742</v>
      </c>
      <c r="F22" s="37" t="s">
        <v>16</v>
      </c>
      <c r="G22" s="13">
        <v>328</v>
      </c>
      <c r="H22" s="20" t="s">
        <v>40</v>
      </c>
      <c r="I22" s="38" t="s">
        <v>125</v>
      </c>
      <c r="J22" s="13"/>
      <c r="K22" s="13"/>
      <c r="L22" s="13"/>
      <c r="M22" s="13"/>
    </row>
    <row r="23" spans="1:13" ht="22.15" customHeight="1">
      <c r="A23" s="34" t="s">
        <v>94</v>
      </c>
      <c r="B23" s="34" t="s">
        <v>95</v>
      </c>
      <c r="C23" s="35" t="s">
        <v>96</v>
      </c>
      <c r="D23" s="36">
        <v>44746</v>
      </c>
      <c r="E23" s="36">
        <v>44765</v>
      </c>
      <c r="F23" s="37" t="s">
        <v>16</v>
      </c>
      <c r="G23" s="13">
        <v>4470</v>
      </c>
      <c r="H23" s="20" t="s">
        <v>28</v>
      </c>
      <c r="I23" s="38" t="s">
        <v>41</v>
      </c>
      <c r="J23" s="13"/>
      <c r="K23" s="13"/>
      <c r="L23" s="13"/>
      <c r="M23" s="13"/>
    </row>
    <row r="24" spans="1:13" ht="22.15" customHeight="1">
      <c r="A24" s="34" t="s">
        <v>100</v>
      </c>
      <c r="B24" s="34" t="s">
        <v>101</v>
      </c>
      <c r="C24" s="35" t="s">
        <v>102</v>
      </c>
      <c r="D24" s="36">
        <v>44756</v>
      </c>
      <c r="E24" s="36">
        <v>44761</v>
      </c>
      <c r="F24" s="37" t="s">
        <v>16</v>
      </c>
      <c r="G24" s="13">
        <v>304</v>
      </c>
      <c r="H24" s="20" t="s">
        <v>23</v>
      </c>
      <c r="I24" s="38" t="s">
        <v>93</v>
      </c>
      <c r="J24" s="13">
        <v>16</v>
      </c>
      <c r="K24" s="13">
        <v>4</v>
      </c>
      <c r="L24" s="13"/>
      <c r="M24" s="13"/>
    </row>
    <row r="25" spans="1:13" ht="22.15" customHeight="1">
      <c r="A25" s="34" t="s">
        <v>103</v>
      </c>
      <c r="B25" s="34" t="s">
        <v>98</v>
      </c>
      <c r="C25" s="35" t="s">
        <v>104</v>
      </c>
      <c r="D25" s="36">
        <v>44760</v>
      </c>
      <c r="E25" s="36">
        <v>44764</v>
      </c>
      <c r="F25" s="37" t="s">
        <v>16</v>
      </c>
      <c r="G25" s="13">
        <v>421</v>
      </c>
      <c r="H25" s="20" t="s">
        <v>126</v>
      </c>
      <c r="I25" s="38" t="s">
        <v>93</v>
      </c>
      <c r="J25" s="13">
        <v>3</v>
      </c>
      <c r="K25" s="13"/>
      <c r="L25" s="13"/>
      <c r="M25" s="13"/>
    </row>
    <row r="26" spans="1:13" ht="22.15" customHeight="1">
      <c r="A26" s="34" t="s">
        <v>105</v>
      </c>
      <c r="B26" s="34" t="s">
        <v>98</v>
      </c>
      <c r="C26" s="35" t="s">
        <v>106</v>
      </c>
      <c r="D26" s="36">
        <v>44764</v>
      </c>
      <c r="E26" s="36">
        <v>44806</v>
      </c>
      <c r="F26" s="37" t="s">
        <v>16</v>
      </c>
      <c r="G26" s="13">
        <v>19244</v>
      </c>
      <c r="H26" s="20" t="s">
        <v>23</v>
      </c>
      <c r="I26" s="38" t="s">
        <v>153</v>
      </c>
      <c r="J26" s="13">
        <v>194</v>
      </c>
      <c r="K26" s="13">
        <v>10</v>
      </c>
      <c r="L26" s="13"/>
      <c r="M26" s="13"/>
    </row>
    <row r="27" spans="1:13" ht="22.15" customHeight="1">
      <c r="A27" s="34" t="s">
        <v>127</v>
      </c>
      <c r="B27" s="34" t="s">
        <v>67</v>
      </c>
      <c r="C27" s="35" t="s">
        <v>128</v>
      </c>
      <c r="D27" s="36">
        <v>44804</v>
      </c>
      <c r="E27" s="36">
        <v>44809</v>
      </c>
      <c r="F27" s="37" t="s">
        <v>16</v>
      </c>
      <c r="G27" s="13">
        <v>4456</v>
      </c>
      <c r="H27" s="20" t="s">
        <v>28</v>
      </c>
      <c r="I27" s="38" t="s">
        <v>24</v>
      </c>
      <c r="J27" s="13">
        <v>30</v>
      </c>
      <c r="K27" s="13">
        <v>8</v>
      </c>
      <c r="L27" s="13"/>
      <c r="M27" s="13"/>
    </row>
    <row r="28" spans="1:13" ht="22.15" customHeight="1">
      <c r="A28" s="34" t="s">
        <v>129</v>
      </c>
      <c r="B28" s="34" t="s">
        <v>130</v>
      </c>
      <c r="C28" s="35" t="s">
        <v>131</v>
      </c>
      <c r="D28" s="36">
        <v>44804</v>
      </c>
      <c r="E28" s="36">
        <v>44810</v>
      </c>
      <c r="F28" s="37" t="s">
        <v>45</v>
      </c>
      <c r="G28" s="13">
        <v>5208</v>
      </c>
      <c r="H28" s="20" t="s">
        <v>28</v>
      </c>
      <c r="I28" s="38" t="s">
        <v>153</v>
      </c>
      <c r="J28" s="13">
        <v>2</v>
      </c>
      <c r="K28" s="13"/>
      <c r="L28" s="13"/>
      <c r="M28" s="13"/>
    </row>
    <row r="29" spans="1:13" ht="22.15" customHeight="1">
      <c r="A29" s="34" t="s">
        <v>132</v>
      </c>
      <c r="B29" s="34" t="s">
        <v>108</v>
      </c>
      <c r="C29" s="35" t="s">
        <v>133</v>
      </c>
      <c r="D29" s="36">
        <v>44806</v>
      </c>
      <c r="E29" s="36">
        <v>44818</v>
      </c>
      <c r="F29" s="37" t="s">
        <v>16</v>
      </c>
      <c r="G29" s="13">
        <v>3939</v>
      </c>
      <c r="H29" s="20" t="s">
        <v>23</v>
      </c>
      <c r="I29" s="38" t="s">
        <v>89</v>
      </c>
      <c r="J29" s="13">
        <v>118</v>
      </c>
      <c r="K29" s="13">
        <v>26</v>
      </c>
      <c r="L29" s="13"/>
      <c r="M29" s="13">
        <v>2</v>
      </c>
    </row>
    <row r="30" spans="1:13" ht="22.15" customHeight="1">
      <c r="A30" s="34" t="s">
        <v>134</v>
      </c>
      <c r="B30" s="34" t="s">
        <v>108</v>
      </c>
      <c r="C30" s="35" t="s">
        <v>135</v>
      </c>
      <c r="D30" s="36">
        <v>44806</v>
      </c>
      <c r="E30" s="36">
        <v>44864</v>
      </c>
      <c r="F30" s="37" t="s">
        <v>16</v>
      </c>
      <c r="G30" s="13">
        <v>13440</v>
      </c>
      <c r="H30" s="20" t="s">
        <v>23</v>
      </c>
      <c r="I30" s="38" t="s">
        <v>93</v>
      </c>
      <c r="J30" s="13">
        <v>4</v>
      </c>
      <c r="K30" s="13"/>
      <c r="L30" s="13"/>
      <c r="M30" s="13"/>
    </row>
    <row r="31" spans="1:13" ht="22.15" customHeight="1">
      <c r="A31" s="34" t="s">
        <v>136</v>
      </c>
      <c r="B31" s="34" t="s">
        <v>137</v>
      </c>
      <c r="C31" s="35" t="s">
        <v>138</v>
      </c>
      <c r="D31" s="36">
        <v>44809</v>
      </c>
      <c r="E31" s="36">
        <v>44826</v>
      </c>
      <c r="F31" s="37" t="s">
        <v>16</v>
      </c>
      <c r="G31" s="13">
        <v>28098</v>
      </c>
      <c r="H31" s="20" t="s">
        <v>28</v>
      </c>
      <c r="I31" s="38" t="s">
        <v>24</v>
      </c>
      <c r="J31" s="13">
        <v>37</v>
      </c>
      <c r="K31" s="13">
        <v>8</v>
      </c>
      <c r="L31" s="13"/>
      <c r="M31" s="13">
        <v>2</v>
      </c>
    </row>
    <row r="32" spans="1:13" ht="22.15" customHeight="1">
      <c r="A32" s="34" t="s">
        <v>149</v>
      </c>
      <c r="B32" s="34" t="s">
        <v>38</v>
      </c>
      <c r="C32" s="35" t="s">
        <v>143</v>
      </c>
      <c r="D32" s="36">
        <v>44811</v>
      </c>
      <c r="E32" s="36">
        <v>44818</v>
      </c>
      <c r="F32" s="37" t="s">
        <v>16</v>
      </c>
      <c r="G32" s="13">
        <v>819</v>
      </c>
      <c r="H32" s="20" t="s">
        <v>23</v>
      </c>
      <c r="I32" s="38" t="s">
        <v>93</v>
      </c>
      <c r="J32" s="13">
        <v>43</v>
      </c>
      <c r="K32" s="13">
        <v>1</v>
      </c>
      <c r="L32" s="13"/>
      <c r="M32" s="13"/>
    </row>
    <row r="33" spans="1:13" s="41" customFormat="1" ht="22.15" customHeight="1">
      <c r="A33" s="53" t="s">
        <v>157</v>
      </c>
      <c r="B33" s="54"/>
      <c r="C33" s="54"/>
      <c r="D33" s="54"/>
      <c r="E33" s="54"/>
      <c r="F33" s="55"/>
      <c r="G33" s="39">
        <f>SUM(G7:G32)</f>
        <v>94635</v>
      </c>
      <c r="H33" s="56"/>
      <c r="I33" s="57"/>
      <c r="J33" s="40">
        <f>SUM(J7:J32)</f>
        <v>459</v>
      </c>
      <c r="K33" s="40">
        <f>SUM(K7:K32)</f>
        <v>61</v>
      </c>
      <c r="L33" s="40">
        <f>SUM(L7:L32)</f>
        <v>0</v>
      </c>
      <c r="M33" s="40">
        <f>SUM(M7:M32)</f>
        <v>4</v>
      </c>
    </row>
    <row r="34" spans="1:13" ht="22.15" customHeight="1">
      <c r="A34" s="26"/>
      <c r="B34" s="26"/>
      <c r="C34" s="27"/>
      <c r="D34" s="28"/>
      <c r="E34" s="28"/>
      <c r="F34" s="29"/>
      <c r="G34" s="30"/>
      <c r="H34" s="31"/>
      <c r="I34" s="32"/>
      <c r="J34" s="33"/>
      <c r="K34" s="33"/>
      <c r="L34" s="33"/>
      <c r="M34" s="33"/>
    </row>
    <row r="35" spans="1:13" ht="22.15" customHeight="1">
      <c r="A35" s="63" t="s">
        <v>156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</row>
    <row r="36" spans="1:13" ht="22.15" customHeight="1">
      <c r="A36" s="21" t="s">
        <v>33</v>
      </c>
      <c r="B36" s="21" t="s">
        <v>32</v>
      </c>
      <c r="C36" s="22" t="s">
        <v>30</v>
      </c>
      <c r="D36" s="14">
        <v>44622</v>
      </c>
      <c r="E36" s="14">
        <v>44629</v>
      </c>
      <c r="F36" s="23" t="s">
        <v>31</v>
      </c>
      <c r="G36" s="16">
        <v>553</v>
      </c>
      <c r="H36" s="24" t="s">
        <v>28</v>
      </c>
      <c r="I36" s="25" t="s">
        <v>82</v>
      </c>
      <c r="J36" s="15"/>
      <c r="K36" s="15"/>
      <c r="L36" s="15"/>
      <c r="M36" s="15"/>
    </row>
    <row r="37" spans="1:13" ht="22.15" customHeight="1">
      <c r="A37" s="21" t="s">
        <v>159</v>
      </c>
      <c r="B37" s="21" t="s">
        <v>34</v>
      </c>
      <c r="C37" s="22" t="s">
        <v>35</v>
      </c>
      <c r="D37" s="14">
        <v>44635</v>
      </c>
      <c r="E37" s="14">
        <v>44636</v>
      </c>
      <c r="F37" s="23" t="s">
        <v>36</v>
      </c>
      <c r="G37" s="16">
        <v>500</v>
      </c>
      <c r="H37" s="24" t="s">
        <v>28</v>
      </c>
      <c r="I37" s="25" t="s">
        <v>41</v>
      </c>
      <c r="J37" s="15"/>
      <c r="K37" s="15"/>
      <c r="L37" s="15"/>
      <c r="M37" s="15"/>
    </row>
    <row r="38" spans="1:13" ht="22.15" customHeight="1">
      <c r="A38" s="21" t="s">
        <v>160</v>
      </c>
      <c r="B38" s="21" t="s">
        <v>46</v>
      </c>
      <c r="C38" s="22" t="s">
        <v>47</v>
      </c>
      <c r="D38" s="14">
        <v>44705</v>
      </c>
      <c r="E38" s="14">
        <v>44709</v>
      </c>
      <c r="F38" s="23" t="s">
        <v>36</v>
      </c>
      <c r="G38" s="16">
        <v>595</v>
      </c>
      <c r="H38" s="24" t="s">
        <v>40</v>
      </c>
      <c r="I38" s="25" t="s">
        <v>41</v>
      </c>
      <c r="J38" s="15"/>
      <c r="K38" s="15"/>
      <c r="L38" s="15"/>
      <c r="M38" s="15"/>
    </row>
    <row r="39" spans="1:13" ht="22.15" customHeight="1">
      <c r="A39" s="21" t="s">
        <v>79</v>
      </c>
      <c r="B39" s="21" t="s">
        <v>34</v>
      </c>
      <c r="C39" s="22" t="s">
        <v>80</v>
      </c>
      <c r="D39" s="14">
        <v>44707</v>
      </c>
      <c r="E39" s="14">
        <v>44711</v>
      </c>
      <c r="F39" s="23" t="s">
        <v>81</v>
      </c>
      <c r="G39" s="16">
        <v>431</v>
      </c>
      <c r="H39" s="24" t="s">
        <v>28</v>
      </c>
      <c r="I39" s="25" t="s">
        <v>82</v>
      </c>
      <c r="J39" s="15"/>
      <c r="K39" s="15"/>
      <c r="L39" s="15"/>
      <c r="M39" s="15"/>
    </row>
    <row r="40" spans="1:13" ht="22.15" customHeight="1">
      <c r="A40" s="21" t="s">
        <v>50</v>
      </c>
      <c r="B40" s="21" t="s">
        <v>51</v>
      </c>
      <c r="C40" s="22" t="s">
        <v>49</v>
      </c>
      <c r="D40" s="14">
        <v>44707</v>
      </c>
      <c r="E40" s="14">
        <v>44716</v>
      </c>
      <c r="F40" s="23" t="s">
        <v>48</v>
      </c>
      <c r="G40" s="16">
        <v>5856</v>
      </c>
      <c r="H40" s="24" t="s">
        <v>28</v>
      </c>
      <c r="I40" s="25" t="s">
        <v>41</v>
      </c>
      <c r="J40" s="15"/>
      <c r="K40" s="15"/>
      <c r="L40" s="15"/>
      <c r="M40" s="15"/>
    </row>
    <row r="41" spans="1:13" ht="22.15" customHeight="1">
      <c r="A41" s="21" t="s">
        <v>69</v>
      </c>
      <c r="B41" s="21" t="s">
        <v>34</v>
      </c>
      <c r="C41" s="22" t="s">
        <v>63</v>
      </c>
      <c r="D41" s="14">
        <v>44723</v>
      </c>
      <c r="E41" s="14">
        <v>44734</v>
      </c>
      <c r="F41" s="23" t="s">
        <v>31</v>
      </c>
      <c r="G41" s="16">
        <v>865</v>
      </c>
      <c r="H41" s="24" t="s">
        <v>70</v>
      </c>
      <c r="I41" s="25" t="s">
        <v>41</v>
      </c>
      <c r="J41" s="15"/>
      <c r="K41" s="15"/>
      <c r="L41" s="15"/>
      <c r="M41" s="15"/>
    </row>
    <row r="42" spans="1:13" ht="22.15" customHeight="1">
      <c r="A42" s="21" t="s">
        <v>97</v>
      </c>
      <c r="B42" s="21" t="s">
        <v>98</v>
      </c>
      <c r="C42" s="22" t="s">
        <v>99</v>
      </c>
      <c r="D42" s="14">
        <v>44749</v>
      </c>
      <c r="E42" s="14">
        <v>44776</v>
      </c>
      <c r="F42" s="23" t="s">
        <v>81</v>
      </c>
      <c r="G42" s="16">
        <v>4886</v>
      </c>
      <c r="H42" s="24" t="s">
        <v>70</v>
      </c>
      <c r="I42" s="25" t="s">
        <v>82</v>
      </c>
      <c r="J42" s="15"/>
      <c r="K42" s="15"/>
      <c r="L42" s="15"/>
      <c r="M42" s="15"/>
    </row>
    <row r="43" spans="1:13" ht="22.15" customHeight="1">
      <c r="A43" s="21" t="s">
        <v>110</v>
      </c>
      <c r="B43" s="21" t="s">
        <v>108</v>
      </c>
      <c r="C43" s="22" t="s">
        <v>111</v>
      </c>
      <c r="D43" s="14">
        <v>44771</v>
      </c>
      <c r="E43" s="14">
        <v>44807</v>
      </c>
      <c r="F43" s="23" t="s">
        <v>31</v>
      </c>
      <c r="G43" s="16">
        <v>7886</v>
      </c>
      <c r="H43" s="24" t="s">
        <v>112</v>
      </c>
      <c r="I43" s="25" t="s">
        <v>73</v>
      </c>
      <c r="J43" s="15"/>
      <c r="K43" s="15"/>
      <c r="L43" s="15"/>
      <c r="M43" s="15"/>
    </row>
    <row r="44" spans="1:13" ht="22.15" customHeight="1">
      <c r="A44" s="21" t="s">
        <v>107</v>
      </c>
      <c r="B44" s="21" t="s">
        <v>108</v>
      </c>
      <c r="C44" s="22" t="s">
        <v>109</v>
      </c>
      <c r="D44" s="14">
        <v>44771</v>
      </c>
      <c r="E44" s="14">
        <v>44873</v>
      </c>
      <c r="F44" s="23" t="s">
        <v>31</v>
      </c>
      <c r="G44" s="16">
        <v>60138</v>
      </c>
      <c r="H44" s="24" t="s">
        <v>23</v>
      </c>
      <c r="I44" s="25" t="s">
        <v>24</v>
      </c>
      <c r="J44" s="15">
        <v>185</v>
      </c>
      <c r="K44" s="15">
        <v>11</v>
      </c>
      <c r="L44" s="15"/>
      <c r="M44" s="15">
        <v>4</v>
      </c>
    </row>
    <row r="45" spans="1:13" ht="22.15" customHeight="1">
      <c r="A45" s="21" t="s">
        <v>144</v>
      </c>
      <c r="B45" s="21" t="s">
        <v>118</v>
      </c>
      <c r="C45" s="22" t="s">
        <v>145</v>
      </c>
      <c r="D45" s="14">
        <v>44776</v>
      </c>
      <c r="E45" s="14">
        <v>44865</v>
      </c>
      <c r="F45" s="23" t="s">
        <v>81</v>
      </c>
      <c r="G45" s="16">
        <v>1400</v>
      </c>
      <c r="H45" s="24" t="s">
        <v>112</v>
      </c>
      <c r="I45" s="25" t="s">
        <v>73</v>
      </c>
      <c r="J45" s="15"/>
      <c r="K45" s="15"/>
      <c r="L45" s="15"/>
      <c r="M45" s="15"/>
    </row>
    <row r="46" spans="1:13" ht="22.15" customHeight="1">
      <c r="A46" s="21" t="s">
        <v>120</v>
      </c>
      <c r="B46" s="21" t="s">
        <v>98</v>
      </c>
      <c r="C46" s="22" t="s">
        <v>121</v>
      </c>
      <c r="D46" s="14">
        <v>44777</v>
      </c>
      <c r="E46" s="14">
        <v>44824</v>
      </c>
      <c r="F46" s="23" t="s">
        <v>81</v>
      </c>
      <c r="G46" s="16">
        <v>8364</v>
      </c>
      <c r="H46" s="24" t="s">
        <v>70</v>
      </c>
      <c r="I46" s="25" t="s">
        <v>73</v>
      </c>
      <c r="J46" s="15"/>
      <c r="K46" s="15"/>
      <c r="L46" s="15"/>
      <c r="M46" s="15"/>
    </row>
    <row r="47" spans="1:13" ht="22.15" customHeight="1">
      <c r="A47" s="21" t="s">
        <v>113</v>
      </c>
      <c r="B47" s="21" t="s">
        <v>114</v>
      </c>
      <c r="C47" s="22" t="s">
        <v>115</v>
      </c>
      <c r="D47" s="14">
        <v>44778</v>
      </c>
      <c r="E47" s="14">
        <v>44867</v>
      </c>
      <c r="F47" s="23" t="s">
        <v>31</v>
      </c>
      <c r="G47" s="16">
        <v>41600</v>
      </c>
      <c r="H47" s="24" t="s">
        <v>70</v>
      </c>
      <c r="I47" s="25" t="s">
        <v>73</v>
      </c>
      <c r="J47" s="15">
        <v>8</v>
      </c>
      <c r="K47" s="15">
        <v>3</v>
      </c>
      <c r="L47" s="15"/>
      <c r="M47" s="15"/>
    </row>
    <row r="48" spans="1:13" ht="22.15" customHeight="1">
      <c r="A48" s="21" t="s">
        <v>146</v>
      </c>
      <c r="B48" s="21" t="s">
        <v>147</v>
      </c>
      <c r="C48" s="22" t="s">
        <v>148</v>
      </c>
      <c r="D48" s="14">
        <v>44781</v>
      </c>
      <c r="E48" s="14">
        <v>44824</v>
      </c>
      <c r="F48" s="23" t="s">
        <v>81</v>
      </c>
      <c r="G48" s="16">
        <v>2785</v>
      </c>
      <c r="H48" s="24" t="s">
        <v>70</v>
      </c>
      <c r="I48" s="25" t="s">
        <v>73</v>
      </c>
      <c r="J48" s="15"/>
      <c r="K48" s="15"/>
      <c r="L48" s="15"/>
      <c r="M48" s="15"/>
    </row>
    <row r="49" spans="1:13" ht="22.15" customHeight="1">
      <c r="A49" s="21" t="s">
        <v>117</v>
      </c>
      <c r="B49" s="21" t="s">
        <v>118</v>
      </c>
      <c r="C49" s="22" t="s">
        <v>119</v>
      </c>
      <c r="D49" s="14">
        <v>44788</v>
      </c>
      <c r="E49" s="14">
        <v>44801</v>
      </c>
      <c r="F49" s="23" t="s">
        <v>31</v>
      </c>
      <c r="G49" s="16">
        <v>325</v>
      </c>
      <c r="H49" s="24" t="s">
        <v>23</v>
      </c>
      <c r="I49" s="25" t="s">
        <v>82</v>
      </c>
      <c r="J49" s="15"/>
      <c r="K49" s="15"/>
      <c r="L49" s="15"/>
      <c r="M49" s="15"/>
    </row>
    <row r="50" spans="1:13" ht="22.15" customHeight="1">
      <c r="A50" s="21" t="s">
        <v>139</v>
      </c>
      <c r="B50" s="21" t="s">
        <v>34</v>
      </c>
      <c r="C50" s="22" t="s">
        <v>140</v>
      </c>
      <c r="D50" s="14">
        <v>44809</v>
      </c>
      <c r="E50" s="14">
        <v>44834</v>
      </c>
      <c r="F50" s="23" t="s">
        <v>31</v>
      </c>
      <c r="G50" s="16">
        <v>1079</v>
      </c>
      <c r="H50" s="24" t="s">
        <v>70</v>
      </c>
      <c r="I50" s="25" t="s">
        <v>41</v>
      </c>
      <c r="J50" s="15"/>
      <c r="K50" s="15"/>
      <c r="L50" s="15"/>
      <c r="M50" s="15"/>
    </row>
    <row r="51" spans="1:13" ht="22.15" customHeight="1">
      <c r="A51" s="21" t="s">
        <v>141</v>
      </c>
      <c r="B51" s="21" t="s">
        <v>161</v>
      </c>
      <c r="C51" s="22" t="s">
        <v>142</v>
      </c>
      <c r="D51" s="14">
        <v>44810</v>
      </c>
      <c r="E51" s="14">
        <v>44856</v>
      </c>
      <c r="F51" s="23" t="s">
        <v>31</v>
      </c>
      <c r="G51" s="16">
        <v>76788</v>
      </c>
      <c r="H51" s="24" t="s">
        <v>70</v>
      </c>
      <c r="I51" s="25" t="s">
        <v>24</v>
      </c>
      <c r="J51" s="15">
        <v>78</v>
      </c>
      <c r="K51" s="15">
        <v>14</v>
      </c>
      <c r="L51" s="15"/>
      <c r="M51" s="15"/>
    </row>
    <row r="52" spans="1:13" ht="22.15" customHeight="1">
      <c r="A52" s="21" t="s">
        <v>150</v>
      </c>
      <c r="B52" s="21" t="s">
        <v>151</v>
      </c>
      <c r="C52" s="22" t="s">
        <v>152</v>
      </c>
      <c r="D52" s="14">
        <v>44811</v>
      </c>
      <c r="E52" s="14">
        <v>44832</v>
      </c>
      <c r="F52" s="23" t="s">
        <v>31</v>
      </c>
      <c r="G52" s="16">
        <v>5843</v>
      </c>
      <c r="H52" s="24" t="s">
        <v>23</v>
      </c>
      <c r="I52" s="25" t="s">
        <v>73</v>
      </c>
      <c r="J52" s="15">
        <v>2</v>
      </c>
      <c r="K52" s="15"/>
      <c r="L52" s="15"/>
      <c r="M52" s="15"/>
    </row>
    <row r="53" spans="1:13" s="41" customFormat="1" ht="22.15" customHeight="1">
      <c r="A53" s="53" t="s">
        <v>157</v>
      </c>
      <c r="B53" s="54"/>
      <c r="C53" s="54"/>
      <c r="D53" s="54"/>
      <c r="E53" s="54"/>
      <c r="F53" s="55"/>
      <c r="G53" s="42">
        <f>SUM(G36:G52)</f>
        <v>219894</v>
      </c>
      <c r="H53" s="56"/>
      <c r="I53" s="57"/>
      <c r="J53" s="43">
        <f>SUM(J36:J52)</f>
        <v>273</v>
      </c>
      <c r="K53" s="43">
        <f>SUM(K36:K52)</f>
        <v>28</v>
      </c>
      <c r="L53" s="43">
        <f>SUM(L36:L52)</f>
        <v>0</v>
      </c>
      <c r="M53" s="43">
        <f>SUM(M36:M52)</f>
        <v>4</v>
      </c>
    </row>
    <row r="54" spans="1:13" ht="22.15" customHeight="1">
      <c r="A54" s="60" t="s">
        <v>158</v>
      </c>
      <c r="B54" s="61"/>
      <c r="C54" s="61"/>
      <c r="D54" s="61"/>
      <c r="E54" s="61"/>
      <c r="F54" s="62"/>
      <c r="G54" s="17">
        <f>SUM(G53,G33)</f>
        <v>314529</v>
      </c>
      <c r="H54" s="51"/>
      <c r="I54" s="52"/>
      <c r="J54" s="17">
        <f>SUM(J53,J33)</f>
        <v>732</v>
      </c>
      <c r="K54" s="17">
        <f>SUM(K53,K33)</f>
        <v>89</v>
      </c>
      <c r="L54" s="17">
        <f>SUM(L53,L33)</f>
        <v>0</v>
      </c>
      <c r="M54" s="17">
        <f>SUM(M53,M33)</f>
        <v>8</v>
      </c>
    </row>
    <row r="55" spans="1:13" s="12" customFormat="1" ht="43.15" customHeight="1">
      <c r="A55" s="47" t="s">
        <v>52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</row>
  </sheetData>
  <mergeCells count="17">
    <mergeCell ref="I1:J1"/>
    <mergeCell ref="K1:M1"/>
    <mergeCell ref="A54:F54"/>
    <mergeCell ref="A35:M35"/>
    <mergeCell ref="A2:M2"/>
    <mergeCell ref="A3:M3"/>
    <mergeCell ref="L4:M4"/>
    <mergeCell ref="A33:F33"/>
    <mergeCell ref="H33:I33"/>
    <mergeCell ref="J4:K4"/>
    <mergeCell ref="D4:E4"/>
    <mergeCell ref="H4:H5"/>
    <mergeCell ref="A55:M55"/>
    <mergeCell ref="A6:M6"/>
    <mergeCell ref="H54:I54"/>
    <mergeCell ref="A53:F53"/>
    <mergeCell ref="H53:I53"/>
  </mergeCells>
  <phoneticPr fontId="2" type="noConversion"/>
  <printOptions horizontalCentered="1"/>
  <pageMargins left="0.25" right="0" top="0.5" bottom="0.5" header="0.31" footer="0.25"/>
  <pageSetup scale="65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Department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Protection - Operations Support</dc:creator>
  <cp:lastModifiedBy>Kovanda, Kate @CALFIRE</cp:lastModifiedBy>
  <cp:lastPrinted>2018-12-10T17:24:00Z</cp:lastPrinted>
  <dcterms:created xsi:type="dcterms:W3CDTF">2004-04-05T17:02:55Z</dcterms:created>
  <dcterms:modified xsi:type="dcterms:W3CDTF">2024-07-29T22:35:04Z</dcterms:modified>
</cp:coreProperties>
</file>