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8\Desktop\"/>
    </mc:Choice>
  </mc:AlternateContent>
  <xr:revisionPtr revIDLastSave="0" documentId="8_{0592F46E-D837-480D-807D-BE3A8A4E68E5}" xr6:coauthVersionLast="47" xr6:coauthVersionMax="47" xr10:uidLastSave="{00000000-0000-0000-0000-000000000000}"/>
  <bookViews>
    <workbookView xWindow="-120" yWindow="-120" windowWidth="20730" windowHeight="11160" xr2:uid="{3900640B-701E-4149-911E-FC0B875249D8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59" i="1" l="1"/>
  <c r="T159" i="1"/>
  <c r="S159" i="1"/>
  <c r="R159" i="1"/>
  <c r="U158" i="1"/>
  <c r="T158" i="1"/>
  <c r="S158" i="1"/>
  <c r="R158" i="1"/>
  <c r="U157" i="1"/>
  <c r="T157" i="1"/>
  <c r="S157" i="1"/>
  <c r="R157" i="1"/>
  <c r="U156" i="1"/>
  <c r="T156" i="1"/>
  <c r="S156" i="1"/>
  <c r="R156" i="1"/>
  <c r="U155" i="1"/>
  <c r="T155" i="1"/>
  <c r="S155" i="1"/>
  <c r="R155" i="1"/>
  <c r="U154" i="1"/>
  <c r="T154" i="1"/>
  <c r="S154" i="1"/>
  <c r="R154" i="1"/>
  <c r="U153" i="1"/>
  <c r="T153" i="1"/>
  <c r="S153" i="1"/>
  <c r="R153" i="1"/>
  <c r="U152" i="1"/>
  <c r="T152" i="1"/>
  <c r="S152" i="1"/>
  <c r="R152" i="1"/>
  <c r="U151" i="1"/>
  <c r="T151" i="1"/>
  <c r="S151" i="1"/>
  <c r="R151" i="1"/>
  <c r="U150" i="1"/>
  <c r="T150" i="1"/>
  <c r="S150" i="1"/>
  <c r="R150" i="1"/>
  <c r="U149" i="1"/>
  <c r="T149" i="1"/>
  <c r="S149" i="1"/>
  <c r="R149" i="1"/>
  <c r="U148" i="1"/>
  <c r="T148" i="1"/>
  <c r="S148" i="1"/>
  <c r="R148" i="1"/>
  <c r="U147" i="1"/>
  <c r="T147" i="1"/>
  <c r="S147" i="1"/>
  <c r="R147" i="1"/>
  <c r="U146" i="1"/>
  <c r="T146" i="1"/>
  <c r="S146" i="1"/>
  <c r="R146" i="1"/>
  <c r="U145" i="1"/>
  <c r="T145" i="1"/>
  <c r="S145" i="1"/>
  <c r="R145" i="1"/>
  <c r="U144" i="1"/>
  <c r="T144" i="1"/>
  <c r="S144" i="1"/>
  <c r="R144" i="1"/>
  <c r="U143" i="1"/>
  <c r="T143" i="1"/>
  <c r="S143" i="1"/>
  <c r="R143" i="1"/>
  <c r="U142" i="1"/>
  <c r="T142" i="1"/>
  <c r="S142" i="1"/>
  <c r="R142" i="1"/>
  <c r="U141" i="1"/>
  <c r="T141" i="1"/>
  <c r="S141" i="1"/>
  <c r="R141" i="1"/>
  <c r="U140" i="1"/>
  <c r="T140" i="1"/>
  <c r="S140" i="1"/>
  <c r="R140" i="1"/>
  <c r="U139" i="1"/>
  <c r="T139" i="1"/>
  <c r="S139" i="1"/>
  <c r="R139" i="1"/>
  <c r="U138" i="1"/>
  <c r="T138" i="1"/>
  <c r="S138" i="1"/>
  <c r="R138" i="1"/>
  <c r="U137" i="1"/>
  <c r="T137" i="1"/>
  <c r="S137" i="1"/>
  <c r="R137" i="1"/>
  <c r="U136" i="1"/>
  <c r="T136" i="1"/>
  <c r="S136" i="1"/>
  <c r="R136" i="1"/>
  <c r="U135" i="1"/>
  <c r="T135" i="1"/>
  <c r="S135" i="1"/>
  <c r="R135" i="1"/>
  <c r="U134" i="1"/>
  <c r="T134" i="1"/>
  <c r="S134" i="1"/>
  <c r="R134" i="1"/>
  <c r="U133" i="1"/>
  <c r="T133" i="1"/>
  <c r="S133" i="1"/>
  <c r="R133" i="1"/>
  <c r="U132" i="1"/>
  <c r="T132" i="1"/>
  <c r="S132" i="1"/>
  <c r="R132" i="1"/>
  <c r="U131" i="1"/>
  <c r="T131" i="1"/>
  <c r="S131" i="1"/>
  <c r="R131" i="1"/>
  <c r="U130" i="1"/>
  <c r="T130" i="1"/>
  <c r="S130" i="1"/>
  <c r="R130" i="1"/>
  <c r="U129" i="1"/>
  <c r="T129" i="1"/>
  <c r="S129" i="1"/>
  <c r="R129" i="1"/>
  <c r="U128" i="1"/>
  <c r="T128" i="1"/>
  <c r="S128" i="1"/>
  <c r="R128" i="1"/>
  <c r="U127" i="1"/>
  <c r="T127" i="1"/>
  <c r="S127" i="1"/>
  <c r="R127" i="1"/>
  <c r="U126" i="1"/>
  <c r="T126" i="1"/>
  <c r="S126" i="1"/>
  <c r="R126" i="1"/>
  <c r="U125" i="1"/>
  <c r="T125" i="1"/>
  <c r="S125" i="1"/>
  <c r="R125" i="1"/>
  <c r="U124" i="1"/>
  <c r="T124" i="1"/>
  <c r="S124" i="1"/>
  <c r="R124" i="1"/>
  <c r="U123" i="1"/>
  <c r="T123" i="1"/>
  <c r="S123" i="1"/>
  <c r="R123" i="1"/>
  <c r="U122" i="1"/>
  <c r="T122" i="1"/>
  <c r="S122" i="1"/>
  <c r="R122" i="1"/>
  <c r="U121" i="1"/>
  <c r="T121" i="1"/>
  <c r="S121" i="1"/>
  <c r="R121" i="1"/>
  <c r="U120" i="1"/>
  <c r="T120" i="1"/>
  <c r="S120" i="1"/>
  <c r="R120" i="1"/>
  <c r="U119" i="1"/>
  <c r="T119" i="1"/>
  <c r="S119" i="1"/>
  <c r="R119" i="1"/>
  <c r="U118" i="1"/>
  <c r="T118" i="1"/>
  <c r="S118" i="1"/>
  <c r="R118" i="1"/>
  <c r="U117" i="1"/>
  <c r="T117" i="1"/>
  <c r="S117" i="1"/>
  <c r="R117" i="1"/>
  <c r="U116" i="1"/>
  <c r="T116" i="1"/>
  <c r="S116" i="1"/>
  <c r="R116" i="1"/>
  <c r="U115" i="1"/>
  <c r="T115" i="1"/>
  <c r="S115" i="1"/>
  <c r="R115" i="1"/>
  <c r="U114" i="1"/>
  <c r="T114" i="1"/>
  <c r="S114" i="1"/>
  <c r="R114" i="1"/>
  <c r="U113" i="1"/>
  <c r="T113" i="1"/>
  <c r="S113" i="1"/>
  <c r="R113" i="1"/>
  <c r="U112" i="1"/>
  <c r="T112" i="1"/>
  <c r="S112" i="1"/>
  <c r="R112" i="1"/>
  <c r="U111" i="1"/>
  <c r="T111" i="1"/>
  <c r="S111" i="1"/>
  <c r="R111" i="1"/>
  <c r="U110" i="1"/>
  <c r="T110" i="1"/>
  <c r="S110" i="1"/>
  <c r="R110" i="1"/>
  <c r="U109" i="1"/>
  <c r="T109" i="1"/>
  <c r="S109" i="1"/>
  <c r="R109" i="1"/>
  <c r="U108" i="1"/>
  <c r="T108" i="1"/>
  <c r="S108" i="1"/>
  <c r="R108" i="1"/>
  <c r="U107" i="1"/>
  <c r="T107" i="1"/>
  <c r="S107" i="1"/>
  <c r="R107" i="1"/>
  <c r="U106" i="1"/>
  <c r="T106" i="1"/>
  <c r="S106" i="1"/>
  <c r="R106" i="1"/>
  <c r="U105" i="1"/>
  <c r="T105" i="1"/>
  <c r="S105" i="1"/>
  <c r="R105" i="1"/>
  <c r="U104" i="1"/>
  <c r="T104" i="1"/>
  <c r="S104" i="1"/>
  <c r="R104" i="1"/>
  <c r="U103" i="1"/>
  <c r="T103" i="1"/>
  <c r="S103" i="1"/>
  <c r="R103" i="1"/>
  <c r="U102" i="1"/>
  <c r="T102" i="1"/>
  <c r="S102" i="1"/>
  <c r="R102" i="1"/>
  <c r="U101" i="1"/>
  <c r="T101" i="1"/>
  <c r="S101" i="1"/>
  <c r="R101" i="1"/>
  <c r="U100" i="1"/>
  <c r="T100" i="1"/>
  <c r="S100" i="1"/>
  <c r="R100" i="1"/>
  <c r="U99" i="1"/>
  <c r="T99" i="1"/>
  <c r="S99" i="1"/>
  <c r="R99" i="1"/>
  <c r="U98" i="1"/>
  <c r="T98" i="1"/>
  <c r="S98" i="1"/>
  <c r="R98" i="1"/>
  <c r="U97" i="1"/>
  <c r="T97" i="1"/>
  <c r="S97" i="1"/>
  <c r="R97" i="1"/>
  <c r="U96" i="1"/>
  <c r="T96" i="1"/>
  <c r="S96" i="1"/>
  <c r="R96" i="1"/>
  <c r="U95" i="1"/>
  <c r="T95" i="1"/>
  <c r="S95" i="1"/>
  <c r="R95" i="1"/>
  <c r="U94" i="1"/>
  <c r="T94" i="1"/>
  <c r="S94" i="1"/>
  <c r="R94" i="1"/>
  <c r="U93" i="1"/>
  <c r="T93" i="1"/>
  <c r="S93" i="1"/>
  <c r="R93" i="1"/>
  <c r="U92" i="1"/>
  <c r="T92" i="1"/>
  <c r="S92" i="1"/>
  <c r="R92" i="1"/>
  <c r="U91" i="1"/>
  <c r="T91" i="1"/>
  <c r="S91" i="1"/>
  <c r="R91" i="1"/>
  <c r="U90" i="1"/>
  <c r="T90" i="1"/>
  <c r="S90" i="1"/>
  <c r="R90" i="1"/>
  <c r="U89" i="1"/>
  <c r="T89" i="1"/>
  <c r="S89" i="1"/>
  <c r="R89" i="1"/>
  <c r="U88" i="1"/>
  <c r="T88" i="1"/>
  <c r="S88" i="1"/>
  <c r="R88" i="1"/>
  <c r="U87" i="1"/>
  <c r="T87" i="1"/>
  <c r="S87" i="1"/>
  <c r="R87" i="1"/>
  <c r="U86" i="1"/>
  <c r="T86" i="1"/>
  <c r="S86" i="1"/>
  <c r="R86" i="1"/>
  <c r="U85" i="1"/>
  <c r="T85" i="1"/>
  <c r="S85" i="1"/>
  <c r="R85" i="1"/>
  <c r="U84" i="1"/>
  <c r="T84" i="1"/>
  <c r="S84" i="1"/>
  <c r="R84" i="1"/>
  <c r="U83" i="1"/>
  <c r="T83" i="1"/>
  <c r="S83" i="1"/>
  <c r="R83" i="1"/>
  <c r="U82" i="1"/>
  <c r="T82" i="1"/>
  <c r="S82" i="1"/>
  <c r="R82" i="1"/>
  <c r="U81" i="1"/>
  <c r="T81" i="1"/>
  <c r="S81" i="1"/>
  <c r="R81" i="1"/>
  <c r="U80" i="1"/>
  <c r="T80" i="1"/>
  <c r="S80" i="1"/>
  <c r="R80" i="1"/>
  <c r="U79" i="1"/>
  <c r="T79" i="1"/>
  <c r="S79" i="1"/>
  <c r="R79" i="1"/>
  <c r="U78" i="1"/>
  <c r="T78" i="1"/>
  <c r="S78" i="1"/>
  <c r="R78" i="1"/>
  <c r="U77" i="1"/>
  <c r="T77" i="1"/>
  <c r="S77" i="1"/>
  <c r="R77" i="1"/>
  <c r="U76" i="1"/>
  <c r="T76" i="1"/>
  <c r="S76" i="1"/>
  <c r="R76" i="1"/>
  <c r="U75" i="1"/>
  <c r="T75" i="1"/>
  <c r="S75" i="1"/>
  <c r="R75" i="1"/>
  <c r="U74" i="1"/>
  <c r="T74" i="1"/>
  <c r="S74" i="1"/>
  <c r="R74" i="1"/>
  <c r="U73" i="1"/>
  <c r="T73" i="1"/>
  <c r="S73" i="1"/>
  <c r="R73" i="1"/>
  <c r="U72" i="1"/>
  <c r="T72" i="1"/>
  <c r="S72" i="1"/>
  <c r="R72" i="1"/>
  <c r="U71" i="1"/>
  <c r="T71" i="1"/>
  <c r="S71" i="1"/>
  <c r="R71" i="1"/>
  <c r="U70" i="1"/>
  <c r="T70" i="1"/>
  <c r="S70" i="1"/>
  <c r="R70" i="1"/>
  <c r="U69" i="1"/>
  <c r="T69" i="1"/>
  <c r="S69" i="1"/>
  <c r="R69" i="1"/>
  <c r="U68" i="1"/>
  <c r="T68" i="1"/>
  <c r="S68" i="1"/>
  <c r="R68" i="1"/>
  <c r="U67" i="1"/>
  <c r="T67" i="1"/>
  <c r="S67" i="1"/>
  <c r="R67" i="1"/>
  <c r="U66" i="1"/>
  <c r="T66" i="1"/>
  <c r="S66" i="1"/>
  <c r="R66" i="1"/>
  <c r="U65" i="1"/>
  <c r="T65" i="1"/>
  <c r="S65" i="1"/>
  <c r="R65" i="1"/>
  <c r="U64" i="1"/>
  <c r="T64" i="1"/>
  <c r="S64" i="1"/>
  <c r="R64" i="1"/>
  <c r="U63" i="1"/>
  <c r="T63" i="1"/>
  <c r="S63" i="1"/>
  <c r="R63" i="1"/>
  <c r="U62" i="1"/>
  <c r="T62" i="1"/>
  <c r="S62" i="1"/>
  <c r="R62" i="1"/>
  <c r="U61" i="1"/>
  <c r="T61" i="1"/>
  <c r="S61" i="1"/>
  <c r="R61" i="1"/>
  <c r="U60" i="1"/>
  <c r="T60" i="1"/>
  <c r="S60" i="1"/>
  <c r="R60" i="1"/>
  <c r="U59" i="1"/>
  <c r="T59" i="1"/>
  <c r="S59" i="1"/>
  <c r="R59" i="1"/>
  <c r="U58" i="1"/>
  <c r="T58" i="1"/>
  <c r="S58" i="1"/>
  <c r="R58" i="1"/>
  <c r="U57" i="1"/>
  <c r="T57" i="1"/>
  <c r="S57" i="1"/>
  <c r="R57" i="1"/>
  <c r="U56" i="1"/>
  <c r="T56" i="1"/>
  <c r="S56" i="1"/>
  <c r="R56" i="1"/>
  <c r="U55" i="1"/>
  <c r="T55" i="1"/>
  <c r="S55" i="1"/>
  <c r="R55" i="1"/>
  <c r="U54" i="1"/>
  <c r="T54" i="1"/>
  <c r="S54" i="1"/>
  <c r="R54" i="1"/>
  <c r="U53" i="1"/>
  <c r="T53" i="1"/>
  <c r="S53" i="1"/>
  <c r="R53" i="1"/>
  <c r="U52" i="1"/>
  <c r="T52" i="1"/>
  <c r="S52" i="1"/>
  <c r="R52" i="1"/>
  <c r="U51" i="1"/>
  <c r="T51" i="1"/>
  <c r="S51" i="1"/>
  <c r="R51" i="1"/>
  <c r="U50" i="1"/>
  <c r="T50" i="1"/>
  <c r="S50" i="1"/>
  <c r="R50" i="1"/>
  <c r="U49" i="1"/>
  <c r="T49" i="1"/>
  <c r="S49" i="1"/>
  <c r="R49" i="1"/>
  <c r="U48" i="1"/>
  <c r="T48" i="1"/>
  <c r="S48" i="1"/>
  <c r="R48" i="1"/>
  <c r="U47" i="1"/>
  <c r="T47" i="1"/>
  <c r="S47" i="1"/>
  <c r="R47" i="1"/>
  <c r="U46" i="1"/>
  <c r="T46" i="1"/>
  <c r="S46" i="1"/>
  <c r="R46" i="1"/>
  <c r="U45" i="1"/>
  <c r="T45" i="1"/>
  <c r="S45" i="1"/>
  <c r="R45" i="1"/>
  <c r="U44" i="1"/>
  <c r="T44" i="1"/>
  <c r="S44" i="1"/>
  <c r="R44" i="1"/>
  <c r="U43" i="1"/>
  <c r="T43" i="1"/>
  <c r="S43" i="1"/>
  <c r="R43" i="1"/>
  <c r="U42" i="1"/>
  <c r="T42" i="1"/>
  <c r="S42" i="1"/>
  <c r="R42" i="1"/>
  <c r="U41" i="1"/>
  <c r="T41" i="1"/>
  <c r="S41" i="1"/>
  <c r="R41" i="1"/>
  <c r="U40" i="1"/>
  <c r="T40" i="1"/>
  <c r="S40" i="1"/>
  <c r="R40" i="1"/>
  <c r="U39" i="1"/>
  <c r="T39" i="1"/>
  <c r="S39" i="1"/>
  <c r="R39" i="1"/>
  <c r="U38" i="1"/>
  <c r="T38" i="1"/>
  <c r="S38" i="1"/>
  <c r="R38" i="1"/>
  <c r="U37" i="1"/>
  <c r="T37" i="1"/>
  <c r="S37" i="1"/>
  <c r="R37" i="1"/>
  <c r="U36" i="1"/>
  <c r="T36" i="1"/>
  <c r="S36" i="1"/>
  <c r="R36" i="1"/>
  <c r="U35" i="1"/>
  <c r="T35" i="1"/>
  <c r="S35" i="1"/>
  <c r="R35" i="1"/>
  <c r="U34" i="1"/>
  <c r="T34" i="1"/>
  <c r="S34" i="1"/>
  <c r="R34" i="1"/>
  <c r="U33" i="1"/>
  <c r="T33" i="1"/>
  <c r="S33" i="1"/>
  <c r="R33" i="1"/>
  <c r="U32" i="1"/>
  <c r="T32" i="1"/>
  <c r="S32" i="1"/>
  <c r="R32" i="1"/>
  <c r="U31" i="1"/>
  <c r="T31" i="1"/>
  <c r="S31" i="1"/>
  <c r="R31" i="1"/>
  <c r="U30" i="1"/>
  <c r="T30" i="1"/>
  <c r="S30" i="1"/>
  <c r="R30" i="1"/>
  <c r="U29" i="1"/>
  <c r="T29" i="1"/>
  <c r="S29" i="1"/>
  <c r="R29" i="1"/>
  <c r="U28" i="1"/>
  <c r="T28" i="1"/>
  <c r="S28" i="1"/>
  <c r="R28" i="1"/>
  <c r="U27" i="1"/>
  <c r="T27" i="1"/>
  <c r="S27" i="1"/>
  <c r="R27" i="1"/>
  <c r="U26" i="1"/>
  <c r="T26" i="1"/>
  <c r="S26" i="1"/>
  <c r="R26" i="1"/>
  <c r="U25" i="1"/>
  <c r="T25" i="1"/>
  <c r="S25" i="1"/>
  <c r="R25" i="1"/>
  <c r="U24" i="1"/>
  <c r="T24" i="1"/>
  <c r="S24" i="1"/>
  <c r="R24" i="1"/>
  <c r="U23" i="1"/>
  <c r="T23" i="1"/>
  <c r="S23" i="1"/>
  <c r="R23" i="1"/>
  <c r="U22" i="1"/>
  <c r="T22" i="1"/>
  <c r="S22" i="1"/>
  <c r="R22" i="1"/>
  <c r="U21" i="1"/>
  <c r="T21" i="1"/>
  <c r="S21" i="1"/>
  <c r="R21" i="1"/>
  <c r="U20" i="1"/>
  <c r="T20" i="1"/>
  <c r="S20" i="1"/>
  <c r="R20" i="1"/>
  <c r="U19" i="1"/>
  <c r="T19" i="1"/>
  <c r="S19" i="1"/>
  <c r="R19" i="1"/>
  <c r="U18" i="1"/>
  <c r="T18" i="1"/>
  <c r="S18" i="1"/>
  <c r="R18" i="1"/>
  <c r="U17" i="1"/>
  <c r="T17" i="1"/>
  <c r="S17" i="1"/>
  <c r="R17" i="1"/>
  <c r="U16" i="1"/>
  <c r="T16" i="1"/>
  <c r="S16" i="1"/>
  <c r="R16" i="1"/>
  <c r="U15" i="1"/>
  <c r="T15" i="1"/>
  <c r="S15" i="1"/>
  <c r="R15" i="1"/>
  <c r="U14" i="1"/>
  <c r="T14" i="1"/>
  <c r="S14" i="1"/>
  <c r="R14" i="1"/>
  <c r="U13" i="1"/>
  <c r="T13" i="1"/>
  <c r="S13" i="1"/>
  <c r="R13" i="1"/>
  <c r="U12" i="1"/>
  <c r="T12" i="1"/>
  <c r="S12" i="1"/>
  <c r="R12" i="1"/>
  <c r="U11" i="1"/>
  <c r="T11" i="1"/>
  <c r="S11" i="1"/>
  <c r="R11" i="1"/>
  <c r="U10" i="1"/>
  <c r="T10" i="1"/>
  <c r="S10" i="1"/>
  <c r="R10" i="1"/>
  <c r="U9" i="1"/>
  <c r="T9" i="1"/>
  <c r="S9" i="1"/>
  <c r="R9" i="1"/>
  <c r="U8" i="1"/>
  <c r="T8" i="1"/>
  <c r="S8" i="1"/>
  <c r="R8" i="1"/>
  <c r="U7" i="1"/>
  <c r="T7" i="1"/>
  <c r="S7" i="1"/>
  <c r="R7" i="1"/>
  <c r="U6" i="1"/>
  <c r="T6" i="1"/>
  <c r="S6" i="1"/>
  <c r="R6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R2" i="1"/>
</calcChain>
</file>

<file path=xl/sharedStrings.xml><?xml version="1.0" encoding="utf-8"?>
<sst xmlns="http://schemas.openxmlformats.org/spreadsheetml/2006/main" count="494" uniqueCount="316">
  <si>
    <t>Usuario</t>
  </si>
  <si>
    <t>Vereda</t>
  </si>
  <si>
    <t>Finca/Predio</t>
  </si>
  <si>
    <t>Ph</t>
  </si>
  <si>
    <t>Conductividad electrica (ds/m)</t>
  </si>
  <si>
    <t>Materia Organica (g/100g)</t>
  </si>
  <si>
    <t>Fosforo disponible (mg/g)</t>
  </si>
  <si>
    <t>Azufre disponible (mg/kg)</t>
  </si>
  <si>
    <t>Calcio Intercambiable (Cmol/Kg)</t>
  </si>
  <si>
    <t>Magnesio Irtercambiable (Cmol/kg)</t>
  </si>
  <si>
    <t>Potasio Intercambiable (Cmol/kg)</t>
  </si>
  <si>
    <t>Sodio Intercambiable (Cmol/Kg</t>
  </si>
  <si>
    <t>Capacidad Intercambio Cationico (Cmol/kg)</t>
  </si>
  <si>
    <t>Hierro Disponible (mg/Kg)</t>
  </si>
  <si>
    <t>Zinc Disponible (mg/Kg)</t>
  </si>
  <si>
    <t>Cobre Dispoble (mg/Kg)</t>
  </si>
  <si>
    <t>Boro disponible (mg/kg)</t>
  </si>
  <si>
    <t>Ca/Mg</t>
  </si>
  <si>
    <t>Mg/K</t>
  </si>
  <si>
    <t>Ca/K</t>
  </si>
  <si>
    <t>(Ca+Mg)/K</t>
  </si>
  <si>
    <t>Norberto Vega</t>
  </si>
  <si>
    <t>Rios</t>
  </si>
  <si>
    <t>3 caminos</t>
  </si>
  <si>
    <t>Maria Palacios</t>
  </si>
  <si>
    <t>Arrayanas</t>
  </si>
  <si>
    <t>Lucan Morales</t>
  </si>
  <si>
    <t>Agualinda</t>
  </si>
  <si>
    <t>Ana Rozo</t>
  </si>
  <si>
    <t>Los Guayabos</t>
  </si>
  <si>
    <t>Carlos Diaz</t>
  </si>
  <si>
    <t>Animas</t>
  </si>
  <si>
    <t>El Recreo</t>
  </si>
  <si>
    <t>Anatilde Molina</t>
  </si>
  <si>
    <t>Los Eucaliptos</t>
  </si>
  <si>
    <t>Dago Villalobos</t>
  </si>
  <si>
    <t>Santa Rosa</t>
  </si>
  <si>
    <t>El Rocio</t>
  </si>
  <si>
    <t>Floriberto Rey</t>
  </si>
  <si>
    <t>Betania</t>
  </si>
  <si>
    <t>Buenos Aires</t>
  </si>
  <si>
    <t>Jorge Porras</t>
  </si>
  <si>
    <t>Tabaco</t>
  </si>
  <si>
    <t>El Rubi</t>
  </si>
  <si>
    <t>Clara Morales</t>
  </si>
  <si>
    <t>Nazareth</t>
  </si>
  <si>
    <t>San Jose</t>
  </si>
  <si>
    <t>Ana Chavarro</t>
  </si>
  <si>
    <t>La Esmeralda</t>
  </si>
  <si>
    <t>Ruben Vasquez</t>
  </si>
  <si>
    <t>La Estacion</t>
  </si>
  <si>
    <t>Yireni Diaz</t>
  </si>
  <si>
    <t>Villa Claudia</t>
  </si>
  <si>
    <t>Edward Molina</t>
  </si>
  <si>
    <t>Noe Bolivar</t>
  </si>
  <si>
    <t>El Arbolito</t>
  </si>
  <si>
    <t>Elibardo Huerfano</t>
  </si>
  <si>
    <t>El Salitre</t>
  </si>
  <si>
    <t>Clara Hortua</t>
  </si>
  <si>
    <t>El Higueron</t>
  </si>
  <si>
    <t>Edilsa Rojas Pulido</t>
  </si>
  <si>
    <t>Santo Domingo</t>
  </si>
  <si>
    <t>El Placer</t>
  </si>
  <si>
    <t>Yina Alejandra  Gonzales</t>
  </si>
  <si>
    <t>Balconcitos</t>
  </si>
  <si>
    <t>Fernando Riveros</t>
  </si>
  <si>
    <t>Hungria</t>
  </si>
  <si>
    <t>Luis Carlos Vargas</t>
  </si>
  <si>
    <t>San Juan</t>
  </si>
  <si>
    <t>Pozo Ancho</t>
  </si>
  <si>
    <t>Luz Yadira Sanabria</t>
  </si>
  <si>
    <t>El Toldo</t>
  </si>
  <si>
    <t>Los Pinos</t>
  </si>
  <si>
    <t>Alirio Tautiva</t>
  </si>
  <si>
    <t>Lagunitas</t>
  </si>
  <si>
    <t>La Palestina</t>
  </si>
  <si>
    <t>Faiber Emirson Susa</t>
  </si>
  <si>
    <t>Tunal Alto</t>
  </si>
  <si>
    <t>Las flores</t>
  </si>
  <si>
    <t>Albertino Vasquez</t>
  </si>
  <si>
    <t>Aguas Claras</t>
  </si>
  <si>
    <t>Amanda Torres Garcia</t>
  </si>
  <si>
    <t>Vegas</t>
  </si>
  <si>
    <t>Mirador</t>
  </si>
  <si>
    <t>Luis Eduardo Molina</t>
  </si>
  <si>
    <t>Tunal Bajo</t>
  </si>
  <si>
    <t>Los Medios</t>
  </si>
  <si>
    <t>Berce JacoboTautiva</t>
  </si>
  <si>
    <t>La Union</t>
  </si>
  <si>
    <t>San Carlos</t>
  </si>
  <si>
    <t>Flor Dalila Silva</t>
  </si>
  <si>
    <t>Chorreras</t>
  </si>
  <si>
    <t>San Joaquin</t>
  </si>
  <si>
    <t>Teodulfo Gonzales</t>
  </si>
  <si>
    <t>Laguna Verde</t>
  </si>
  <si>
    <t>Octavio Romero Rey</t>
  </si>
  <si>
    <t>Los Cerezos</t>
  </si>
  <si>
    <t>Victor Hugo Hurtado</t>
  </si>
  <si>
    <t>El Porvenir</t>
  </si>
  <si>
    <t>Jose Oliverio Romero</t>
  </si>
  <si>
    <t>Monserrate</t>
  </si>
  <si>
    <t>Ezequiel Moreno</t>
  </si>
  <si>
    <t>Blanca Yaneth Sosa</t>
  </si>
  <si>
    <t>El Triunfo</t>
  </si>
  <si>
    <t>Liberato Tautiva Mora</t>
  </si>
  <si>
    <t>Villa Rica</t>
  </si>
  <si>
    <t>Mayerly Gonzales Salazar</t>
  </si>
  <si>
    <t>San José</t>
  </si>
  <si>
    <t>Dos De Oro</t>
  </si>
  <si>
    <t>Nohora Ivis Romero</t>
  </si>
  <si>
    <t>Alto Vernelas</t>
  </si>
  <si>
    <t>Maria Antonia Chavarro</t>
  </si>
  <si>
    <t>Toldo</t>
  </si>
  <si>
    <t>Las Delicias</t>
  </si>
  <si>
    <t>Servio Tulio Prieto</t>
  </si>
  <si>
    <t>San Antonio</t>
  </si>
  <si>
    <t>El Cairo</t>
  </si>
  <si>
    <t>Harrison Duvan Lopéz</t>
  </si>
  <si>
    <t>San Isidro</t>
  </si>
  <si>
    <t>Jhon Alexander Cifuentes</t>
  </si>
  <si>
    <t>Agua Linda</t>
  </si>
  <si>
    <t>Jenny Jazmin Morales</t>
  </si>
  <si>
    <t>Azucena</t>
  </si>
  <si>
    <t>Rogelio Garcia Cifuentes</t>
  </si>
  <si>
    <t>El Diamante</t>
  </si>
  <si>
    <t>Yeimy Paola Lancheros</t>
  </si>
  <si>
    <t>La Aguadita</t>
  </si>
  <si>
    <t>William Riveros Espinoza</t>
  </si>
  <si>
    <t>Noe Susa Mayorga</t>
  </si>
  <si>
    <t>El Roble</t>
  </si>
  <si>
    <t>Blanca Aurora Diaz</t>
  </si>
  <si>
    <t>Placido Cifuentes Gonzalez</t>
  </si>
  <si>
    <t>El Hoyo</t>
  </si>
  <si>
    <t>Fernando Romero Palacios</t>
  </si>
  <si>
    <t>El Palmar</t>
  </si>
  <si>
    <t>Elsa Maria Gonzales</t>
  </si>
  <si>
    <t xml:space="preserve">Vega </t>
  </si>
  <si>
    <t>Claudia Torres Morales</t>
  </si>
  <si>
    <t>Raizal</t>
  </si>
  <si>
    <t>El Tibaral</t>
  </si>
  <si>
    <t>Jose Usberto Palacio</t>
  </si>
  <si>
    <t>los Rios</t>
  </si>
  <si>
    <t>Los Laureles</t>
  </si>
  <si>
    <t>Taquecitos</t>
  </si>
  <si>
    <t>Alba Nery Poveda</t>
  </si>
  <si>
    <t>Peñaliza</t>
  </si>
  <si>
    <t>Guayabito</t>
  </si>
  <si>
    <t>Erica Romero Perez</t>
  </si>
  <si>
    <t>Patio Bonito</t>
  </si>
  <si>
    <t>Jhonson Joya Rodriguez</t>
  </si>
  <si>
    <t>Pedregales</t>
  </si>
  <si>
    <t>Sandra Patricia Suarez</t>
  </si>
  <si>
    <t>Plazitas</t>
  </si>
  <si>
    <t>Erasmo Pulido Castiblanco</t>
  </si>
  <si>
    <t>La Chapita</t>
  </si>
  <si>
    <t>Humberto Contreras Trujillo</t>
  </si>
  <si>
    <t>El Prado</t>
  </si>
  <si>
    <t>Luis Horacio Baquero</t>
  </si>
  <si>
    <t>El Jardin</t>
  </si>
  <si>
    <t>Miller Erney Chavarro</t>
  </si>
  <si>
    <t>El Carmen</t>
  </si>
  <si>
    <t>Jaime Palacios Cifuentes</t>
  </si>
  <si>
    <t>El Bosque</t>
  </si>
  <si>
    <t>Nubia Mercedes Gonzales</t>
  </si>
  <si>
    <t>El Gaque</t>
  </si>
  <si>
    <t>Laura Victoria Mican</t>
  </si>
  <si>
    <t>La Arenera</t>
  </si>
  <si>
    <t>José Manuel Ramirez</t>
  </si>
  <si>
    <t>Altamira</t>
  </si>
  <si>
    <t>Carlos Arturo Pulido</t>
  </si>
  <si>
    <t>Fabio Eberto Rozo</t>
  </si>
  <si>
    <t>Martha Yaneth Parra</t>
  </si>
  <si>
    <t>Itsmo</t>
  </si>
  <si>
    <t>Piedra Blanca</t>
  </si>
  <si>
    <t>Solany Lizarazo Arias</t>
  </si>
  <si>
    <t>La Primavera</t>
  </si>
  <si>
    <t>Gustavo Romero</t>
  </si>
  <si>
    <t>El Mirador</t>
  </si>
  <si>
    <t>Efren Torres</t>
  </si>
  <si>
    <t>Edison Becerra</t>
  </si>
  <si>
    <t>Las Animas</t>
  </si>
  <si>
    <t>Jaime Mauricio Pablon</t>
  </si>
  <si>
    <t>El Pedregal</t>
  </si>
  <si>
    <t>Ruben Daria Vasquez</t>
  </si>
  <si>
    <t>Istmo</t>
  </si>
  <si>
    <t>Juan Morales</t>
  </si>
  <si>
    <t>Everardo Gamba</t>
  </si>
  <si>
    <t>Los Cubios</t>
  </si>
  <si>
    <t>Maria Chingate</t>
  </si>
  <si>
    <t>La Gaviotica</t>
  </si>
  <si>
    <t>Nubia Rey Palacios</t>
  </si>
  <si>
    <t>Jaime Pabón</t>
  </si>
  <si>
    <t>Martha Pabon</t>
  </si>
  <si>
    <t xml:space="preserve">Jaime Palacios </t>
  </si>
  <si>
    <t>Alonso Diaz</t>
  </si>
  <si>
    <t>San Pedro</t>
  </si>
  <si>
    <t>Auder Molina</t>
  </si>
  <si>
    <t>Orley Sanabria</t>
  </si>
  <si>
    <t>Los Mortiños</t>
  </si>
  <si>
    <t>Emma Cifuentes</t>
  </si>
  <si>
    <t>Granada</t>
  </si>
  <si>
    <t>El Delirio</t>
  </si>
  <si>
    <t>Honoraldo Clavijo</t>
  </si>
  <si>
    <t>Concepcion</t>
  </si>
  <si>
    <t>Las Paredes</t>
  </si>
  <si>
    <t>Gerardo Riveros</t>
  </si>
  <si>
    <t>Manolo Ramirez</t>
  </si>
  <si>
    <t>El Jazmin</t>
  </si>
  <si>
    <t>Clara Ines Hotua</t>
  </si>
  <si>
    <t>El Martiño</t>
  </si>
  <si>
    <t>Mary Luz Rubiano</t>
  </si>
  <si>
    <t>Sopas</t>
  </si>
  <si>
    <t>Armidia Runza</t>
  </si>
  <si>
    <t>Lucila Runza</t>
  </si>
  <si>
    <t>Calatrara</t>
  </si>
  <si>
    <t>Sandra Suarez</t>
  </si>
  <si>
    <t>Placitas</t>
  </si>
  <si>
    <t>Priscila Romero</t>
  </si>
  <si>
    <t>La Esperanza 2</t>
  </si>
  <si>
    <t>Hernan Dimate</t>
  </si>
  <si>
    <t>Harley Baquero</t>
  </si>
  <si>
    <t xml:space="preserve">San Juan </t>
  </si>
  <si>
    <t>Los Alisos</t>
  </si>
  <si>
    <t xml:space="preserve">Patricia Guzman </t>
  </si>
  <si>
    <t>Manzana 1</t>
  </si>
  <si>
    <t>Yury Andrea Romero</t>
  </si>
  <si>
    <t>Nohora Romero</t>
  </si>
  <si>
    <t>Alto Berdenas</t>
  </si>
  <si>
    <t>Dora Morales</t>
  </si>
  <si>
    <t>N.T</t>
  </si>
  <si>
    <t>Ismael Peñaloza</t>
  </si>
  <si>
    <t>Capitolio</t>
  </si>
  <si>
    <t>Blanca Edilma Naranjo</t>
  </si>
  <si>
    <t>El Mortiño</t>
  </si>
  <si>
    <t>Alvino Torres</t>
  </si>
  <si>
    <t>N.A</t>
  </si>
  <si>
    <t>Guilibaldo Rey</t>
  </si>
  <si>
    <t>3 Esquinas</t>
  </si>
  <si>
    <t>Nolbelto Hurtado</t>
  </si>
  <si>
    <t>Buenavista</t>
  </si>
  <si>
    <t>Myriam Gonzales</t>
  </si>
  <si>
    <t>El Rodeo</t>
  </si>
  <si>
    <t>Orlando Ramirez</t>
  </si>
  <si>
    <t xml:space="preserve">Maria Sabina Mican </t>
  </si>
  <si>
    <t>La Herradura</t>
  </si>
  <si>
    <t>Saul Bautista</t>
  </si>
  <si>
    <t>Maria Baquero</t>
  </si>
  <si>
    <t>Bella Vista</t>
  </si>
  <si>
    <t>Helivardo Huerfano</t>
  </si>
  <si>
    <t>Arturo Pulido</t>
  </si>
  <si>
    <t>Auras</t>
  </si>
  <si>
    <t>Humberto Contreras</t>
  </si>
  <si>
    <t>William Pulido</t>
  </si>
  <si>
    <t>El Trebol</t>
  </si>
  <si>
    <t>Josue Diaz</t>
  </si>
  <si>
    <t>Miller Chavarro</t>
  </si>
  <si>
    <t>Sandra Ramos</t>
  </si>
  <si>
    <t>La Prosperidad</t>
  </si>
  <si>
    <t>Deysi Romero</t>
  </si>
  <si>
    <t>Tres Caminos</t>
  </si>
  <si>
    <t>Marlos Murcia</t>
  </si>
  <si>
    <t>El Refugio</t>
  </si>
  <si>
    <t>Pedro Alirio Rincón</t>
  </si>
  <si>
    <t>Carlos Cifuentes</t>
  </si>
  <si>
    <t>Ciro Manuel Palacios</t>
  </si>
  <si>
    <t>El Papayo</t>
  </si>
  <si>
    <t>Jose Leandro Morales</t>
  </si>
  <si>
    <t>Everaldo Gamba</t>
  </si>
  <si>
    <t>Balcones</t>
  </si>
  <si>
    <t>Luz Dora Chingate</t>
  </si>
  <si>
    <t>La Reforma</t>
  </si>
  <si>
    <t>Solange Lizaraso</t>
  </si>
  <si>
    <t>Lidia Romero</t>
  </si>
  <si>
    <t>Fany Carrillo</t>
  </si>
  <si>
    <t>La Unión</t>
  </si>
  <si>
    <t>Ricardo Torres</t>
  </si>
  <si>
    <t>Juan Antonio Catro</t>
  </si>
  <si>
    <t>Leopoldo Romero</t>
  </si>
  <si>
    <t>Martha Cabrera</t>
  </si>
  <si>
    <t>Los Albios</t>
  </si>
  <si>
    <t>Rosalia Rojas</t>
  </si>
  <si>
    <t xml:space="preserve">Las Brisas </t>
  </si>
  <si>
    <t>Carmen Rosa Moreno</t>
  </si>
  <si>
    <t>Puente Taquesitos</t>
  </si>
  <si>
    <t>Susa Eduardo</t>
  </si>
  <si>
    <t>Tunel Alto</t>
  </si>
  <si>
    <t>Agua Bonita</t>
  </si>
  <si>
    <t>Jose Susa</t>
  </si>
  <si>
    <t>El Silencio</t>
  </si>
  <si>
    <t>Miriam Guntales</t>
  </si>
  <si>
    <t>Gilberto Hilorian</t>
  </si>
  <si>
    <t>Golondrinas</t>
  </si>
  <si>
    <t>Janeth Morales</t>
  </si>
  <si>
    <t>Los Pines</t>
  </si>
  <si>
    <t>Luis Antoio Bustos</t>
  </si>
  <si>
    <t>Andres Rey</t>
  </si>
  <si>
    <t>Colombia</t>
  </si>
  <si>
    <t>Berenice Castellanos</t>
  </si>
  <si>
    <t>Fernando Romero</t>
  </si>
  <si>
    <t xml:space="preserve">El Palmar </t>
  </si>
  <si>
    <t>Martha Reyes</t>
  </si>
  <si>
    <t>Filiberto Baquero</t>
  </si>
  <si>
    <t>El Tibar</t>
  </si>
  <si>
    <t>Hernan Hernandez</t>
  </si>
  <si>
    <t>El Brillante</t>
  </si>
  <si>
    <t>Gerardo Torres</t>
  </si>
  <si>
    <t>Flor Libia Beltran</t>
  </si>
  <si>
    <t>Jose Galindo</t>
  </si>
  <si>
    <t>Balconcitas</t>
  </si>
  <si>
    <t>Armando Gonzales</t>
  </si>
  <si>
    <t>Camilo Peñaloza</t>
  </si>
  <si>
    <t>La Margaritas</t>
  </si>
  <si>
    <t>Elsy Nely Susa</t>
  </si>
  <si>
    <t>Alexander Cifuentes</t>
  </si>
  <si>
    <t>Bernardiño Poveda</t>
  </si>
  <si>
    <t>Morelia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</si>
</sst>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1" fillId="2" borderId="0" xfId="0" applyNumberFormat="1" applyFont="1" applyFill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6" borderId="2" xfId="0" applyFont="1" applyFill="1" applyBorder="1" applyAlignment="1">
      <alignment horizontal="center" vertical="center" wrapText="1"/>
    </xf>
    <xf numFmtId="164" fontId="0" fillId="6" borderId="0" xfId="0" applyNumberFormat="1" applyFill="1"/>
    <xf numFmtId="0" fontId="2" fillId="7" borderId="2" xfId="0" applyFont="1" applyFill="1" applyBorder="1" applyAlignment="1">
      <alignment horizontal="center" vertical="center" wrapText="1"/>
    </xf>
    <xf numFmtId="164" fontId="0" fillId="4" borderId="0" xfId="0" applyNumberFormat="1" applyFill="1"/>
    <xf numFmtId="0" fontId="2" fillId="5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 vertical="center" wrapText="1"/>
    </xf>
    <xf numFmtId="164" fontId="0" fillId="8" borderId="0" xfId="0" applyNumberFormat="1" applyFill="1"/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E1CE-C6F3-4264-9E51-1C3E02107105}">
  <dimension ref="A1:U159"/>
  <sheetViews>
    <sheetView tabSelected="1" workbookViewId="0">
      <selection sqref="A1:U159"/>
    </sheetView>
  </sheetViews>
  <sheetFormatPr baseColWidth="10" defaultRowHeight="15" x14ac:dyDescent="0.25"/>
  <sheetData>
    <row r="1" spans="1:21" ht="6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7" t="s">
        <v>20</v>
      </c>
    </row>
    <row r="2" spans="1:21" ht="30" x14ac:dyDescent="0.25">
      <c r="A2" s="8" t="s">
        <v>21</v>
      </c>
      <c r="B2" s="8" t="s">
        <v>22</v>
      </c>
      <c r="C2" s="8" t="s">
        <v>23</v>
      </c>
      <c r="D2" s="8">
        <v>5.09</v>
      </c>
      <c r="E2" s="8">
        <v>0.76</v>
      </c>
      <c r="F2" s="8">
        <v>13.4</v>
      </c>
      <c r="G2" s="9">
        <v>131</v>
      </c>
      <c r="H2" s="8">
        <v>30.8</v>
      </c>
      <c r="I2" s="8">
        <v>8.26</v>
      </c>
      <c r="J2" s="8">
        <v>2.34</v>
      </c>
      <c r="K2" s="8">
        <v>0.9</v>
      </c>
      <c r="L2" s="8">
        <v>0.45</v>
      </c>
      <c r="M2" s="8">
        <v>12.8</v>
      </c>
      <c r="N2" s="8">
        <v>608</v>
      </c>
      <c r="O2" s="8">
        <v>42.7</v>
      </c>
      <c r="P2" s="8">
        <v>3.37</v>
      </c>
      <c r="Q2" s="8">
        <v>0.30599999999999999</v>
      </c>
      <c r="R2" s="10">
        <f t="shared" ref="R2:S18" si="0">I2/J2</f>
        <v>3.5299145299145303</v>
      </c>
      <c r="S2" s="10">
        <f t="shared" si="0"/>
        <v>2.5999999999999996</v>
      </c>
      <c r="T2" s="10">
        <f t="shared" ref="T2:T18" si="1">I2/K2</f>
        <v>9.1777777777777771</v>
      </c>
      <c r="U2" s="10">
        <f t="shared" ref="U2:U18" si="2">(I2+J2)/K2</f>
        <v>11.777777777777777</v>
      </c>
    </row>
    <row r="3" spans="1:21" ht="30" x14ac:dyDescent="0.25">
      <c r="A3" s="8" t="s">
        <v>24</v>
      </c>
      <c r="B3" s="8" t="s">
        <v>22</v>
      </c>
      <c r="C3" s="8" t="s">
        <v>25</v>
      </c>
      <c r="D3" s="8">
        <v>4.43</v>
      </c>
      <c r="E3" s="8">
        <v>1.24</v>
      </c>
      <c r="F3" s="8">
        <v>7.12</v>
      </c>
      <c r="G3" s="9">
        <v>153</v>
      </c>
      <c r="H3" s="8">
        <v>32.1</v>
      </c>
      <c r="I3" s="8">
        <v>5.96</v>
      </c>
      <c r="J3" s="8">
        <v>1.31</v>
      </c>
      <c r="K3" s="8">
        <v>0.73</v>
      </c>
      <c r="L3" s="8">
        <v>0.39</v>
      </c>
      <c r="M3" s="8">
        <v>9.2899999999999991</v>
      </c>
      <c r="N3" s="8">
        <v>1150</v>
      </c>
      <c r="O3" s="8">
        <v>27.1</v>
      </c>
      <c r="P3" s="8">
        <v>4.58</v>
      </c>
      <c r="Q3" s="8">
        <v>0.37</v>
      </c>
      <c r="R3" s="10">
        <f t="shared" si="0"/>
        <v>4.5496183206106871</v>
      </c>
      <c r="S3" s="10">
        <f t="shared" si="0"/>
        <v>1.7945205479452055</v>
      </c>
      <c r="T3" s="10">
        <f t="shared" si="1"/>
        <v>8.1643835616438363</v>
      </c>
      <c r="U3" s="10">
        <f t="shared" si="2"/>
        <v>9.9589041095890405</v>
      </c>
    </row>
    <row r="4" spans="1:21" ht="30" x14ac:dyDescent="0.25">
      <c r="A4" s="11" t="s">
        <v>26</v>
      </c>
      <c r="B4" s="11" t="s">
        <v>22</v>
      </c>
      <c r="C4" s="11" t="s">
        <v>27</v>
      </c>
      <c r="D4" s="11">
        <v>5.5</v>
      </c>
      <c r="E4" s="11">
        <v>4.41</v>
      </c>
      <c r="F4" s="11">
        <v>16.2</v>
      </c>
      <c r="G4" s="11">
        <v>94.7</v>
      </c>
      <c r="H4" s="11">
        <v>16.899999999999999</v>
      </c>
      <c r="I4" s="11">
        <v>8.9600000000000009</v>
      </c>
      <c r="J4" s="11">
        <v>3.5</v>
      </c>
      <c r="K4" s="11">
        <v>1.17</v>
      </c>
      <c r="L4" s="11">
        <v>0.37</v>
      </c>
      <c r="M4" s="11">
        <v>14.2</v>
      </c>
      <c r="N4" s="11">
        <v>17.899999999999999</v>
      </c>
      <c r="O4" s="11">
        <v>12.3</v>
      </c>
      <c r="P4" s="11">
        <v>0.89</v>
      </c>
      <c r="Q4" s="11">
        <v>0.43</v>
      </c>
      <c r="R4" s="12">
        <f t="shared" si="0"/>
        <v>2.56</v>
      </c>
      <c r="S4" s="12">
        <f t="shared" si="0"/>
        <v>2.9914529914529915</v>
      </c>
      <c r="T4" s="12">
        <f t="shared" si="1"/>
        <v>7.6581196581196593</v>
      </c>
      <c r="U4" s="12">
        <f t="shared" si="2"/>
        <v>10.649572649572651</v>
      </c>
    </row>
    <row r="5" spans="1:21" ht="30" x14ac:dyDescent="0.25">
      <c r="A5" s="8" t="s">
        <v>28</v>
      </c>
      <c r="B5" s="8" t="s">
        <v>22</v>
      </c>
      <c r="C5" s="8" t="s">
        <v>29</v>
      </c>
      <c r="D5" s="8">
        <v>5.25</v>
      </c>
      <c r="E5" s="8">
        <v>0.42</v>
      </c>
      <c r="F5" s="8">
        <v>14.7</v>
      </c>
      <c r="G5" s="9">
        <v>51.8</v>
      </c>
      <c r="H5" s="8">
        <v>7.68</v>
      </c>
      <c r="I5" s="8">
        <v>5.44</v>
      </c>
      <c r="J5" s="8">
        <v>1.33</v>
      </c>
      <c r="K5" s="8">
        <v>0.59</v>
      </c>
      <c r="L5" s="8">
        <v>0.34</v>
      </c>
      <c r="M5" s="8">
        <v>9.26</v>
      </c>
      <c r="N5" s="8">
        <v>26.7</v>
      </c>
      <c r="O5" s="8">
        <v>14.5</v>
      </c>
      <c r="P5" s="8">
        <v>0.77</v>
      </c>
      <c r="Q5" s="8">
        <v>0.30599999999999999</v>
      </c>
      <c r="R5" s="10">
        <f t="shared" si="0"/>
        <v>4.0902255639097742</v>
      </c>
      <c r="S5" s="10">
        <f t="shared" si="0"/>
        <v>2.2542372881355934</v>
      </c>
      <c r="T5" s="10">
        <f t="shared" si="1"/>
        <v>9.2203389830508478</v>
      </c>
      <c r="U5" s="10">
        <f t="shared" si="2"/>
        <v>11.474576271186441</v>
      </c>
    </row>
    <row r="6" spans="1:21" x14ac:dyDescent="0.25">
      <c r="A6" s="8" t="s">
        <v>30</v>
      </c>
      <c r="B6" s="8" t="s">
        <v>31</v>
      </c>
      <c r="C6" s="8" t="s">
        <v>32</v>
      </c>
      <c r="D6" s="8">
        <v>4.9000000000000004</v>
      </c>
      <c r="E6" s="8">
        <v>0.57999999999999996</v>
      </c>
      <c r="F6" s="8">
        <v>12.8</v>
      </c>
      <c r="G6" s="9">
        <v>20.100000000000001</v>
      </c>
      <c r="H6" s="8">
        <v>8.07</v>
      </c>
      <c r="I6" s="8">
        <v>3.04</v>
      </c>
      <c r="J6" s="8">
        <v>0.7</v>
      </c>
      <c r="K6" s="8">
        <v>0.54</v>
      </c>
      <c r="L6" s="8">
        <v>0.3</v>
      </c>
      <c r="M6" s="8">
        <v>6.21</v>
      </c>
      <c r="N6" s="8">
        <v>20.7</v>
      </c>
      <c r="O6" s="8">
        <v>3.2</v>
      </c>
      <c r="P6" s="8">
        <v>2.7</v>
      </c>
      <c r="Q6" s="8">
        <v>0.23</v>
      </c>
      <c r="R6" s="10">
        <f t="shared" si="0"/>
        <v>4.3428571428571434</v>
      </c>
      <c r="S6" s="10">
        <f t="shared" si="0"/>
        <v>1.2962962962962961</v>
      </c>
      <c r="T6" s="10">
        <f t="shared" si="1"/>
        <v>5.6296296296296298</v>
      </c>
      <c r="U6" s="10">
        <f t="shared" si="2"/>
        <v>6.9259259259259256</v>
      </c>
    </row>
    <row r="7" spans="1:21" ht="30" x14ac:dyDescent="0.25">
      <c r="A7" s="11" t="s">
        <v>33</v>
      </c>
      <c r="B7" s="11" t="s">
        <v>31</v>
      </c>
      <c r="C7" s="11" t="s">
        <v>34</v>
      </c>
      <c r="D7" s="11">
        <v>6.7</v>
      </c>
      <c r="E7" s="11">
        <v>1.7</v>
      </c>
      <c r="F7" s="11">
        <v>14</v>
      </c>
      <c r="G7" s="11">
        <v>118</v>
      </c>
      <c r="H7" s="11">
        <v>21.1</v>
      </c>
      <c r="I7" s="11">
        <v>19.100000000000001</v>
      </c>
      <c r="J7" s="11">
        <v>3.95</v>
      </c>
      <c r="K7" s="11">
        <v>1.7</v>
      </c>
      <c r="L7" s="11">
        <v>0.42</v>
      </c>
      <c r="M7" s="11">
        <v>25.2</v>
      </c>
      <c r="N7" s="11">
        <v>62.5</v>
      </c>
      <c r="O7" s="11">
        <v>86.4</v>
      </c>
      <c r="P7" s="11">
        <v>1.36</v>
      </c>
      <c r="Q7" s="11">
        <v>1.02</v>
      </c>
      <c r="R7" s="12">
        <f t="shared" si="0"/>
        <v>4.8354430379746836</v>
      </c>
      <c r="S7" s="12">
        <f t="shared" si="0"/>
        <v>2.3235294117647061</v>
      </c>
      <c r="T7" s="12">
        <f t="shared" si="1"/>
        <v>11.23529411764706</v>
      </c>
      <c r="U7" s="12">
        <f t="shared" si="2"/>
        <v>13.558823529411766</v>
      </c>
    </row>
    <row r="8" spans="1:21" ht="30" x14ac:dyDescent="0.25">
      <c r="A8" s="11" t="s">
        <v>35</v>
      </c>
      <c r="B8" s="11" t="s">
        <v>36</v>
      </c>
      <c r="C8" s="11" t="s">
        <v>37</v>
      </c>
      <c r="D8" s="11">
        <v>5.84</v>
      </c>
      <c r="E8" s="11">
        <v>0.49</v>
      </c>
      <c r="F8" s="11">
        <v>11.1</v>
      </c>
      <c r="G8" s="11">
        <v>800</v>
      </c>
      <c r="H8" s="11">
        <v>8.07</v>
      </c>
      <c r="I8" s="11">
        <v>12.7</v>
      </c>
      <c r="J8" s="11">
        <v>2.34</v>
      </c>
      <c r="K8" s="11">
        <v>1.17</v>
      </c>
      <c r="L8" s="11">
        <v>0.34</v>
      </c>
      <c r="M8" s="11">
        <v>16.600000000000001</v>
      </c>
      <c r="N8" s="11">
        <v>65.599999999999994</v>
      </c>
      <c r="O8" s="11">
        <v>60.7</v>
      </c>
      <c r="P8" s="11">
        <v>5.43</v>
      </c>
      <c r="Q8" s="11">
        <v>0.35</v>
      </c>
      <c r="R8" s="12">
        <f t="shared" si="0"/>
        <v>5.4273504273504276</v>
      </c>
      <c r="S8" s="12">
        <f t="shared" si="0"/>
        <v>2</v>
      </c>
      <c r="T8" s="12">
        <f t="shared" si="1"/>
        <v>10.854700854700855</v>
      </c>
      <c r="U8" s="12">
        <f t="shared" si="2"/>
        <v>12.854700854700855</v>
      </c>
    </row>
    <row r="9" spans="1:21" ht="30" x14ac:dyDescent="0.25">
      <c r="A9" s="8" t="s">
        <v>38</v>
      </c>
      <c r="B9" s="8" t="s">
        <v>39</v>
      </c>
      <c r="C9" s="8" t="s">
        <v>40</v>
      </c>
      <c r="D9" s="8">
        <v>6.19</v>
      </c>
      <c r="E9" s="8">
        <v>0.57999999999999996</v>
      </c>
      <c r="F9" s="8">
        <v>14.4</v>
      </c>
      <c r="G9" s="9">
        <v>57.7</v>
      </c>
      <c r="H9" s="8">
        <v>6.6</v>
      </c>
      <c r="I9" s="8">
        <v>13.3</v>
      </c>
      <c r="J9" s="8">
        <v>3.08</v>
      </c>
      <c r="K9" s="8">
        <v>0.83</v>
      </c>
      <c r="L9" s="8">
        <v>0.42</v>
      </c>
      <c r="M9" s="8">
        <v>17.399999999999999</v>
      </c>
      <c r="N9" s="8">
        <v>13.4</v>
      </c>
      <c r="O9" s="8">
        <v>30.8</v>
      </c>
      <c r="P9" s="8">
        <v>4.1500000000000004</v>
      </c>
      <c r="Q9" s="8">
        <v>0.43</v>
      </c>
      <c r="R9" s="10">
        <f t="shared" si="0"/>
        <v>4.3181818181818183</v>
      </c>
      <c r="S9" s="10">
        <f t="shared" si="0"/>
        <v>3.7108433734939763</v>
      </c>
      <c r="T9" s="10">
        <f t="shared" si="1"/>
        <v>16.024096385542169</v>
      </c>
      <c r="U9" s="10">
        <f t="shared" si="2"/>
        <v>19.734939759036148</v>
      </c>
    </row>
    <row r="10" spans="1:21" ht="30" x14ac:dyDescent="0.25">
      <c r="A10" s="8" t="s">
        <v>41</v>
      </c>
      <c r="B10" s="8" t="s">
        <v>42</v>
      </c>
      <c r="C10" s="8" t="s">
        <v>43</v>
      </c>
      <c r="D10" s="8">
        <v>5.99</v>
      </c>
      <c r="E10" s="8">
        <v>0.44</v>
      </c>
      <c r="F10" s="8">
        <v>16.100000000000001</v>
      </c>
      <c r="G10" s="9">
        <v>15.4</v>
      </c>
      <c r="H10" s="8">
        <v>9.57</v>
      </c>
      <c r="I10" s="8">
        <v>11.2</v>
      </c>
      <c r="J10" s="8">
        <v>2.1</v>
      </c>
      <c r="K10" s="8">
        <v>0.79</v>
      </c>
      <c r="L10" s="8">
        <v>0.33</v>
      </c>
      <c r="M10" s="8">
        <v>14.4</v>
      </c>
      <c r="N10" s="8">
        <v>5.93</v>
      </c>
      <c r="O10" s="8">
        <v>13.5</v>
      </c>
      <c r="P10" s="8">
        <v>0.28999999999999998</v>
      </c>
      <c r="Q10" s="8">
        <v>0.28000000000000003</v>
      </c>
      <c r="R10" s="10">
        <f t="shared" si="0"/>
        <v>5.333333333333333</v>
      </c>
      <c r="S10" s="10">
        <f t="shared" si="0"/>
        <v>2.6582278481012658</v>
      </c>
      <c r="T10" s="10">
        <f t="shared" si="1"/>
        <v>14.177215189873417</v>
      </c>
      <c r="U10" s="10">
        <f t="shared" si="2"/>
        <v>16.835443037974681</v>
      </c>
    </row>
    <row r="11" spans="1:21" ht="30" x14ac:dyDescent="0.25">
      <c r="A11" s="8" t="s">
        <v>44</v>
      </c>
      <c r="B11" s="8" t="s">
        <v>45</v>
      </c>
      <c r="C11" s="8" t="s">
        <v>46</v>
      </c>
      <c r="D11" s="8">
        <v>4.79</v>
      </c>
      <c r="E11" s="8">
        <v>0.28000000000000003</v>
      </c>
      <c r="F11" s="8">
        <v>9.0500000000000007</v>
      </c>
      <c r="G11" s="9">
        <v>76.099999999999994</v>
      </c>
      <c r="H11" s="8">
        <v>7.92</v>
      </c>
      <c r="I11" s="8">
        <v>3.11</v>
      </c>
      <c r="J11" s="8">
        <v>0.66</v>
      </c>
      <c r="K11" s="8">
        <v>0.42</v>
      </c>
      <c r="L11" s="8">
        <v>0.46</v>
      </c>
      <c r="M11" s="8">
        <v>10.8</v>
      </c>
      <c r="N11" s="8">
        <v>2.59</v>
      </c>
      <c r="O11" s="8">
        <v>6.22</v>
      </c>
      <c r="P11" s="8">
        <v>1.74</v>
      </c>
      <c r="Q11" s="8">
        <v>0.25</v>
      </c>
      <c r="R11" s="10">
        <f t="shared" si="0"/>
        <v>4.7121212121212119</v>
      </c>
      <c r="S11" s="10">
        <f t="shared" si="0"/>
        <v>1.5714285714285716</v>
      </c>
      <c r="T11" s="10">
        <f t="shared" si="1"/>
        <v>7.4047619047619051</v>
      </c>
      <c r="U11" s="10">
        <f t="shared" si="2"/>
        <v>8.9761904761904763</v>
      </c>
    </row>
    <row r="12" spans="1:21" ht="30" x14ac:dyDescent="0.25">
      <c r="A12" s="8" t="s">
        <v>47</v>
      </c>
      <c r="B12" s="8" t="s">
        <v>39</v>
      </c>
      <c r="C12" s="8" t="s">
        <v>48</v>
      </c>
      <c r="D12" s="8">
        <v>5.13</v>
      </c>
      <c r="E12" s="8">
        <v>0.43</v>
      </c>
      <c r="F12" s="8">
        <v>17.100000000000001</v>
      </c>
      <c r="G12" s="9">
        <v>4.7699999999999996</v>
      </c>
      <c r="H12" s="8">
        <v>4.5</v>
      </c>
      <c r="I12" s="8">
        <v>2.39</v>
      </c>
      <c r="J12" s="8">
        <v>0.66</v>
      </c>
      <c r="K12" s="8">
        <v>0.46</v>
      </c>
      <c r="L12" s="8">
        <v>0.35</v>
      </c>
      <c r="M12" s="8">
        <v>4.4800000000000004</v>
      </c>
      <c r="N12" s="8">
        <v>6.27</v>
      </c>
      <c r="O12" s="8">
        <v>1.5</v>
      </c>
      <c r="P12" s="8">
        <v>0.54</v>
      </c>
      <c r="Q12" s="8">
        <v>0.2</v>
      </c>
      <c r="R12" s="10">
        <f t="shared" si="0"/>
        <v>3.6212121212121211</v>
      </c>
      <c r="S12" s="10">
        <f t="shared" si="0"/>
        <v>1.4347826086956521</v>
      </c>
      <c r="T12" s="10">
        <f t="shared" si="1"/>
        <v>5.1956521739130439</v>
      </c>
      <c r="U12" s="10">
        <f t="shared" si="2"/>
        <v>6.6304347826086962</v>
      </c>
    </row>
    <row r="13" spans="1:21" ht="30" x14ac:dyDescent="0.25">
      <c r="A13" s="8" t="s">
        <v>49</v>
      </c>
      <c r="B13" s="8" t="s">
        <v>42</v>
      </c>
      <c r="C13" s="8" t="s">
        <v>50</v>
      </c>
      <c r="D13" s="8">
        <v>4.95</v>
      </c>
      <c r="E13" s="8">
        <v>0.26</v>
      </c>
      <c r="F13" s="8">
        <v>13.9</v>
      </c>
      <c r="G13" s="9">
        <v>45.7</v>
      </c>
      <c r="H13" s="8">
        <v>5.52</v>
      </c>
      <c r="I13" s="8">
        <v>4.03</v>
      </c>
      <c r="J13" s="8">
        <v>0.96</v>
      </c>
      <c r="K13" s="8">
        <v>0.43</v>
      </c>
      <c r="L13" s="8">
        <v>0.28999999999999998</v>
      </c>
      <c r="M13" s="8">
        <v>51.9</v>
      </c>
      <c r="N13" s="8">
        <v>49.5</v>
      </c>
      <c r="O13" s="8">
        <v>5.85</v>
      </c>
      <c r="P13" s="8">
        <v>0.89</v>
      </c>
      <c r="Q13" s="8">
        <v>0.15</v>
      </c>
      <c r="R13" s="10">
        <f t="shared" si="0"/>
        <v>4.197916666666667</v>
      </c>
      <c r="S13" s="10">
        <f t="shared" si="0"/>
        <v>2.2325581395348837</v>
      </c>
      <c r="T13" s="10">
        <f t="shared" si="1"/>
        <v>9.3720930232558146</v>
      </c>
      <c r="U13" s="10">
        <f t="shared" si="2"/>
        <v>11.604651162790699</v>
      </c>
    </row>
    <row r="14" spans="1:21" ht="30" x14ac:dyDescent="0.25">
      <c r="A14" s="8" t="s">
        <v>51</v>
      </c>
      <c r="B14" s="8" t="s">
        <v>31</v>
      </c>
      <c r="C14" s="8" t="s">
        <v>52</v>
      </c>
      <c r="D14" s="8">
        <v>4.74</v>
      </c>
      <c r="E14" s="8">
        <v>1.35</v>
      </c>
      <c r="F14" s="8">
        <v>8.64</v>
      </c>
      <c r="G14" s="9">
        <v>365</v>
      </c>
      <c r="H14" s="8">
        <v>11.1</v>
      </c>
      <c r="I14" s="8">
        <v>6.41</v>
      </c>
      <c r="J14" s="8">
        <v>1.81</v>
      </c>
      <c r="K14" s="8">
        <v>0.91</v>
      </c>
      <c r="L14" s="8">
        <v>0.33</v>
      </c>
      <c r="M14" s="8">
        <v>10.6</v>
      </c>
      <c r="N14" s="8">
        <v>218</v>
      </c>
      <c r="O14" s="8">
        <v>63.7</v>
      </c>
      <c r="P14" s="8">
        <v>5.48</v>
      </c>
      <c r="Q14" s="8">
        <v>0.2</v>
      </c>
      <c r="R14" s="10">
        <f t="shared" si="0"/>
        <v>3.541436464088398</v>
      </c>
      <c r="S14" s="10">
        <f t="shared" si="0"/>
        <v>1.9890109890109891</v>
      </c>
      <c r="T14" s="10">
        <f t="shared" si="1"/>
        <v>7.0439560439560438</v>
      </c>
      <c r="U14" s="10">
        <f t="shared" si="2"/>
        <v>9.0329670329670328</v>
      </c>
    </row>
    <row r="15" spans="1:21" ht="30" x14ac:dyDescent="0.25">
      <c r="A15" s="8" t="s">
        <v>53</v>
      </c>
      <c r="B15" s="8" t="s">
        <v>31</v>
      </c>
      <c r="C15" s="8" t="s">
        <v>29</v>
      </c>
      <c r="D15" s="8">
        <v>4.46</v>
      </c>
      <c r="E15" s="8">
        <v>1.1000000000000001</v>
      </c>
      <c r="F15" s="8">
        <v>8.5</v>
      </c>
      <c r="G15" s="9">
        <v>161</v>
      </c>
      <c r="H15" s="8">
        <v>10.199999999999999</v>
      </c>
      <c r="I15" s="8">
        <v>5.89</v>
      </c>
      <c r="J15" s="8">
        <v>1.89</v>
      </c>
      <c r="K15" s="8">
        <v>0.43</v>
      </c>
      <c r="L15" s="8">
        <v>0.3</v>
      </c>
      <c r="M15" s="8">
        <v>10.5</v>
      </c>
      <c r="N15" s="8">
        <v>761</v>
      </c>
      <c r="O15" s="8">
        <v>11.4</v>
      </c>
      <c r="P15" s="8">
        <v>9.52</v>
      </c>
      <c r="Q15" s="8">
        <v>0.23</v>
      </c>
      <c r="R15" s="10">
        <f t="shared" si="0"/>
        <v>3.1164021164021163</v>
      </c>
      <c r="S15" s="10">
        <f t="shared" si="0"/>
        <v>4.3953488372093021</v>
      </c>
      <c r="T15" s="10">
        <f t="shared" si="1"/>
        <v>13.697674418604651</v>
      </c>
      <c r="U15" s="10">
        <f t="shared" si="2"/>
        <v>18.093023255813954</v>
      </c>
    </row>
    <row r="16" spans="1:21" x14ac:dyDescent="0.25">
      <c r="A16" s="13" t="s">
        <v>54</v>
      </c>
      <c r="B16" s="13" t="s">
        <v>45</v>
      </c>
      <c r="C16" s="13" t="s">
        <v>55</v>
      </c>
      <c r="D16" s="13">
        <v>4.57</v>
      </c>
      <c r="E16" s="13">
        <v>1.61</v>
      </c>
      <c r="F16" s="13">
        <v>20</v>
      </c>
      <c r="G16" s="9">
        <v>8.98</v>
      </c>
      <c r="H16" s="13">
        <v>10.9</v>
      </c>
      <c r="I16" s="13">
        <v>3.02</v>
      </c>
      <c r="J16" s="13">
        <v>0.76</v>
      </c>
      <c r="K16" s="13">
        <v>0.67</v>
      </c>
      <c r="L16" s="13">
        <v>0.34</v>
      </c>
      <c r="M16" s="13">
        <v>5.84</v>
      </c>
      <c r="N16" s="13">
        <v>12.9</v>
      </c>
      <c r="O16" s="13">
        <v>3.35</v>
      </c>
      <c r="P16" s="13">
        <v>0.55000000000000004</v>
      </c>
      <c r="Q16" s="13">
        <v>0.25</v>
      </c>
      <c r="R16" s="10">
        <f t="shared" si="0"/>
        <v>3.9736842105263159</v>
      </c>
      <c r="S16" s="10">
        <f t="shared" si="0"/>
        <v>1.1343283582089552</v>
      </c>
      <c r="T16" s="10">
        <f t="shared" si="1"/>
        <v>4.5074626865671643</v>
      </c>
      <c r="U16" s="10">
        <f t="shared" si="2"/>
        <v>5.6417910447761193</v>
      </c>
    </row>
    <row r="17" spans="1:21" ht="30" x14ac:dyDescent="0.25">
      <c r="A17" s="8" t="s">
        <v>56</v>
      </c>
      <c r="B17" s="8" t="s">
        <v>39</v>
      </c>
      <c r="C17" s="8" t="s">
        <v>57</v>
      </c>
      <c r="D17" s="8">
        <v>4.91</v>
      </c>
      <c r="E17" s="8">
        <v>1.05</v>
      </c>
      <c r="F17" s="8">
        <v>11.4</v>
      </c>
      <c r="G17" s="9">
        <v>65.599999999999994</v>
      </c>
      <c r="H17" s="8">
        <v>10.3</v>
      </c>
      <c r="I17" s="8">
        <v>7.16</v>
      </c>
      <c r="J17" s="8">
        <v>1.85</v>
      </c>
      <c r="K17" s="8">
        <v>1.1200000000000001</v>
      </c>
      <c r="L17" s="8">
        <v>0.42</v>
      </c>
      <c r="M17" s="8">
        <v>11.4</v>
      </c>
      <c r="N17" s="8">
        <v>462</v>
      </c>
      <c r="O17" s="8">
        <v>37.4</v>
      </c>
      <c r="P17" s="8">
        <v>7</v>
      </c>
      <c r="Q17" s="8">
        <v>0.32</v>
      </c>
      <c r="R17" s="10">
        <f t="shared" si="0"/>
        <v>3.8702702702702703</v>
      </c>
      <c r="S17" s="10">
        <f t="shared" si="0"/>
        <v>1.6517857142857142</v>
      </c>
      <c r="T17" s="10">
        <f t="shared" si="1"/>
        <v>6.3928571428571423</v>
      </c>
      <c r="U17" s="10">
        <f t="shared" si="2"/>
        <v>8.0446428571428559</v>
      </c>
    </row>
    <row r="18" spans="1:21" ht="30" x14ac:dyDescent="0.25">
      <c r="A18" s="8" t="s">
        <v>58</v>
      </c>
      <c r="B18" s="8" t="s">
        <v>39</v>
      </c>
      <c r="C18" s="8" t="s">
        <v>59</v>
      </c>
      <c r="D18" s="8">
        <v>4.63</v>
      </c>
      <c r="E18" s="8">
        <v>1.1200000000000001</v>
      </c>
      <c r="F18" s="8">
        <v>11.6</v>
      </c>
      <c r="G18" s="9">
        <v>49.1</v>
      </c>
      <c r="H18" s="8">
        <v>38.4</v>
      </c>
      <c r="I18" s="8">
        <v>6.24</v>
      </c>
      <c r="J18" s="8">
        <v>1.73</v>
      </c>
      <c r="K18" s="8">
        <v>1.48</v>
      </c>
      <c r="L18" s="8">
        <v>0.313</v>
      </c>
      <c r="M18" s="8">
        <v>12.9</v>
      </c>
      <c r="N18" s="8">
        <v>163</v>
      </c>
      <c r="O18" s="8">
        <v>28.5</v>
      </c>
      <c r="P18" s="8">
        <v>4.6100000000000003</v>
      </c>
      <c r="Q18" s="8">
        <v>0.43</v>
      </c>
      <c r="R18" s="10">
        <f t="shared" si="0"/>
        <v>3.6069364161849711</v>
      </c>
      <c r="S18" s="10">
        <f t="shared" si="0"/>
        <v>1.1689189189189189</v>
      </c>
      <c r="T18" s="10">
        <f t="shared" si="1"/>
        <v>4.2162162162162167</v>
      </c>
      <c r="U18" s="10">
        <f t="shared" si="2"/>
        <v>5.385135135135136</v>
      </c>
    </row>
    <row r="19" spans="1:21" ht="30" x14ac:dyDescent="0.25">
      <c r="A19" s="8" t="s">
        <v>60</v>
      </c>
      <c r="B19" s="8" t="s">
        <v>61</v>
      </c>
      <c r="C19" s="8" t="s">
        <v>62</v>
      </c>
      <c r="D19" s="8">
        <v>4.53</v>
      </c>
      <c r="E19" s="8">
        <v>0.22</v>
      </c>
      <c r="F19" s="8">
        <v>7.29</v>
      </c>
      <c r="G19" s="8">
        <v>14.5</v>
      </c>
      <c r="H19" s="8">
        <v>8.52</v>
      </c>
      <c r="I19" s="8">
        <v>3.21</v>
      </c>
      <c r="J19" s="8">
        <v>1.06</v>
      </c>
      <c r="K19" s="8">
        <v>0.34</v>
      </c>
      <c r="L19" s="8">
        <v>0.35</v>
      </c>
      <c r="M19" s="8">
        <v>15.6</v>
      </c>
      <c r="N19" s="8">
        <v>1460</v>
      </c>
      <c r="O19" s="8">
        <v>2.34</v>
      </c>
      <c r="P19" s="8">
        <v>2.61</v>
      </c>
      <c r="Q19" s="8">
        <v>0.48</v>
      </c>
      <c r="R19" s="10">
        <f>I19/J19</f>
        <v>3.0283018867924527</v>
      </c>
      <c r="S19" s="10">
        <f>J19/K19</f>
        <v>3.1176470588235294</v>
      </c>
      <c r="T19" s="10">
        <f>I19/K19</f>
        <v>9.4411764705882337</v>
      </c>
      <c r="U19" s="10">
        <f>(I19+J19)/K19</f>
        <v>12.558823529411763</v>
      </c>
    </row>
    <row r="20" spans="1:21" ht="45" x14ac:dyDescent="0.25">
      <c r="A20" s="8" t="s">
        <v>63</v>
      </c>
      <c r="B20" s="8" t="s">
        <v>61</v>
      </c>
      <c r="C20" s="8" t="s">
        <v>64</v>
      </c>
      <c r="D20" s="8">
        <v>4.71</v>
      </c>
      <c r="E20" s="8">
        <v>0.19</v>
      </c>
      <c r="F20" s="8">
        <v>8.67</v>
      </c>
      <c r="G20" s="8">
        <v>3.16</v>
      </c>
      <c r="H20" s="8">
        <v>4.5</v>
      </c>
      <c r="I20" s="8">
        <v>2.09</v>
      </c>
      <c r="J20" s="8">
        <v>0.57999999999999996</v>
      </c>
      <c r="K20" s="8">
        <v>0.2</v>
      </c>
      <c r="L20" s="8">
        <v>0.33</v>
      </c>
      <c r="M20" s="8">
        <v>12</v>
      </c>
      <c r="N20" s="8">
        <v>1180</v>
      </c>
      <c r="O20" s="8">
        <v>1.92</v>
      </c>
      <c r="P20" s="8">
        <v>0.84</v>
      </c>
      <c r="Q20" s="8">
        <v>0.2</v>
      </c>
      <c r="R20" s="10">
        <f t="shared" ref="R20:S34" si="3">I20/J20</f>
        <v>3.603448275862069</v>
      </c>
      <c r="S20" s="10">
        <f t="shared" si="3"/>
        <v>2.8999999999999995</v>
      </c>
      <c r="T20" s="10">
        <f t="shared" ref="T20:T34" si="4">I20/K20</f>
        <v>10.45</v>
      </c>
      <c r="U20" s="10">
        <f t="shared" ref="U20:U34" si="5">(I20+J20)/K20</f>
        <v>13.35</v>
      </c>
    </row>
    <row r="21" spans="1:21" ht="30" x14ac:dyDescent="0.25">
      <c r="A21" s="8" t="s">
        <v>65</v>
      </c>
      <c r="B21" s="8" t="s">
        <v>61</v>
      </c>
      <c r="C21" s="8" t="s">
        <v>66</v>
      </c>
      <c r="D21" s="8">
        <v>5.48</v>
      </c>
      <c r="E21" s="8">
        <v>0.4</v>
      </c>
      <c r="F21" s="8">
        <v>19.7</v>
      </c>
      <c r="G21" s="8">
        <v>116</v>
      </c>
      <c r="H21" s="8">
        <v>8.07</v>
      </c>
      <c r="I21" s="8">
        <v>6.21</v>
      </c>
      <c r="J21" s="8">
        <v>2.06</v>
      </c>
      <c r="K21" s="8">
        <v>0.97</v>
      </c>
      <c r="L21" s="8">
        <v>0.41</v>
      </c>
      <c r="M21" s="8">
        <v>10.6</v>
      </c>
      <c r="N21" s="8">
        <v>90.3</v>
      </c>
      <c r="O21" s="8">
        <v>16</v>
      </c>
      <c r="P21" s="8">
        <v>1.1499999999999999</v>
      </c>
      <c r="Q21" s="8">
        <v>0.4</v>
      </c>
      <c r="R21" s="10">
        <f>I21/J21</f>
        <v>3.0145631067961163</v>
      </c>
      <c r="S21" s="10">
        <f t="shared" si="3"/>
        <v>2.1237113402061856</v>
      </c>
      <c r="T21" s="10">
        <f t="shared" si="4"/>
        <v>6.4020618556701034</v>
      </c>
      <c r="U21" s="10">
        <f t="shared" si="5"/>
        <v>8.5257731958762886</v>
      </c>
    </row>
    <row r="22" spans="1:21" ht="30" x14ac:dyDescent="0.25">
      <c r="A22" s="9" t="s">
        <v>67</v>
      </c>
      <c r="B22" s="9" t="s">
        <v>68</v>
      </c>
      <c r="C22" s="9" t="s">
        <v>69</v>
      </c>
      <c r="D22" s="9">
        <v>5.76</v>
      </c>
      <c r="E22" s="9">
        <v>0.39</v>
      </c>
      <c r="F22" s="9">
        <v>29</v>
      </c>
      <c r="G22" s="9">
        <v>379</v>
      </c>
      <c r="H22" s="9">
        <v>45.7</v>
      </c>
      <c r="I22" s="9">
        <v>17.8</v>
      </c>
      <c r="J22" s="9">
        <v>565</v>
      </c>
      <c r="K22" s="9">
        <v>2.2000000000000002</v>
      </c>
      <c r="L22" s="9">
        <v>1.22</v>
      </c>
      <c r="M22" s="9">
        <v>25.9</v>
      </c>
      <c r="N22" s="9">
        <v>12.8</v>
      </c>
      <c r="O22" s="9">
        <v>175</v>
      </c>
      <c r="P22" s="9">
        <v>0.51</v>
      </c>
      <c r="Q22" s="9">
        <v>1.43</v>
      </c>
      <c r="R22" s="14">
        <f>I22/J22</f>
        <v>3.1504424778761066E-2</v>
      </c>
      <c r="S22" s="14">
        <f>J22/K22</f>
        <v>256.81818181818181</v>
      </c>
      <c r="T22" s="14">
        <f t="shared" si="4"/>
        <v>8.0909090909090899</v>
      </c>
      <c r="U22" s="14">
        <f t="shared" si="5"/>
        <v>264.90909090909088</v>
      </c>
    </row>
    <row r="23" spans="1:21" ht="30" x14ac:dyDescent="0.25">
      <c r="A23" s="8" t="s">
        <v>70</v>
      </c>
      <c r="B23" s="8" t="s">
        <v>71</v>
      </c>
      <c r="C23" s="8" t="s">
        <v>72</v>
      </c>
      <c r="D23" s="8">
        <v>4.83</v>
      </c>
      <c r="E23" s="8">
        <v>0.56999999999999995</v>
      </c>
      <c r="F23" s="8">
        <v>26.9</v>
      </c>
      <c r="G23" s="8">
        <v>95.1</v>
      </c>
      <c r="H23" s="8">
        <v>21.1</v>
      </c>
      <c r="I23" s="8">
        <v>5.44</v>
      </c>
      <c r="J23" s="8">
        <v>1.97</v>
      </c>
      <c r="K23" s="8">
        <v>0.75</v>
      </c>
      <c r="L23" s="8">
        <v>0.52</v>
      </c>
      <c r="M23" s="8">
        <v>13.3</v>
      </c>
      <c r="N23" s="8">
        <v>47.9</v>
      </c>
      <c r="O23" s="8">
        <v>10.6</v>
      </c>
      <c r="P23" s="8">
        <v>0.66</v>
      </c>
      <c r="Q23" s="8">
        <v>0.53</v>
      </c>
      <c r="R23" s="10">
        <f t="shared" si="3"/>
        <v>2.7614213197969546</v>
      </c>
      <c r="S23" s="10">
        <f t="shared" si="3"/>
        <v>2.6266666666666665</v>
      </c>
      <c r="T23" s="10">
        <f t="shared" si="4"/>
        <v>7.2533333333333339</v>
      </c>
      <c r="U23" s="10">
        <f t="shared" si="5"/>
        <v>9.8800000000000008</v>
      </c>
    </row>
    <row r="24" spans="1:21" ht="30" x14ac:dyDescent="0.25">
      <c r="A24" s="8" t="s">
        <v>73</v>
      </c>
      <c r="B24" s="8" t="s">
        <v>74</v>
      </c>
      <c r="C24" s="8" t="s">
        <v>75</v>
      </c>
      <c r="D24" s="8">
        <v>4.96</v>
      </c>
      <c r="E24" s="8">
        <v>0.3</v>
      </c>
      <c r="F24" s="8">
        <v>10.1</v>
      </c>
      <c r="G24" s="8">
        <v>29.2</v>
      </c>
      <c r="H24" s="8">
        <v>9.06</v>
      </c>
      <c r="I24" s="8">
        <v>6.14</v>
      </c>
      <c r="J24" s="8">
        <v>1.69</v>
      </c>
      <c r="K24" s="8">
        <v>0.39</v>
      </c>
      <c r="L24" s="8">
        <v>0.33</v>
      </c>
      <c r="M24" s="8">
        <v>12.9</v>
      </c>
      <c r="N24" s="8">
        <v>200</v>
      </c>
      <c r="O24" s="8">
        <v>7.25</v>
      </c>
      <c r="P24" s="8">
        <v>3.4</v>
      </c>
      <c r="Q24" s="8">
        <v>0.3</v>
      </c>
      <c r="R24" s="10">
        <f t="shared" si="3"/>
        <v>3.6331360946745561</v>
      </c>
      <c r="S24" s="10">
        <f t="shared" si="3"/>
        <v>4.333333333333333</v>
      </c>
      <c r="T24" s="10">
        <f t="shared" si="4"/>
        <v>15.743589743589743</v>
      </c>
      <c r="U24" s="10">
        <f t="shared" si="5"/>
        <v>20.076923076923077</v>
      </c>
    </row>
    <row r="25" spans="1:21" ht="45" x14ac:dyDescent="0.25">
      <c r="A25" s="8" t="s">
        <v>76</v>
      </c>
      <c r="B25" s="8" t="s">
        <v>77</v>
      </c>
      <c r="C25" s="8" t="s">
        <v>78</v>
      </c>
      <c r="D25" s="8">
        <v>4.83</v>
      </c>
      <c r="E25" s="8">
        <v>0.38</v>
      </c>
      <c r="F25" s="8">
        <v>23.8</v>
      </c>
      <c r="G25" s="8">
        <v>38.1</v>
      </c>
      <c r="H25" s="8">
        <v>11.2</v>
      </c>
      <c r="I25" s="8">
        <v>3.31</v>
      </c>
      <c r="J25" s="8">
        <v>1.41</v>
      </c>
      <c r="K25" s="8">
        <v>1.43</v>
      </c>
      <c r="L25" s="8">
        <v>0.41</v>
      </c>
      <c r="M25" s="8">
        <v>12.2</v>
      </c>
      <c r="N25" s="8">
        <v>37.4</v>
      </c>
      <c r="O25" s="8">
        <v>3.46</v>
      </c>
      <c r="P25" s="8">
        <v>0.73</v>
      </c>
      <c r="Q25" s="8">
        <v>0.4</v>
      </c>
      <c r="R25" s="10">
        <f t="shared" si="3"/>
        <v>2.3475177304964543</v>
      </c>
      <c r="S25" s="10">
        <f t="shared" si="3"/>
        <v>0.98601398601398604</v>
      </c>
      <c r="T25" s="10">
        <f t="shared" si="4"/>
        <v>2.314685314685315</v>
      </c>
      <c r="U25" s="10">
        <f t="shared" si="5"/>
        <v>3.3006993006993008</v>
      </c>
    </row>
    <row r="26" spans="1:21" ht="30" x14ac:dyDescent="0.25">
      <c r="A26" s="8" t="s">
        <v>79</v>
      </c>
      <c r="B26" s="8" t="s">
        <v>61</v>
      </c>
      <c r="C26" s="8" t="s">
        <v>80</v>
      </c>
      <c r="D26" s="8">
        <v>4.96</v>
      </c>
      <c r="E26" s="8">
        <v>0.9</v>
      </c>
      <c r="F26" s="8">
        <v>27.2</v>
      </c>
      <c r="G26" s="8">
        <v>32.5</v>
      </c>
      <c r="H26" s="8">
        <v>12.2</v>
      </c>
      <c r="I26" s="8">
        <v>3.68</v>
      </c>
      <c r="J26" s="8">
        <v>0.95</v>
      </c>
      <c r="K26" s="8">
        <v>0.63</v>
      </c>
      <c r="L26" s="8">
        <v>0.15</v>
      </c>
      <c r="M26" s="8">
        <v>7.13</v>
      </c>
      <c r="N26" s="8">
        <v>18.100000000000001</v>
      </c>
      <c r="O26" s="8">
        <v>17</v>
      </c>
      <c r="P26" s="8">
        <v>1.03</v>
      </c>
      <c r="Q26" s="8">
        <v>0.33</v>
      </c>
      <c r="R26" s="10">
        <f t="shared" si="3"/>
        <v>3.8736842105263163</v>
      </c>
      <c r="S26" s="10">
        <f t="shared" si="3"/>
        <v>1.5079365079365079</v>
      </c>
      <c r="T26" s="10">
        <f t="shared" si="4"/>
        <v>5.8412698412698418</v>
      </c>
      <c r="U26" s="10">
        <f t="shared" si="5"/>
        <v>7.3492063492063489</v>
      </c>
    </row>
    <row r="27" spans="1:21" ht="45" x14ac:dyDescent="0.25">
      <c r="A27" s="11" t="s">
        <v>81</v>
      </c>
      <c r="B27" s="11" t="s">
        <v>82</v>
      </c>
      <c r="C27" s="11" t="s">
        <v>83</v>
      </c>
      <c r="D27" s="11">
        <v>6.31</v>
      </c>
      <c r="E27" s="11">
        <v>0.5</v>
      </c>
      <c r="F27" s="11">
        <v>23.4</v>
      </c>
      <c r="G27" s="11">
        <v>318</v>
      </c>
      <c r="H27" s="11">
        <v>11.6</v>
      </c>
      <c r="I27" s="11">
        <v>22.2</v>
      </c>
      <c r="J27" s="11">
        <v>5.05</v>
      </c>
      <c r="K27" s="11">
        <v>1.28</v>
      </c>
      <c r="L27" s="11">
        <v>58</v>
      </c>
      <c r="M27" s="11">
        <v>28.8</v>
      </c>
      <c r="N27" s="11">
        <v>9.26</v>
      </c>
      <c r="O27" s="11">
        <v>28.4</v>
      </c>
      <c r="P27" s="11">
        <v>0.59</v>
      </c>
      <c r="Q27" s="11">
        <v>0.74</v>
      </c>
      <c r="R27" s="12">
        <f t="shared" si="3"/>
        <v>4.3960396039603964</v>
      </c>
      <c r="S27" s="12">
        <f t="shared" si="3"/>
        <v>3.9453125</v>
      </c>
      <c r="T27" s="12">
        <f t="shared" si="4"/>
        <v>17.34375</v>
      </c>
      <c r="U27" s="12">
        <f t="shared" si="5"/>
        <v>21.2890625</v>
      </c>
    </row>
    <row r="28" spans="1:21" ht="45" x14ac:dyDescent="0.25">
      <c r="A28" s="8" t="s">
        <v>84</v>
      </c>
      <c r="B28" s="8" t="s">
        <v>85</v>
      </c>
      <c r="C28" s="8" t="s">
        <v>86</v>
      </c>
      <c r="D28" s="8">
        <v>5.43</v>
      </c>
      <c r="E28" s="8">
        <v>0.28000000000000003</v>
      </c>
      <c r="F28" s="8">
        <v>10.4</v>
      </c>
      <c r="G28" s="8">
        <v>5.54</v>
      </c>
      <c r="H28" s="8">
        <v>12.6</v>
      </c>
      <c r="I28" s="8">
        <v>5.61</v>
      </c>
      <c r="J28" s="8">
        <v>2.5299999999999998</v>
      </c>
      <c r="K28" s="8">
        <v>0.56999999999999995</v>
      </c>
      <c r="L28" s="8">
        <v>0.21</v>
      </c>
      <c r="M28" s="8">
        <v>9.15</v>
      </c>
      <c r="N28" s="8">
        <v>505</v>
      </c>
      <c r="O28" s="8">
        <v>11.1</v>
      </c>
      <c r="P28" s="8">
        <v>2.66</v>
      </c>
      <c r="Q28" s="8">
        <v>0.3</v>
      </c>
      <c r="R28" s="10">
        <f t="shared" si="3"/>
        <v>2.2173913043478262</v>
      </c>
      <c r="S28" s="10">
        <f t="shared" si="3"/>
        <v>4.4385964912280702</v>
      </c>
      <c r="T28" s="10">
        <f t="shared" si="4"/>
        <v>9.8421052631578956</v>
      </c>
      <c r="U28" s="10">
        <f t="shared" si="5"/>
        <v>14.280701754385968</v>
      </c>
    </row>
    <row r="29" spans="1:21" ht="45" x14ac:dyDescent="0.25">
      <c r="A29" s="8" t="s">
        <v>87</v>
      </c>
      <c r="B29" s="8" t="s">
        <v>88</v>
      </c>
      <c r="C29" s="8" t="s">
        <v>89</v>
      </c>
      <c r="D29" s="8">
        <v>4.84</v>
      </c>
      <c r="E29" s="8">
        <v>0.48</v>
      </c>
      <c r="F29" s="8">
        <v>11.2</v>
      </c>
      <c r="G29" s="8">
        <v>31.9</v>
      </c>
      <c r="H29" s="8">
        <v>14.8</v>
      </c>
      <c r="I29" s="8">
        <v>5.69</v>
      </c>
      <c r="J29" s="8">
        <v>1.04</v>
      </c>
      <c r="K29" s="8">
        <v>0.24</v>
      </c>
      <c r="L29" s="8">
        <v>0.16</v>
      </c>
      <c r="M29" s="8">
        <v>8.7200000000000006</v>
      </c>
      <c r="N29" s="8">
        <v>240</v>
      </c>
      <c r="O29" s="8">
        <v>23.1</v>
      </c>
      <c r="P29" s="8">
        <v>2.86</v>
      </c>
      <c r="Q29" s="8">
        <v>0.33</v>
      </c>
      <c r="R29" s="10">
        <f t="shared" si="3"/>
        <v>5.4711538461538467</v>
      </c>
      <c r="S29" s="10">
        <f t="shared" si="3"/>
        <v>4.3333333333333339</v>
      </c>
      <c r="T29" s="10">
        <f t="shared" si="4"/>
        <v>23.708333333333336</v>
      </c>
      <c r="U29" s="10">
        <f t="shared" si="5"/>
        <v>28.041666666666668</v>
      </c>
    </row>
    <row r="30" spans="1:21" ht="30" x14ac:dyDescent="0.25">
      <c r="A30" s="8" t="s">
        <v>90</v>
      </c>
      <c r="B30" s="8" t="s">
        <v>91</v>
      </c>
      <c r="C30" s="8" t="s">
        <v>92</v>
      </c>
      <c r="D30" s="8">
        <v>4.97</v>
      </c>
      <c r="E30" s="8">
        <v>1.05</v>
      </c>
      <c r="F30" s="8">
        <v>23.8</v>
      </c>
      <c r="G30" s="8">
        <v>39.6</v>
      </c>
      <c r="H30" s="8">
        <v>13.2</v>
      </c>
      <c r="I30" s="8">
        <v>6.89</v>
      </c>
      <c r="J30" s="8">
        <v>1.8</v>
      </c>
      <c r="K30" s="8">
        <v>0.93</v>
      </c>
      <c r="L30" s="8">
        <v>0.26</v>
      </c>
      <c r="M30" s="8">
        <v>11.2</v>
      </c>
      <c r="N30" s="8">
        <v>64</v>
      </c>
      <c r="O30" s="8">
        <v>37.200000000000003</v>
      </c>
      <c r="P30" s="8">
        <v>1.07</v>
      </c>
      <c r="Q30" s="8">
        <v>0.23</v>
      </c>
      <c r="R30" s="10">
        <f t="shared" si="3"/>
        <v>3.8277777777777775</v>
      </c>
      <c r="S30" s="10">
        <f t="shared" si="3"/>
        <v>1.9354838709677418</v>
      </c>
      <c r="T30" s="10">
        <f t="shared" si="4"/>
        <v>7.408602150537634</v>
      </c>
      <c r="U30" s="10">
        <f t="shared" si="5"/>
        <v>9.344086021505376</v>
      </c>
    </row>
    <row r="31" spans="1:21" ht="30" x14ac:dyDescent="0.25">
      <c r="A31" s="8" t="s">
        <v>93</v>
      </c>
      <c r="B31" s="15" t="s">
        <v>77</v>
      </c>
      <c r="C31" s="8" t="s">
        <v>94</v>
      </c>
      <c r="D31" s="8">
        <v>5.23</v>
      </c>
      <c r="E31" s="8">
        <v>0.13</v>
      </c>
      <c r="F31" s="8">
        <v>7.29</v>
      </c>
      <c r="G31" s="8">
        <v>16.600000000000001</v>
      </c>
      <c r="H31" s="8">
        <v>10.5</v>
      </c>
      <c r="I31" s="8">
        <v>8.26</v>
      </c>
      <c r="J31" s="8">
        <v>1.7</v>
      </c>
      <c r="K31" s="8">
        <v>1.53</v>
      </c>
      <c r="L31" s="8">
        <v>0.26</v>
      </c>
      <c r="M31" s="8">
        <v>14.9</v>
      </c>
      <c r="N31" s="8">
        <v>178</v>
      </c>
      <c r="O31" s="8">
        <v>7.48</v>
      </c>
      <c r="P31" s="8">
        <v>2.58</v>
      </c>
      <c r="Q31" s="8">
        <v>0.42</v>
      </c>
      <c r="R31" s="10">
        <f t="shared" si="3"/>
        <v>4.8588235294117643</v>
      </c>
      <c r="S31" s="10">
        <f t="shared" si="3"/>
        <v>1.1111111111111112</v>
      </c>
      <c r="T31" s="10">
        <f t="shared" si="4"/>
        <v>5.3986928104575158</v>
      </c>
      <c r="U31" s="10">
        <f t="shared" si="5"/>
        <v>6.5098039215686265</v>
      </c>
    </row>
    <row r="32" spans="1:21" ht="45" x14ac:dyDescent="0.25">
      <c r="A32" s="16" t="s">
        <v>95</v>
      </c>
      <c r="B32" s="16" t="s">
        <v>77</v>
      </c>
      <c r="C32" s="16" t="s">
        <v>96</v>
      </c>
      <c r="D32" s="16">
        <v>7.33</v>
      </c>
      <c r="E32" s="16">
        <v>0.19</v>
      </c>
      <c r="F32" s="16">
        <v>7.09</v>
      </c>
      <c r="G32" s="16">
        <v>699</v>
      </c>
      <c r="H32" s="16">
        <v>10.9</v>
      </c>
      <c r="I32" s="16">
        <v>27.2</v>
      </c>
      <c r="J32" s="16">
        <v>2.69</v>
      </c>
      <c r="K32" s="16">
        <v>1.66</v>
      </c>
      <c r="L32" s="16">
        <v>0.23</v>
      </c>
      <c r="M32" s="16">
        <v>31.8</v>
      </c>
      <c r="N32" s="16">
        <v>40.700000000000003</v>
      </c>
      <c r="O32" s="16">
        <v>16.5</v>
      </c>
      <c r="P32" s="16">
        <v>4.53</v>
      </c>
      <c r="Q32" s="16">
        <v>0.48</v>
      </c>
      <c r="R32" s="17">
        <f t="shared" si="3"/>
        <v>10.111524163568774</v>
      </c>
      <c r="S32" s="17">
        <f t="shared" si="3"/>
        <v>1.6204819277108433</v>
      </c>
      <c r="T32" s="17">
        <f t="shared" si="4"/>
        <v>16.3855421686747</v>
      </c>
      <c r="U32" s="17">
        <f t="shared" si="5"/>
        <v>18.006024096385545</v>
      </c>
    </row>
    <row r="33" spans="1:21" ht="30" x14ac:dyDescent="0.25">
      <c r="A33" s="8" t="s">
        <v>97</v>
      </c>
      <c r="B33" s="8" t="s">
        <v>82</v>
      </c>
      <c r="C33" s="8" t="s">
        <v>98</v>
      </c>
      <c r="D33" s="8">
        <v>5.13</v>
      </c>
      <c r="E33" s="8">
        <v>0.09</v>
      </c>
      <c r="F33" s="8">
        <v>7.81</v>
      </c>
      <c r="G33" s="8">
        <v>29.5</v>
      </c>
      <c r="H33" s="8">
        <v>7.65</v>
      </c>
      <c r="I33" s="8">
        <v>4.03</v>
      </c>
      <c r="J33" s="8">
        <v>0.75</v>
      </c>
      <c r="K33" s="8">
        <v>0.56000000000000005</v>
      </c>
      <c r="L33" s="8">
        <v>0.24</v>
      </c>
      <c r="M33" s="8">
        <v>9.15</v>
      </c>
      <c r="N33" s="8">
        <v>1100</v>
      </c>
      <c r="O33" s="8">
        <v>8.0399999999999991</v>
      </c>
      <c r="P33" s="8">
        <v>3.44</v>
      </c>
      <c r="Q33" s="8">
        <v>0.33</v>
      </c>
      <c r="R33" s="10">
        <f t="shared" si="3"/>
        <v>5.373333333333334</v>
      </c>
      <c r="S33" s="10">
        <f t="shared" si="3"/>
        <v>1.3392857142857142</v>
      </c>
      <c r="T33" s="10">
        <f t="shared" si="4"/>
        <v>7.1964285714285712</v>
      </c>
      <c r="U33" s="10">
        <f t="shared" si="5"/>
        <v>8.5357142857142847</v>
      </c>
    </row>
    <row r="34" spans="1:21" ht="45" x14ac:dyDescent="0.25">
      <c r="A34" s="8" t="s">
        <v>99</v>
      </c>
      <c r="B34" s="8" t="s">
        <v>61</v>
      </c>
      <c r="C34" s="8" t="s">
        <v>100</v>
      </c>
      <c r="D34" s="8">
        <v>4.8</v>
      </c>
      <c r="E34" s="8">
        <v>0.35</v>
      </c>
      <c r="F34" s="8">
        <v>20.7</v>
      </c>
      <c r="G34" s="8">
        <v>8.2100000000000009</v>
      </c>
      <c r="H34" s="8">
        <v>5.7</v>
      </c>
      <c r="I34" s="8">
        <v>1.4</v>
      </c>
      <c r="J34" s="8">
        <v>0.4</v>
      </c>
      <c r="K34" s="8">
        <v>0.25</v>
      </c>
      <c r="L34" s="8">
        <v>0.33</v>
      </c>
      <c r="M34" s="8">
        <v>5.84</v>
      </c>
      <c r="N34" s="8">
        <v>188</v>
      </c>
      <c r="O34" s="8">
        <v>4.7699999999999996</v>
      </c>
      <c r="P34" s="8">
        <v>1.01</v>
      </c>
      <c r="Q34" s="8">
        <v>0.23</v>
      </c>
      <c r="R34" s="10">
        <f t="shared" si="3"/>
        <v>3.4999999999999996</v>
      </c>
      <c r="S34" s="10">
        <f t="shared" si="3"/>
        <v>1.6</v>
      </c>
      <c r="T34" s="10">
        <f t="shared" si="4"/>
        <v>5.6</v>
      </c>
      <c r="U34" s="10">
        <f t="shared" si="5"/>
        <v>7.1999999999999993</v>
      </c>
    </row>
    <row r="35" spans="1:21" ht="30" x14ac:dyDescent="0.25">
      <c r="A35" s="8" t="s">
        <v>101</v>
      </c>
      <c r="B35" s="8"/>
      <c r="C35" s="8" t="s">
        <v>36</v>
      </c>
      <c r="D35" s="8">
        <v>4.5599999999999996</v>
      </c>
      <c r="E35" s="8">
        <v>0.24</v>
      </c>
      <c r="F35" s="8">
        <v>19</v>
      </c>
      <c r="G35" s="9">
        <v>12</v>
      </c>
      <c r="H35" s="8">
        <v>9.7799999999999994</v>
      </c>
      <c r="I35" s="8">
        <v>1.32</v>
      </c>
      <c r="J35" s="8">
        <v>0.39</v>
      </c>
      <c r="K35" s="8">
        <v>0.5</v>
      </c>
      <c r="L35" s="8">
        <v>0.26</v>
      </c>
      <c r="M35" s="8">
        <v>6.72</v>
      </c>
      <c r="N35" s="8">
        <v>77.599999999999994</v>
      </c>
      <c r="O35" s="8">
        <v>6.24</v>
      </c>
      <c r="P35" s="8">
        <v>1.49</v>
      </c>
      <c r="Q35" s="8">
        <v>0.1</v>
      </c>
      <c r="R35" s="10">
        <f>I35/J35</f>
        <v>3.3846153846153846</v>
      </c>
      <c r="S35" s="10">
        <f>J35/K35</f>
        <v>0.78</v>
      </c>
      <c r="T35" s="10">
        <f>I35/K35</f>
        <v>2.64</v>
      </c>
      <c r="U35" s="10">
        <f>(I35+J35)/K35</f>
        <v>3.42</v>
      </c>
    </row>
    <row r="36" spans="1:21" x14ac:dyDescent="0.25">
      <c r="A36" s="18" t="s">
        <v>102</v>
      </c>
      <c r="B36" s="18" t="s">
        <v>61</v>
      </c>
      <c r="C36" s="18" t="s">
        <v>103</v>
      </c>
      <c r="D36" s="18">
        <v>4.42</v>
      </c>
      <c r="E36" s="18">
        <v>1.25</v>
      </c>
      <c r="F36" s="18">
        <v>5.59</v>
      </c>
      <c r="G36" s="18">
        <v>19.399999999999999</v>
      </c>
      <c r="H36" s="18">
        <v>17.3</v>
      </c>
      <c r="I36" s="18">
        <v>5.56</v>
      </c>
      <c r="J36" s="18">
        <v>1.45</v>
      </c>
      <c r="K36" s="18">
        <v>0.77500000000000002</v>
      </c>
      <c r="L36" s="18">
        <v>0.29599999999999999</v>
      </c>
      <c r="M36" s="18">
        <v>8.08</v>
      </c>
      <c r="N36" s="18">
        <v>909</v>
      </c>
      <c r="O36" s="18">
        <v>4.38</v>
      </c>
      <c r="P36" s="18">
        <v>5.21</v>
      </c>
      <c r="Q36" s="18">
        <v>0.17799999999999999</v>
      </c>
      <c r="R36" s="10">
        <f t="shared" ref="R36:S52" si="6">I36/J36</f>
        <v>3.8344827586206893</v>
      </c>
      <c r="S36" s="10">
        <f t="shared" si="6"/>
        <v>1.8709677419354838</v>
      </c>
      <c r="T36" s="10">
        <f t="shared" ref="T36:T97" si="7">I36/K36</f>
        <v>7.1741935483870964</v>
      </c>
      <c r="U36" s="10">
        <f t="shared" ref="U36:U97" si="8">(I36+J36)/K36</f>
        <v>9.0451612903225804</v>
      </c>
    </row>
    <row r="37" spans="1:21" x14ac:dyDescent="0.25">
      <c r="A37" s="18" t="s">
        <v>104</v>
      </c>
      <c r="B37" s="18" t="s">
        <v>61</v>
      </c>
      <c r="C37" s="18" t="s">
        <v>105</v>
      </c>
      <c r="D37" s="18">
        <v>4.34</v>
      </c>
      <c r="E37" s="18">
        <v>0.42</v>
      </c>
      <c r="F37" s="18">
        <v>12.7</v>
      </c>
      <c r="G37" s="18">
        <v>23.2</v>
      </c>
      <c r="H37" s="18">
        <v>11.1</v>
      </c>
      <c r="I37" s="18">
        <v>1.8</v>
      </c>
      <c r="J37" s="18">
        <v>0.51800000000000002</v>
      </c>
      <c r="K37" s="18">
        <v>0.308</v>
      </c>
      <c r="L37" s="18">
        <v>0.23499999999999999</v>
      </c>
      <c r="M37" s="18">
        <v>2.86</v>
      </c>
      <c r="N37" s="18">
        <v>212</v>
      </c>
      <c r="O37" s="18">
        <v>3.28</v>
      </c>
      <c r="P37" s="18">
        <v>2.4900000000000002</v>
      </c>
      <c r="Q37" s="18">
        <v>2.5999999999999999E-2</v>
      </c>
      <c r="R37" s="10">
        <f t="shared" si="6"/>
        <v>3.4749034749034751</v>
      </c>
      <c r="S37" s="10">
        <f t="shared" si="6"/>
        <v>1.6818181818181819</v>
      </c>
      <c r="T37" s="10">
        <f t="shared" si="7"/>
        <v>5.8441558441558445</v>
      </c>
      <c r="U37" s="10">
        <f t="shared" si="8"/>
        <v>7.5259740259740262</v>
      </c>
    </row>
    <row r="38" spans="1:21" x14ac:dyDescent="0.25">
      <c r="A38" s="18" t="s">
        <v>106</v>
      </c>
      <c r="B38" s="18" t="s">
        <v>107</v>
      </c>
      <c r="C38" s="18" t="s">
        <v>108</v>
      </c>
      <c r="D38" s="18">
        <v>4.1399999999999997</v>
      </c>
      <c r="E38" s="18">
        <v>1.28</v>
      </c>
      <c r="F38" s="18">
        <v>17.2</v>
      </c>
      <c r="G38" s="18">
        <v>21.9</v>
      </c>
      <c r="H38" s="18">
        <v>20.2</v>
      </c>
      <c r="I38" s="18">
        <v>3.05</v>
      </c>
      <c r="J38" s="18">
        <v>1.39</v>
      </c>
      <c r="K38" s="18">
        <v>0.50600000000000001</v>
      </c>
      <c r="L38" s="18">
        <v>0.23499999999999999</v>
      </c>
      <c r="M38" s="18">
        <v>5.18</v>
      </c>
      <c r="N38" s="18">
        <v>491</v>
      </c>
      <c r="O38" s="18">
        <v>73.900000000000006</v>
      </c>
      <c r="P38" s="18">
        <v>1.1200000000000001</v>
      </c>
      <c r="Q38" s="18">
        <v>0.10199999999999999</v>
      </c>
      <c r="R38" s="10">
        <f t="shared" si="6"/>
        <v>2.1942446043165469</v>
      </c>
      <c r="S38" s="10">
        <f t="shared" si="6"/>
        <v>2.7470355731225293</v>
      </c>
      <c r="T38" s="10">
        <f t="shared" si="7"/>
        <v>6.0276679841897227</v>
      </c>
      <c r="U38" s="10">
        <f t="shared" si="8"/>
        <v>8.774703557312252</v>
      </c>
    </row>
    <row r="39" spans="1:21" x14ac:dyDescent="0.25">
      <c r="A39" s="18" t="s">
        <v>109</v>
      </c>
      <c r="B39" s="18" t="s">
        <v>107</v>
      </c>
      <c r="C39" s="18" t="s">
        <v>110</v>
      </c>
      <c r="D39" s="18">
        <v>3.69</v>
      </c>
      <c r="E39" s="18">
        <v>1.05</v>
      </c>
      <c r="F39" s="18">
        <v>25.5</v>
      </c>
      <c r="G39" s="18">
        <v>54</v>
      </c>
      <c r="H39" s="18">
        <v>14.2</v>
      </c>
      <c r="I39" s="18">
        <v>1.75</v>
      </c>
      <c r="J39" s="18">
        <v>0.42799999999999999</v>
      </c>
      <c r="K39" s="18">
        <v>0.36499999999999999</v>
      </c>
      <c r="L39" s="18">
        <v>0.22600000000000001</v>
      </c>
      <c r="M39" s="18">
        <v>11.7</v>
      </c>
      <c r="N39" s="18">
        <v>53.4</v>
      </c>
      <c r="O39" s="18">
        <v>3.91</v>
      </c>
      <c r="P39" s="18">
        <v>1.06</v>
      </c>
      <c r="Q39" s="18">
        <v>2.5999999999999999E-2</v>
      </c>
      <c r="R39" s="10">
        <f t="shared" si="6"/>
        <v>4.0887850467289724</v>
      </c>
      <c r="S39" s="10">
        <f t="shared" si="6"/>
        <v>1.1726027397260275</v>
      </c>
      <c r="T39" s="10">
        <f t="shared" si="7"/>
        <v>4.794520547945206</v>
      </c>
      <c r="U39" s="10">
        <f t="shared" si="8"/>
        <v>5.9671232876712326</v>
      </c>
    </row>
    <row r="40" spans="1:21" x14ac:dyDescent="0.25">
      <c r="A40" s="19" t="s">
        <v>111</v>
      </c>
      <c r="B40" s="19" t="s">
        <v>112</v>
      </c>
      <c r="C40" s="19" t="s">
        <v>113</v>
      </c>
      <c r="D40" s="19">
        <v>6.7</v>
      </c>
      <c r="E40" s="19">
        <v>0.94</v>
      </c>
      <c r="F40" s="19">
        <v>7.15</v>
      </c>
      <c r="G40" s="19">
        <v>40</v>
      </c>
      <c r="H40" s="19">
        <v>11.2</v>
      </c>
      <c r="I40" s="19">
        <v>21.2</v>
      </c>
      <c r="J40" s="19">
        <v>3.91</v>
      </c>
      <c r="K40" s="19">
        <v>2.36</v>
      </c>
      <c r="L40" s="19">
        <v>0.252</v>
      </c>
      <c r="M40" s="19">
        <v>27.7</v>
      </c>
      <c r="N40" s="19">
        <v>52.2</v>
      </c>
      <c r="O40" s="19">
        <v>12.6</v>
      </c>
      <c r="P40" s="19">
        <v>1.66</v>
      </c>
      <c r="Q40" s="19">
        <v>0.38200000000000001</v>
      </c>
      <c r="R40" s="12">
        <f t="shared" si="6"/>
        <v>5.421994884910486</v>
      </c>
      <c r="S40" s="12">
        <f t="shared" si="6"/>
        <v>1.6567796610169494</v>
      </c>
      <c r="T40" s="12">
        <f t="shared" si="7"/>
        <v>8.9830508474576281</v>
      </c>
      <c r="U40" s="12">
        <f t="shared" si="8"/>
        <v>10.639830508474576</v>
      </c>
    </row>
    <row r="41" spans="1:21" x14ac:dyDescent="0.25">
      <c r="A41" s="19" t="s">
        <v>114</v>
      </c>
      <c r="B41" s="19" t="s">
        <v>115</v>
      </c>
      <c r="C41" s="19" t="s">
        <v>116</v>
      </c>
      <c r="D41" s="19">
        <v>6.55</v>
      </c>
      <c r="E41" s="19">
        <v>1.19</v>
      </c>
      <c r="F41" s="19">
        <v>13</v>
      </c>
      <c r="G41" s="19">
        <v>31.9</v>
      </c>
      <c r="H41" s="19">
        <v>23.5</v>
      </c>
      <c r="I41" s="19">
        <v>20.399999999999999</v>
      </c>
      <c r="J41" s="19">
        <v>4.7699999999999996</v>
      </c>
      <c r="K41" s="19">
        <v>1.96</v>
      </c>
      <c r="L41" s="19">
        <v>0.38300000000000001</v>
      </c>
      <c r="M41" s="19">
        <v>27.5</v>
      </c>
      <c r="N41" s="19">
        <v>214</v>
      </c>
      <c r="O41" s="19">
        <v>38.700000000000003</v>
      </c>
      <c r="P41" s="19">
        <v>1.04</v>
      </c>
      <c r="Q41" s="19">
        <v>0.68799999999999994</v>
      </c>
      <c r="R41" s="12">
        <f t="shared" si="6"/>
        <v>4.2767295597484276</v>
      </c>
      <c r="S41" s="12">
        <f t="shared" si="6"/>
        <v>2.4336734693877551</v>
      </c>
      <c r="T41" s="12">
        <f t="shared" si="7"/>
        <v>10.408163265306122</v>
      </c>
      <c r="U41" s="12">
        <f t="shared" si="8"/>
        <v>12.841836734693876</v>
      </c>
    </row>
    <row r="42" spans="1:21" x14ac:dyDescent="0.25">
      <c r="A42" s="19" t="s">
        <v>117</v>
      </c>
      <c r="B42" s="19" t="s">
        <v>61</v>
      </c>
      <c r="C42" s="19" t="s">
        <v>118</v>
      </c>
      <c r="D42" s="19">
        <v>5.87</v>
      </c>
      <c r="E42" s="19">
        <v>1.1499999999999999</v>
      </c>
      <c r="F42" s="19">
        <v>8.6199999999999992</v>
      </c>
      <c r="G42" s="19">
        <v>25.4</v>
      </c>
      <c r="H42" s="19">
        <v>12.8</v>
      </c>
      <c r="I42" s="19">
        <v>15.2</v>
      </c>
      <c r="J42" s="19">
        <v>3.66</v>
      </c>
      <c r="K42" s="19">
        <v>1.92</v>
      </c>
      <c r="L42" s="19">
        <v>0.313</v>
      </c>
      <c r="M42" s="19">
        <v>21.1</v>
      </c>
      <c r="N42" s="19">
        <v>61</v>
      </c>
      <c r="O42" s="19">
        <v>21.1</v>
      </c>
      <c r="P42" s="19">
        <v>1.22</v>
      </c>
      <c r="Q42" s="19">
        <v>0.33200000000000002</v>
      </c>
      <c r="R42" s="12">
        <f t="shared" si="6"/>
        <v>4.1530054644808736</v>
      </c>
      <c r="S42" s="12">
        <f t="shared" si="6"/>
        <v>1.9062500000000002</v>
      </c>
      <c r="T42" s="12">
        <f t="shared" si="7"/>
        <v>7.916666666666667</v>
      </c>
      <c r="U42" s="12">
        <f t="shared" si="8"/>
        <v>9.8229166666666661</v>
      </c>
    </row>
    <row r="43" spans="1:21" x14ac:dyDescent="0.25">
      <c r="A43" s="18" t="s">
        <v>119</v>
      </c>
      <c r="B43" s="18" t="s">
        <v>61</v>
      </c>
      <c r="C43" s="18" t="s">
        <v>120</v>
      </c>
      <c r="D43" s="18">
        <v>4.54</v>
      </c>
      <c r="E43" s="18">
        <v>0.45</v>
      </c>
      <c r="F43" s="18">
        <v>9.33</v>
      </c>
      <c r="G43" s="18">
        <v>5.75</v>
      </c>
      <c r="H43" s="18">
        <v>10.8</v>
      </c>
      <c r="I43" s="18">
        <v>1.56</v>
      </c>
      <c r="J43" s="18">
        <v>0.57599999999999996</v>
      </c>
      <c r="K43" s="18">
        <v>0.48199999999999998</v>
      </c>
      <c r="L43" s="18">
        <v>0.27</v>
      </c>
      <c r="M43" s="18">
        <v>2.89</v>
      </c>
      <c r="N43" s="18">
        <v>189</v>
      </c>
      <c r="O43" s="18">
        <v>1.93</v>
      </c>
      <c r="P43" s="18">
        <v>0.52</v>
      </c>
      <c r="Q43" s="18">
        <v>2.5999999999999999E-2</v>
      </c>
      <c r="R43" s="10">
        <f t="shared" si="6"/>
        <v>2.7083333333333335</v>
      </c>
      <c r="S43" s="10">
        <f t="shared" si="6"/>
        <v>1.1950207468879668</v>
      </c>
      <c r="T43" s="10">
        <f t="shared" si="7"/>
        <v>3.2365145228215768</v>
      </c>
      <c r="U43" s="10">
        <f t="shared" si="8"/>
        <v>4.4315352697095438</v>
      </c>
    </row>
    <row r="44" spans="1:21" x14ac:dyDescent="0.25">
      <c r="A44" s="19" t="s">
        <v>121</v>
      </c>
      <c r="B44" s="19" t="s">
        <v>107</v>
      </c>
      <c r="C44" s="19" t="s">
        <v>122</v>
      </c>
      <c r="D44" s="19">
        <v>6.12</v>
      </c>
      <c r="E44" s="19">
        <v>2.19</v>
      </c>
      <c r="F44" s="19">
        <v>10.199999999999999</v>
      </c>
      <c r="G44" s="19">
        <v>12.1</v>
      </c>
      <c r="H44" s="19">
        <v>16.3</v>
      </c>
      <c r="I44" s="19">
        <v>20.9</v>
      </c>
      <c r="J44" s="19">
        <v>4.3600000000000003</v>
      </c>
      <c r="K44" s="19">
        <v>0.76200000000000001</v>
      </c>
      <c r="L44" s="19">
        <v>0.313</v>
      </c>
      <c r="M44" s="19">
        <v>26.4</v>
      </c>
      <c r="N44" s="19">
        <v>515</v>
      </c>
      <c r="O44" s="19">
        <v>16.2</v>
      </c>
      <c r="P44" s="19">
        <v>0.95</v>
      </c>
      <c r="Q44" s="19">
        <v>0.45900000000000002</v>
      </c>
      <c r="R44" s="12">
        <f t="shared" si="6"/>
        <v>4.7935779816513753</v>
      </c>
      <c r="S44" s="12">
        <f t="shared" si="6"/>
        <v>5.7217847769028873</v>
      </c>
      <c r="T44" s="12">
        <f t="shared" si="7"/>
        <v>27.42782152230971</v>
      </c>
      <c r="U44" s="12">
        <f t="shared" si="8"/>
        <v>33.149606299212593</v>
      </c>
    </row>
    <row r="45" spans="1:21" x14ac:dyDescent="0.25">
      <c r="A45" s="18" t="s">
        <v>123</v>
      </c>
      <c r="B45" s="18" t="s">
        <v>107</v>
      </c>
      <c r="C45" s="18" t="s">
        <v>124</v>
      </c>
      <c r="D45" s="18">
        <v>3.99</v>
      </c>
      <c r="E45" s="18">
        <v>2.19</v>
      </c>
      <c r="F45" s="18">
        <v>24.1</v>
      </c>
      <c r="G45" s="18">
        <v>93.3</v>
      </c>
      <c r="H45" s="18">
        <v>8.67</v>
      </c>
      <c r="I45" s="18">
        <v>1.1200000000000001</v>
      </c>
      <c r="J45" s="18">
        <v>0.42799999999999999</v>
      </c>
      <c r="K45" s="18">
        <v>0.316</v>
      </c>
      <c r="L45" s="18">
        <v>0.23499999999999999</v>
      </c>
      <c r="M45" s="18">
        <v>10.7</v>
      </c>
      <c r="N45" s="18">
        <v>248</v>
      </c>
      <c r="O45" s="18">
        <v>3.3</v>
      </c>
      <c r="P45" s="18">
        <v>0.37</v>
      </c>
      <c r="Q45" s="18">
        <v>2.5999999999999999E-2</v>
      </c>
      <c r="R45" s="10">
        <f t="shared" si="6"/>
        <v>2.6168224299065423</v>
      </c>
      <c r="S45" s="10">
        <f t="shared" si="6"/>
        <v>1.3544303797468353</v>
      </c>
      <c r="T45" s="10">
        <f t="shared" si="7"/>
        <v>3.5443037974683547</v>
      </c>
      <c r="U45" s="10">
        <f t="shared" si="8"/>
        <v>4.8987341772151902</v>
      </c>
    </row>
    <row r="46" spans="1:21" x14ac:dyDescent="0.25">
      <c r="A46" s="18" t="s">
        <v>125</v>
      </c>
      <c r="B46" s="18" t="s">
        <v>68</v>
      </c>
      <c r="C46" s="18" t="s">
        <v>126</v>
      </c>
      <c r="D46" s="18">
        <v>4.41</v>
      </c>
      <c r="E46" s="18">
        <v>0.42</v>
      </c>
      <c r="F46" s="18">
        <v>30.9</v>
      </c>
      <c r="G46" s="18">
        <v>28.4</v>
      </c>
      <c r="H46" s="18">
        <v>8.48</v>
      </c>
      <c r="I46" s="18">
        <v>2.8</v>
      </c>
      <c r="J46" s="18">
        <v>0.6</v>
      </c>
      <c r="K46" s="18">
        <v>0.55500000000000005</v>
      </c>
      <c r="L46" s="18">
        <v>0.27</v>
      </c>
      <c r="M46" s="18">
        <v>11.4</v>
      </c>
      <c r="N46" s="18">
        <v>225</v>
      </c>
      <c r="O46" s="18">
        <v>7.38</v>
      </c>
      <c r="P46" s="18">
        <v>0.68</v>
      </c>
      <c r="Q46" s="18">
        <v>2.5999999999999999E-2</v>
      </c>
      <c r="R46" s="10">
        <f t="shared" si="6"/>
        <v>4.666666666666667</v>
      </c>
      <c r="S46" s="10">
        <f t="shared" si="6"/>
        <v>1.0810810810810809</v>
      </c>
      <c r="T46" s="10">
        <f t="shared" si="7"/>
        <v>5.0450450450450441</v>
      </c>
      <c r="U46" s="10">
        <f t="shared" si="8"/>
        <v>6.1261261261261257</v>
      </c>
    </row>
    <row r="47" spans="1:21" x14ac:dyDescent="0.25">
      <c r="A47" s="18" t="s">
        <v>127</v>
      </c>
      <c r="B47" s="18" t="s">
        <v>61</v>
      </c>
      <c r="C47" s="18" t="s">
        <v>66</v>
      </c>
      <c r="D47" s="18">
        <v>4.1500000000000004</v>
      </c>
      <c r="E47" s="18">
        <v>1.67</v>
      </c>
      <c r="F47" s="18">
        <v>15.1</v>
      </c>
      <c r="G47" s="18">
        <v>31.6</v>
      </c>
      <c r="H47" s="18">
        <v>17.8</v>
      </c>
      <c r="I47" s="18">
        <v>2.63</v>
      </c>
      <c r="J47" s="18">
        <v>0.748</v>
      </c>
      <c r="K47" s="18">
        <v>0.48599999999999999</v>
      </c>
      <c r="L47" s="18">
        <v>0.24299999999999999</v>
      </c>
      <c r="M47" s="18">
        <v>8.51</v>
      </c>
      <c r="N47" s="18">
        <v>444</v>
      </c>
      <c r="O47" s="18">
        <v>7.27</v>
      </c>
      <c r="P47" s="18">
        <v>1.73</v>
      </c>
      <c r="Q47" s="18">
        <v>7.6999999999999999E-2</v>
      </c>
      <c r="R47" s="10">
        <f t="shared" si="6"/>
        <v>3.5160427807486632</v>
      </c>
      <c r="S47" s="10">
        <f t="shared" si="6"/>
        <v>1.5390946502057614</v>
      </c>
      <c r="T47" s="10">
        <f t="shared" si="7"/>
        <v>5.4115226337448563</v>
      </c>
      <c r="U47" s="10">
        <f t="shared" si="8"/>
        <v>6.950617283950618</v>
      </c>
    </row>
    <row r="48" spans="1:21" x14ac:dyDescent="0.25">
      <c r="A48" s="18" t="s">
        <v>128</v>
      </c>
      <c r="B48" s="18" t="s">
        <v>77</v>
      </c>
      <c r="C48" s="18" t="s">
        <v>129</v>
      </c>
      <c r="D48" s="18">
        <v>4.91</v>
      </c>
      <c r="E48" s="18">
        <v>0.22</v>
      </c>
      <c r="F48" s="18">
        <v>12</v>
      </c>
      <c r="G48" s="18">
        <v>10.5</v>
      </c>
      <c r="H48" s="18">
        <v>5.82</v>
      </c>
      <c r="I48" s="18">
        <v>2.0699999999999998</v>
      </c>
      <c r="J48" s="18">
        <v>0.88</v>
      </c>
      <c r="K48" s="18">
        <v>0.67</v>
      </c>
      <c r="L48" s="18">
        <v>0.24299999999999999</v>
      </c>
      <c r="M48" s="18">
        <v>11.6</v>
      </c>
      <c r="N48" s="18">
        <v>541</v>
      </c>
      <c r="O48" s="18">
        <v>4.45</v>
      </c>
      <c r="P48" s="18">
        <v>1.03</v>
      </c>
      <c r="Q48" s="18">
        <v>2.5999999999999999E-2</v>
      </c>
      <c r="R48" s="10">
        <f t="shared" si="6"/>
        <v>2.3522727272727271</v>
      </c>
      <c r="S48" s="10">
        <f t="shared" si="6"/>
        <v>1.3134328358208955</v>
      </c>
      <c r="T48" s="10">
        <f t="shared" si="7"/>
        <v>3.0895522388059695</v>
      </c>
      <c r="U48" s="10">
        <f t="shared" si="8"/>
        <v>4.4029850746268648</v>
      </c>
    </row>
    <row r="49" spans="1:21" x14ac:dyDescent="0.25">
      <c r="A49" s="18" t="s">
        <v>130</v>
      </c>
      <c r="B49" s="18" t="s">
        <v>61</v>
      </c>
      <c r="C49" s="18" t="s">
        <v>98</v>
      </c>
      <c r="D49" s="18">
        <v>5.41</v>
      </c>
      <c r="E49" s="18">
        <v>0.79</v>
      </c>
      <c r="F49" s="18">
        <v>25.7</v>
      </c>
      <c r="G49" s="18">
        <v>13.8</v>
      </c>
      <c r="H49" s="18">
        <v>28.3</v>
      </c>
      <c r="I49" s="18">
        <v>4.9000000000000004</v>
      </c>
      <c r="J49" s="18">
        <v>0.98699999999999999</v>
      </c>
      <c r="K49" s="18">
        <v>1.51</v>
      </c>
      <c r="L49" s="18">
        <v>0.40899999999999997</v>
      </c>
      <c r="M49" s="18">
        <v>8.2100000000000009</v>
      </c>
      <c r="N49" s="18">
        <v>135</v>
      </c>
      <c r="O49" s="18">
        <v>8.83</v>
      </c>
      <c r="P49" s="18">
        <v>0.28999999999999998</v>
      </c>
      <c r="Q49" s="18">
        <v>0.255</v>
      </c>
      <c r="R49" s="10">
        <f t="shared" si="6"/>
        <v>4.9645390070921991</v>
      </c>
      <c r="S49" s="10">
        <f t="shared" si="6"/>
        <v>0.65364238410596021</v>
      </c>
      <c r="T49" s="10">
        <f t="shared" si="7"/>
        <v>3.2450331125827816</v>
      </c>
      <c r="U49" s="10">
        <f t="shared" si="8"/>
        <v>3.898675496688742</v>
      </c>
    </row>
    <row r="50" spans="1:21" x14ac:dyDescent="0.25">
      <c r="A50" s="18" t="s">
        <v>131</v>
      </c>
      <c r="B50" s="18" t="s">
        <v>61</v>
      </c>
      <c r="C50" s="18" t="s">
        <v>132</v>
      </c>
      <c r="D50" s="18">
        <v>5.38</v>
      </c>
      <c r="E50" s="18">
        <v>0.89</v>
      </c>
      <c r="F50" s="18">
        <v>16.2</v>
      </c>
      <c r="G50" s="18">
        <v>98.2</v>
      </c>
      <c r="H50" s="18">
        <v>19</v>
      </c>
      <c r="I50" s="18">
        <v>7.83</v>
      </c>
      <c r="J50" s="18">
        <v>2.2999999999999998</v>
      </c>
      <c r="K50" s="18">
        <v>1.91</v>
      </c>
      <c r="L50" s="18">
        <v>0.26100000000000001</v>
      </c>
      <c r="M50" s="18">
        <v>12.6</v>
      </c>
      <c r="N50" s="18">
        <v>88</v>
      </c>
      <c r="O50" s="18">
        <v>18.7</v>
      </c>
      <c r="P50" s="18">
        <v>0.85</v>
      </c>
      <c r="Q50" s="18">
        <v>0.68799999999999994</v>
      </c>
      <c r="R50" s="10">
        <f t="shared" si="6"/>
        <v>3.4043478260869566</v>
      </c>
      <c r="S50" s="10">
        <f t="shared" si="6"/>
        <v>1.2041884816753927</v>
      </c>
      <c r="T50" s="10">
        <f t="shared" si="7"/>
        <v>4.0994764397905765</v>
      </c>
      <c r="U50" s="10">
        <f t="shared" si="8"/>
        <v>5.3036649214659679</v>
      </c>
    </row>
    <row r="51" spans="1:21" x14ac:dyDescent="0.25">
      <c r="A51" s="18" t="s">
        <v>133</v>
      </c>
      <c r="B51" s="18" t="s">
        <v>88</v>
      </c>
      <c r="C51" s="18" t="s">
        <v>134</v>
      </c>
      <c r="D51" s="18">
        <v>4.99</v>
      </c>
      <c r="E51" s="18">
        <v>0.3</v>
      </c>
      <c r="F51" s="18">
        <v>4.47</v>
      </c>
      <c r="G51" s="18">
        <v>7.6</v>
      </c>
      <c r="H51" s="18">
        <v>6.54</v>
      </c>
      <c r="I51" s="18">
        <v>3.62</v>
      </c>
      <c r="J51" s="18">
        <v>2.1</v>
      </c>
      <c r="K51" s="18">
        <v>0.27900000000000003</v>
      </c>
      <c r="L51" s="18">
        <v>0.29599999999999999</v>
      </c>
      <c r="M51" s="18">
        <v>7.21</v>
      </c>
      <c r="N51" s="18">
        <v>555</v>
      </c>
      <c r="O51" s="18">
        <v>9.8000000000000007</v>
      </c>
      <c r="P51" s="18">
        <v>6.15</v>
      </c>
      <c r="Q51" s="18">
        <v>0.17799999999999999</v>
      </c>
      <c r="R51" s="10">
        <f t="shared" si="6"/>
        <v>1.7238095238095237</v>
      </c>
      <c r="S51" s="10">
        <f t="shared" si="6"/>
        <v>7.5268817204301071</v>
      </c>
      <c r="T51" s="10">
        <f t="shared" si="7"/>
        <v>12.974910394265232</v>
      </c>
      <c r="U51" s="10">
        <f t="shared" si="8"/>
        <v>20.501792114695341</v>
      </c>
    </row>
    <row r="52" spans="1:21" x14ac:dyDescent="0.25">
      <c r="A52" s="18" t="s">
        <v>135</v>
      </c>
      <c r="B52" s="18" t="s">
        <v>136</v>
      </c>
      <c r="C52" s="18" t="s">
        <v>124</v>
      </c>
      <c r="D52" s="18">
        <v>5.26</v>
      </c>
      <c r="E52" s="18">
        <v>0.25</v>
      </c>
      <c r="F52" s="18">
        <v>9.24</v>
      </c>
      <c r="G52" s="18">
        <v>9.89</v>
      </c>
      <c r="H52" s="18">
        <v>7.05</v>
      </c>
      <c r="I52" s="18">
        <v>7.56</v>
      </c>
      <c r="J52" s="18">
        <v>2.5099999999999998</v>
      </c>
      <c r="K52" s="18">
        <v>0.56999999999999995</v>
      </c>
      <c r="L52" s="18">
        <v>0.27800000000000002</v>
      </c>
      <c r="M52" s="18">
        <v>11.6</v>
      </c>
      <c r="N52" s="18">
        <v>445</v>
      </c>
      <c r="O52" s="18">
        <v>10.4</v>
      </c>
      <c r="P52" s="18">
        <v>5.95</v>
      </c>
      <c r="Q52" s="18">
        <v>0.30599999999999999</v>
      </c>
      <c r="R52" s="10">
        <f t="shared" si="6"/>
        <v>3.0119521912350598</v>
      </c>
      <c r="S52" s="10">
        <f t="shared" si="6"/>
        <v>4.4035087719298245</v>
      </c>
      <c r="T52" s="10">
        <f t="shared" si="7"/>
        <v>13.263157894736842</v>
      </c>
      <c r="U52" s="10">
        <f t="shared" si="8"/>
        <v>17.666666666666668</v>
      </c>
    </row>
    <row r="53" spans="1:21" x14ac:dyDescent="0.25">
      <c r="A53" s="18" t="s">
        <v>137</v>
      </c>
      <c r="B53" s="18" t="s">
        <v>138</v>
      </c>
      <c r="C53" s="18" t="s">
        <v>139</v>
      </c>
      <c r="D53" s="18">
        <v>4.82</v>
      </c>
      <c r="E53" s="18">
        <v>0.41</v>
      </c>
      <c r="F53" s="18">
        <v>11.1</v>
      </c>
      <c r="G53" s="20">
        <v>26.2</v>
      </c>
      <c r="H53" s="18">
        <v>9.09</v>
      </c>
      <c r="I53" s="18">
        <v>3.24</v>
      </c>
      <c r="J53" s="18">
        <v>0.94599999999999995</v>
      </c>
      <c r="K53" s="18">
        <v>0.91300000000000003</v>
      </c>
      <c r="L53" s="18">
        <v>0.252</v>
      </c>
      <c r="M53" s="18">
        <v>7.69</v>
      </c>
      <c r="N53" s="18">
        <v>208</v>
      </c>
      <c r="O53" s="18">
        <v>11.3</v>
      </c>
      <c r="P53" s="18">
        <v>1.46</v>
      </c>
      <c r="Q53" s="18">
        <v>0.20399999999999999</v>
      </c>
      <c r="R53" s="10">
        <f t="shared" ref="R53:S85" si="9">I53/J53</f>
        <v>3.424947145877379</v>
      </c>
      <c r="S53" s="10">
        <f t="shared" si="9"/>
        <v>1.036144578313253</v>
      </c>
      <c r="T53" s="10">
        <f t="shared" si="7"/>
        <v>3.548740416210296</v>
      </c>
      <c r="U53" s="10">
        <f t="shared" si="8"/>
        <v>4.5848849945235486</v>
      </c>
    </row>
    <row r="54" spans="1:21" x14ac:dyDescent="0.25">
      <c r="A54" s="21" t="s">
        <v>140</v>
      </c>
      <c r="B54" s="21" t="s">
        <v>141</v>
      </c>
      <c r="C54" s="21" t="s">
        <v>142</v>
      </c>
      <c r="D54" s="21">
        <v>4.91</v>
      </c>
      <c r="E54" s="21">
        <v>0.28000000000000003</v>
      </c>
      <c r="F54" s="21">
        <v>4.5199999999999996</v>
      </c>
      <c r="G54" s="20">
        <v>9.5399999999999991</v>
      </c>
      <c r="H54" s="21">
        <v>12.4</v>
      </c>
      <c r="I54" s="21">
        <v>3.09</v>
      </c>
      <c r="J54" s="21">
        <v>1.65</v>
      </c>
      <c r="K54" s="21">
        <v>0.70699999999999996</v>
      </c>
      <c r="L54" s="21">
        <v>0.26100000000000001</v>
      </c>
      <c r="M54" s="21">
        <v>6.66</v>
      </c>
      <c r="N54" s="21">
        <v>804</v>
      </c>
      <c r="O54" s="21">
        <v>8.24</v>
      </c>
      <c r="P54" s="21">
        <v>3.3</v>
      </c>
      <c r="Q54" s="21">
        <v>0.30599999999999999</v>
      </c>
      <c r="R54" s="10">
        <f t="shared" si="9"/>
        <v>1.8727272727272728</v>
      </c>
      <c r="S54" s="10">
        <f t="shared" si="9"/>
        <v>2.3338048090523338</v>
      </c>
      <c r="T54" s="10">
        <f t="shared" si="7"/>
        <v>4.3705799151343703</v>
      </c>
      <c r="U54" s="10">
        <f t="shared" si="8"/>
        <v>6.7043847241867054</v>
      </c>
    </row>
    <row r="55" spans="1:21" x14ac:dyDescent="0.25">
      <c r="A55" s="18" t="s">
        <v>101</v>
      </c>
      <c r="B55" s="18" t="s">
        <v>143</v>
      </c>
      <c r="C55" s="18" t="s">
        <v>36</v>
      </c>
      <c r="D55" s="18">
        <v>4.5599999999999996</v>
      </c>
      <c r="E55" s="18">
        <v>0.24</v>
      </c>
      <c r="F55" s="18">
        <v>19</v>
      </c>
      <c r="G55" s="20">
        <v>12</v>
      </c>
      <c r="H55" s="18">
        <v>9.7799999999999994</v>
      </c>
      <c r="I55" s="18">
        <v>1.32</v>
      </c>
      <c r="J55" s="18">
        <v>0.39500000000000002</v>
      </c>
      <c r="K55" s="18">
        <v>0.50600000000000001</v>
      </c>
      <c r="L55" s="18">
        <v>0.26100000000000001</v>
      </c>
      <c r="M55" s="18">
        <v>6.72</v>
      </c>
      <c r="N55" s="18">
        <v>77.599999999999994</v>
      </c>
      <c r="O55" s="18">
        <v>6.24</v>
      </c>
      <c r="P55" s="18">
        <v>1.49</v>
      </c>
      <c r="Q55" s="18">
        <v>1.1020000000000001</v>
      </c>
      <c r="R55" s="10">
        <f t="shared" si="9"/>
        <v>3.3417721518987342</v>
      </c>
      <c r="S55" s="10">
        <f t="shared" si="9"/>
        <v>0.78063241106719372</v>
      </c>
      <c r="T55" s="10">
        <f t="shared" si="7"/>
        <v>2.6086956521739131</v>
      </c>
      <c r="U55" s="10">
        <f t="shared" si="8"/>
        <v>3.3893280632411069</v>
      </c>
    </row>
    <row r="56" spans="1:21" x14ac:dyDescent="0.25">
      <c r="A56" s="18" t="s">
        <v>144</v>
      </c>
      <c r="B56" s="18" t="s">
        <v>145</v>
      </c>
      <c r="C56" s="18" t="s">
        <v>146</v>
      </c>
      <c r="D56" s="18">
        <v>4.84</v>
      </c>
      <c r="E56" s="18">
        <v>0.54</v>
      </c>
      <c r="F56" s="18">
        <v>9.7799999999999994</v>
      </c>
      <c r="G56" s="20">
        <v>34.299999999999997</v>
      </c>
      <c r="H56" s="18">
        <v>10.9</v>
      </c>
      <c r="I56" s="18">
        <v>4.84</v>
      </c>
      <c r="J56" s="18">
        <v>1.55</v>
      </c>
      <c r="K56" s="18">
        <v>1.01</v>
      </c>
      <c r="L56" s="18">
        <v>0.252</v>
      </c>
      <c r="M56" s="18">
        <v>8.56</v>
      </c>
      <c r="N56" s="18">
        <v>237</v>
      </c>
      <c r="O56" s="18">
        <v>16.600000000000001</v>
      </c>
      <c r="P56" s="18">
        <v>1.2</v>
      </c>
      <c r="Q56" s="18">
        <v>0.23</v>
      </c>
      <c r="R56" s="10">
        <f t="shared" si="9"/>
        <v>3.1225806451612903</v>
      </c>
      <c r="S56" s="10">
        <f t="shared" si="9"/>
        <v>1.5346534653465347</v>
      </c>
      <c r="T56" s="10">
        <f t="shared" si="7"/>
        <v>4.7920792079207919</v>
      </c>
      <c r="U56" s="10">
        <f t="shared" si="8"/>
        <v>6.3267326732673261</v>
      </c>
    </row>
    <row r="57" spans="1:21" x14ac:dyDescent="0.25">
      <c r="A57" s="18" t="s">
        <v>147</v>
      </c>
      <c r="B57" s="18" t="s">
        <v>36</v>
      </c>
      <c r="C57" s="18" t="s">
        <v>148</v>
      </c>
      <c r="D57" s="18">
        <v>4.7300000000000004</v>
      </c>
      <c r="E57" s="18">
        <v>0.11</v>
      </c>
      <c r="F57" s="18">
        <v>28.6</v>
      </c>
      <c r="G57" s="20">
        <v>116</v>
      </c>
      <c r="H57" s="18">
        <v>5.79</v>
      </c>
      <c r="I57" s="18">
        <v>1.87</v>
      </c>
      <c r="J57" s="18">
        <v>0.53500000000000003</v>
      </c>
      <c r="K57" s="18">
        <v>0.30199999999999999</v>
      </c>
      <c r="L57" s="18">
        <v>0.217</v>
      </c>
      <c r="M57" s="18">
        <v>9.2200000000000006</v>
      </c>
      <c r="N57" s="18">
        <v>36.4</v>
      </c>
      <c r="O57" s="18">
        <v>7.05</v>
      </c>
      <c r="P57" s="18">
        <v>0.25</v>
      </c>
      <c r="Q57" s="18">
        <v>0.23</v>
      </c>
      <c r="R57" s="10">
        <f t="shared" si="9"/>
        <v>3.4953271028037385</v>
      </c>
      <c r="S57" s="10">
        <f t="shared" si="9"/>
        <v>1.7715231788079471</v>
      </c>
      <c r="T57" s="10">
        <f t="shared" si="7"/>
        <v>6.1920529801324511</v>
      </c>
      <c r="U57" s="10">
        <f t="shared" si="8"/>
        <v>7.9635761589403984</v>
      </c>
    </row>
    <row r="58" spans="1:21" x14ac:dyDescent="0.25">
      <c r="A58" s="18" t="s">
        <v>149</v>
      </c>
      <c r="B58" s="18" t="s">
        <v>36</v>
      </c>
      <c r="C58" s="18" t="s">
        <v>150</v>
      </c>
      <c r="D58" s="18">
        <v>4.8499999999999996</v>
      </c>
      <c r="E58" s="18">
        <v>0.17</v>
      </c>
      <c r="F58" s="18">
        <v>24.5</v>
      </c>
      <c r="G58" s="20">
        <v>35.1</v>
      </c>
      <c r="H58" s="18">
        <v>6.84</v>
      </c>
      <c r="I58" s="18">
        <v>1.66</v>
      </c>
      <c r="J58" s="18">
        <v>0.312</v>
      </c>
      <c r="K58" s="18">
        <v>0.20200000000000001</v>
      </c>
      <c r="L58" s="18">
        <v>0.183</v>
      </c>
      <c r="M58" s="18">
        <v>4.9000000000000004</v>
      </c>
      <c r="N58" s="18">
        <v>38.5</v>
      </c>
      <c r="O58" s="18">
        <v>3.08</v>
      </c>
      <c r="P58" s="18">
        <v>0.15</v>
      </c>
      <c r="Q58" s="18">
        <v>0.17799999999999999</v>
      </c>
      <c r="R58" s="10">
        <f t="shared" si="9"/>
        <v>5.3205128205128203</v>
      </c>
      <c r="S58" s="10">
        <f t="shared" si="9"/>
        <v>1.5445544554455444</v>
      </c>
      <c r="T58" s="10">
        <f t="shared" si="7"/>
        <v>8.2178217821782162</v>
      </c>
      <c r="U58" s="10">
        <f t="shared" si="8"/>
        <v>9.7623762376237622</v>
      </c>
    </row>
    <row r="59" spans="1:21" x14ac:dyDescent="0.25">
      <c r="A59" s="19" t="s">
        <v>151</v>
      </c>
      <c r="B59" s="19" t="s">
        <v>36</v>
      </c>
      <c r="C59" s="19" t="s">
        <v>152</v>
      </c>
      <c r="D59" s="19">
        <v>7.14</v>
      </c>
      <c r="E59" s="19">
        <v>0.39</v>
      </c>
      <c r="F59" s="19">
        <v>16.600000000000001</v>
      </c>
      <c r="G59" s="19">
        <v>158</v>
      </c>
      <c r="H59" s="19">
        <v>6.72</v>
      </c>
      <c r="I59" s="19">
        <v>18.2</v>
      </c>
      <c r="J59" s="19">
        <v>4.1500000000000004</v>
      </c>
      <c r="K59" s="19">
        <v>1.94</v>
      </c>
      <c r="L59" s="19">
        <v>0.32200000000000001</v>
      </c>
      <c r="M59" s="19">
        <v>24.6</v>
      </c>
      <c r="N59" s="19">
        <v>5.07</v>
      </c>
      <c r="O59" s="19">
        <v>20.3</v>
      </c>
      <c r="P59" s="19">
        <v>0.1</v>
      </c>
      <c r="Q59" s="19">
        <v>0.51</v>
      </c>
      <c r="R59" s="12">
        <f t="shared" si="9"/>
        <v>4.3855421686746983</v>
      </c>
      <c r="S59" s="12">
        <f t="shared" si="9"/>
        <v>2.1391752577319592</v>
      </c>
      <c r="T59" s="12">
        <f t="shared" si="7"/>
        <v>9.3814432989690726</v>
      </c>
      <c r="U59" s="12">
        <f t="shared" si="8"/>
        <v>11.520618556701033</v>
      </c>
    </row>
    <row r="60" spans="1:21" x14ac:dyDescent="0.25">
      <c r="A60" s="18" t="s">
        <v>153</v>
      </c>
      <c r="B60" s="18" t="s">
        <v>36</v>
      </c>
      <c r="C60" s="18" t="s">
        <v>154</v>
      </c>
      <c r="D60" s="18">
        <v>4.97</v>
      </c>
      <c r="E60" s="18">
        <v>0.35</v>
      </c>
      <c r="F60" s="18">
        <v>19.3</v>
      </c>
      <c r="G60" s="20">
        <v>160</v>
      </c>
      <c r="H60" s="18">
        <v>7.2</v>
      </c>
      <c r="I60" s="18">
        <v>2.74</v>
      </c>
      <c r="J60" s="18">
        <v>0.82199999999999995</v>
      </c>
      <c r="K60" s="18">
        <v>0.95399999999999996</v>
      </c>
      <c r="L60" s="18">
        <v>0.24299999999999999</v>
      </c>
      <c r="M60" s="18">
        <v>6.74</v>
      </c>
      <c r="N60" s="18">
        <v>25.5</v>
      </c>
      <c r="O60" s="18">
        <v>8.18</v>
      </c>
      <c r="P60" s="18">
        <v>1.05</v>
      </c>
      <c r="Q60" s="18">
        <v>0.23</v>
      </c>
      <c r="R60" s="10">
        <f t="shared" si="9"/>
        <v>3.3333333333333339</v>
      </c>
      <c r="S60" s="10">
        <f t="shared" si="9"/>
        <v>0.86163522012578619</v>
      </c>
      <c r="T60" s="10">
        <f t="shared" si="7"/>
        <v>2.8721174004192878</v>
      </c>
      <c r="U60" s="10">
        <f t="shared" si="8"/>
        <v>3.733752620545074</v>
      </c>
    </row>
    <row r="61" spans="1:21" x14ac:dyDescent="0.25">
      <c r="A61" s="19" t="s">
        <v>155</v>
      </c>
      <c r="B61" s="19" t="s">
        <v>94</v>
      </c>
      <c r="C61" s="19" t="s">
        <v>156</v>
      </c>
      <c r="D61" s="19">
        <v>4.9400000000000004</v>
      </c>
      <c r="E61" s="19">
        <v>0.39</v>
      </c>
      <c r="F61" s="19">
        <v>10.4</v>
      </c>
      <c r="G61" s="19">
        <v>608</v>
      </c>
      <c r="H61" s="19">
        <v>7.68</v>
      </c>
      <c r="I61" s="19">
        <v>5.16</v>
      </c>
      <c r="J61" s="19">
        <v>0.52600000000000002</v>
      </c>
      <c r="K61" s="19">
        <v>0.92300000000000004</v>
      </c>
      <c r="L61" s="19">
        <v>0.217</v>
      </c>
      <c r="M61" s="19">
        <v>7.57</v>
      </c>
      <c r="N61" s="19">
        <v>55.8</v>
      </c>
      <c r="O61" s="19">
        <v>18</v>
      </c>
      <c r="P61" s="19">
        <v>22.6</v>
      </c>
      <c r="Q61" s="19">
        <v>0.255</v>
      </c>
      <c r="R61" s="12">
        <f t="shared" si="9"/>
        <v>9.8098859315589344</v>
      </c>
      <c r="S61" s="12">
        <f t="shared" si="9"/>
        <v>0.56988082340195012</v>
      </c>
      <c r="T61" s="12">
        <f t="shared" si="7"/>
        <v>5.5904658721560132</v>
      </c>
      <c r="U61" s="12">
        <f t="shared" si="8"/>
        <v>6.1603466955579629</v>
      </c>
    </row>
    <row r="62" spans="1:21" x14ac:dyDescent="0.25">
      <c r="A62" s="18" t="s">
        <v>157</v>
      </c>
      <c r="B62" s="18" t="s">
        <v>145</v>
      </c>
      <c r="C62" s="18" t="s">
        <v>158</v>
      </c>
      <c r="D62" s="18">
        <v>5.55</v>
      </c>
      <c r="E62" s="18">
        <v>0.2</v>
      </c>
      <c r="F62" s="18">
        <v>18.8</v>
      </c>
      <c r="G62" s="20">
        <v>4.07</v>
      </c>
      <c r="H62" s="18">
        <v>3.93</v>
      </c>
      <c r="I62" s="18">
        <v>4.49</v>
      </c>
      <c r="J62" s="18">
        <v>1.1000000000000001</v>
      </c>
      <c r="K62" s="18">
        <v>1.1000000000000001</v>
      </c>
      <c r="L62" s="18">
        <v>0.191</v>
      </c>
      <c r="M62" s="18">
        <v>6.88</v>
      </c>
      <c r="N62" s="18">
        <v>3.03</v>
      </c>
      <c r="O62" s="18">
        <v>2</v>
      </c>
      <c r="P62" s="18">
        <v>0.1</v>
      </c>
      <c r="Q62" s="18">
        <v>0.17799999999999999</v>
      </c>
      <c r="R62" s="10">
        <f t="shared" si="9"/>
        <v>4.081818181818182</v>
      </c>
      <c r="S62" s="10">
        <f t="shared" si="9"/>
        <v>1</v>
      </c>
      <c r="T62" s="10">
        <f t="shared" si="7"/>
        <v>4.081818181818182</v>
      </c>
      <c r="U62" s="10">
        <f t="shared" si="8"/>
        <v>5.0818181818181811</v>
      </c>
    </row>
    <row r="63" spans="1:21" x14ac:dyDescent="0.25">
      <c r="A63" s="18" t="s">
        <v>159</v>
      </c>
      <c r="B63" s="18" t="s">
        <v>138</v>
      </c>
      <c r="C63" s="18" t="s">
        <v>160</v>
      </c>
      <c r="D63" s="18">
        <v>4.9800000000000004</v>
      </c>
      <c r="E63" s="18">
        <v>0.15</v>
      </c>
      <c r="F63" s="18">
        <v>11.3</v>
      </c>
      <c r="G63" s="20">
        <v>46.3</v>
      </c>
      <c r="H63" s="18">
        <v>6.87</v>
      </c>
      <c r="I63" s="18">
        <v>2.74</v>
      </c>
      <c r="J63" s="18">
        <v>0.86299999999999999</v>
      </c>
      <c r="K63" s="18">
        <v>0.98</v>
      </c>
      <c r="L63" s="18">
        <v>0.28699999999999998</v>
      </c>
      <c r="M63" s="18">
        <v>8.23</v>
      </c>
      <c r="N63" s="18">
        <v>39.1</v>
      </c>
      <c r="O63" s="18">
        <v>5.49</v>
      </c>
      <c r="P63" s="18">
        <v>0.39</v>
      </c>
      <c r="Q63" s="18">
        <v>0.28000000000000003</v>
      </c>
      <c r="R63" s="10">
        <f t="shared" si="9"/>
        <v>3.1749710312862112</v>
      </c>
      <c r="S63" s="10">
        <f t="shared" si="9"/>
        <v>0.8806122448979592</v>
      </c>
      <c r="T63" s="10">
        <f t="shared" si="7"/>
        <v>2.795918367346939</v>
      </c>
      <c r="U63" s="10">
        <f t="shared" si="8"/>
        <v>3.6765306122448984</v>
      </c>
    </row>
    <row r="64" spans="1:21" x14ac:dyDescent="0.25">
      <c r="A64" s="18" t="s">
        <v>161</v>
      </c>
      <c r="B64" s="18" t="s">
        <v>39</v>
      </c>
      <c r="C64" s="18" t="s">
        <v>162</v>
      </c>
      <c r="D64" s="18">
        <v>5.0599999999999996</v>
      </c>
      <c r="E64" s="18">
        <v>0.34</v>
      </c>
      <c r="F64" s="18">
        <v>25.3</v>
      </c>
      <c r="G64" s="20">
        <v>28.1</v>
      </c>
      <c r="H64" s="18">
        <v>12.9</v>
      </c>
      <c r="I64" s="18">
        <v>5.79</v>
      </c>
      <c r="J64" s="18">
        <v>0.872</v>
      </c>
      <c r="K64" s="18">
        <v>0.88200000000000001</v>
      </c>
      <c r="L64" s="18">
        <v>0.27900000000000003</v>
      </c>
      <c r="M64" s="18">
        <v>8.9600000000000009</v>
      </c>
      <c r="N64" s="18">
        <v>27.4</v>
      </c>
      <c r="O64" s="18">
        <v>16</v>
      </c>
      <c r="P64" s="18">
        <v>0.1</v>
      </c>
      <c r="Q64" s="18">
        <v>0.61199999999999999</v>
      </c>
      <c r="R64" s="10">
        <f t="shared" si="9"/>
        <v>6.6399082568807337</v>
      </c>
      <c r="S64" s="10">
        <f t="shared" si="9"/>
        <v>0.9886621315192744</v>
      </c>
      <c r="T64" s="10">
        <f t="shared" si="7"/>
        <v>6.5646258503401365</v>
      </c>
      <c r="U64" s="10">
        <f t="shared" si="8"/>
        <v>7.5532879818594099</v>
      </c>
    </row>
    <row r="65" spans="1:21" x14ac:dyDescent="0.25">
      <c r="A65" s="18" t="s">
        <v>163</v>
      </c>
      <c r="B65" s="18" t="s">
        <v>138</v>
      </c>
      <c r="C65" s="18" t="s">
        <v>164</v>
      </c>
      <c r="D65" s="18">
        <v>4.8099999999999996</v>
      </c>
      <c r="E65" s="18">
        <v>0.09</v>
      </c>
      <c r="F65" s="18">
        <v>17.8</v>
      </c>
      <c r="G65" s="20">
        <v>17.899999999999999</v>
      </c>
      <c r="H65" s="18">
        <v>6.96</v>
      </c>
      <c r="I65" s="18">
        <v>1.25</v>
      </c>
      <c r="J65" s="18">
        <v>0.378</v>
      </c>
      <c r="K65" s="18">
        <v>0.317</v>
      </c>
      <c r="L65" s="18">
        <v>0.27</v>
      </c>
      <c r="M65" s="18">
        <v>9.0399999999999991</v>
      </c>
      <c r="N65" s="18">
        <v>71</v>
      </c>
      <c r="O65" s="18">
        <v>4.12</v>
      </c>
      <c r="P65" s="18">
        <v>0.13</v>
      </c>
      <c r="Q65" s="18">
        <v>0.17799999999999999</v>
      </c>
      <c r="R65" s="10">
        <f t="shared" si="9"/>
        <v>3.306878306878307</v>
      </c>
      <c r="S65" s="10">
        <f t="shared" si="9"/>
        <v>1.1924290220820188</v>
      </c>
      <c r="T65" s="10">
        <f t="shared" si="7"/>
        <v>3.9432176656151419</v>
      </c>
      <c r="U65" s="10">
        <f t="shared" si="8"/>
        <v>5.1356466876971609</v>
      </c>
    </row>
    <row r="66" spans="1:21" x14ac:dyDescent="0.25">
      <c r="A66" s="18" t="s">
        <v>165</v>
      </c>
      <c r="B66" s="18" t="s">
        <v>138</v>
      </c>
      <c r="C66" s="18" t="s">
        <v>166</v>
      </c>
      <c r="D66" s="18">
        <v>5.5</v>
      </c>
      <c r="E66" s="18">
        <v>0.37</v>
      </c>
      <c r="F66" s="18">
        <v>9.9499999999999993</v>
      </c>
      <c r="G66" s="20">
        <v>13.8</v>
      </c>
      <c r="H66" s="18">
        <v>13.6</v>
      </c>
      <c r="I66" s="18">
        <v>8.86</v>
      </c>
      <c r="J66" s="18">
        <v>2.5499999999999998</v>
      </c>
      <c r="K66" s="18">
        <v>0.45300000000000001</v>
      </c>
      <c r="L66" s="18">
        <v>0.30399999999999999</v>
      </c>
      <c r="M66" s="18">
        <v>12.2</v>
      </c>
      <c r="N66" s="18">
        <v>130</v>
      </c>
      <c r="O66" s="18">
        <v>3.01</v>
      </c>
      <c r="P66" s="18">
        <v>0.98</v>
      </c>
      <c r="Q66" s="18">
        <v>0.28000000000000003</v>
      </c>
      <c r="R66" s="10">
        <f t="shared" si="9"/>
        <v>3.4745098039215687</v>
      </c>
      <c r="S66" s="10">
        <f t="shared" si="9"/>
        <v>5.6291390728476811</v>
      </c>
      <c r="T66" s="10">
        <f t="shared" si="7"/>
        <v>19.55849889624724</v>
      </c>
      <c r="U66" s="10">
        <f t="shared" si="8"/>
        <v>25.187637969094922</v>
      </c>
    </row>
    <row r="67" spans="1:21" x14ac:dyDescent="0.25">
      <c r="A67" s="18" t="s">
        <v>167</v>
      </c>
      <c r="B67" s="18" t="s">
        <v>138</v>
      </c>
      <c r="C67" s="18" t="s">
        <v>168</v>
      </c>
      <c r="D67" s="18">
        <v>5.37</v>
      </c>
      <c r="E67" s="18">
        <v>0.19</v>
      </c>
      <c r="F67" s="18">
        <v>25.3</v>
      </c>
      <c r="G67" s="20">
        <v>3.23</v>
      </c>
      <c r="H67" s="18">
        <v>5.04</v>
      </c>
      <c r="I67" s="18">
        <v>3.99</v>
      </c>
      <c r="J67" s="18">
        <v>1.1200000000000001</v>
      </c>
      <c r="K67" s="18">
        <v>0.64200000000000002</v>
      </c>
      <c r="L67" s="18">
        <v>0.24299999999999999</v>
      </c>
      <c r="M67" s="18">
        <v>6.4</v>
      </c>
      <c r="N67" s="18">
        <v>3.17</v>
      </c>
      <c r="O67" s="18">
        <v>3.59</v>
      </c>
      <c r="P67" s="18">
        <v>0.14000000000000001</v>
      </c>
      <c r="Q67" s="18">
        <v>3.23</v>
      </c>
      <c r="R67" s="10">
        <f t="shared" si="9"/>
        <v>3.5625</v>
      </c>
      <c r="S67" s="10">
        <f t="shared" si="9"/>
        <v>1.7445482866043616</v>
      </c>
      <c r="T67" s="10">
        <f t="shared" si="7"/>
        <v>6.2149532710280377</v>
      </c>
      <c r="U67" s="10">
        <f t="shared" si="8"/>
        <v>7.9595015576323993</v>
      </c>
    </row>
    <row r="68" spans="1:21" x14ac:dyDescent="0.25">
      <c r="A68" s="18" t="s">
        <v>169</v>
      </c>
      <c r="B68" s="18" t="s">
        <v>39</v>
      </c>
      <c r="C68" s="18" t="s">
        <v>156</v>
      </c>
      <c r="D68" s="18">
        <v>4.96</v>
      </c>
      <c r="E68" s="18">
        <v>0.41</v>
      </c>
      <c r="F68" s="18">
        <v>18.600000000000001</v>
      </c>
      <c r="G68" s="20">
        <v>20.399999999999999</v>
      </c>
      <c r="H68" s="18">
        <v>22.5</v>
      </c>
      <c r="I68" s="18">
        <v>2.59</v>
      </c>
      <c r="J68" s="18">
        <v>0.56699999999999995</v>
      </c>
      <c r="K68" s="18">
        <v>0.56299999999999994</v>
      </c>
      <c r="L68" s="18">
        <v>0.27800000000000002</v>
      </c>
      <c r="M68" s="18">
        <v>5.66</v>
      </c>
      <c r="N68" s="18">
        <v>11.9</v>
      </c>
      <c r="O68" s="18">
        <v>6.94</v>
      </c>
      <c r="P68" s="18">
        <v>0.45</v>
      </c>
      <c r="Q68" s="18">
        <v>0.38200000000000001</v>
      </c>
      <c r="R68" s="10">
        <f t="shared" si="9"/>
        <v>4.5679012345679011</v>
      </c>
      <c r="S68" s="10">
        <f t="shared" si="9"/>
        <v>1.0071047957371226</v>
      </c>
      <c r="T68" s="10">
        <f t="shared" si="7"/>
        <v>4.6003552397868566</v>
      </c>
      <c r="U68" s="10">
        <f t="shared" si="8"/>
        <v>5.607460035523979</v>
      </c>
    </row>
    <row r="69" spans="1:21" x14ac:dyDescent="0.25">
      <c r="A69" s="18" t="s">
        <v>170</v>
      </c>
      <c r="B69" s="18" t="s">
        <v>42</v>
      </c>
      <c r="C69" s="18" t="s">
        <v>88</v>
      </c>
      <c r="D69" s="18">
        <v>4.7300000000000004</v>
      </c>
      <c r="E69" s="18">
        <v>0.22</v>
      </c>
      <c r="F69" s="18">
        <v>15.1</v>
      </c>
      <c r="G69" s="20">
        <v>18.3</v>
      </c>
      <c r="H69" s="18">
        <v>6.03</v>
      </c>
      <c r="I69" s="18">
        <v>1.1599999999999999</v>
      </c>
      <c r="J69" s="18">
        <v>0.312</v>
      </c>
      <c r="K69" s="18">
        <v>0.373</v>
      </c>
      <c r="L69" s="18">
        <v>0.252</v>
      </c>
      <c r="M69" s="18">
        <v>8.16</v>
      </c>
      <c r="N69" s="18">
        <v>77.599999999999994</v>
      </c>
      <c r="O69" s="18">
        <v>8.82</v>
      </c>
      <c r="P69" s="18">
        <v>0.18</v>
      </c>
      <c r="Q69" s="18">
        <v>0.27800000000000002</v>
      </c>
      <c r="R69" s="10">
        <f t="shared" si="9"/>
        <v>3.7179487179487176</v>
      </c>
      <c r="S69" s="10">
        <f t="shared" si="9"/>
        <v>0.83646112600536193</v>
      </c>
      <c r="T69" s="10">
        <f t="shared" si="7"/>
        <v>3.1099195710455763</v>
      </c>
      <c r="U69" s="10">
        <f t="shared" si="8"/>
        <v>3.9463806970509383</v>
      </c>
    </row>
    <row r="70" spans="1:21" x14ac:dyDescent="0.25">
      <c r="A70" s="18" t="s">
        <v>171</v>
      </c>
      <c r="B70" s="18" t="s">
        <v>172</v>
      </c>
      <c r="C70" s="18" t="s">
        <v>173</v>
      </c>
      <c r="D70" s="18">
        <v>4.8600000000000003</v>
      </c>
      <c r="E70" s="18">
        <v>0.39</v>
      </c>
      <c r="F70" s="18">
        <v>17.899999999999999</v>
      </c>
      <c r="G70" s="20">
        <v>45.6</v>
      </c>
      <c r="H70" s="18">
        <v>5.13</v>
      </c>
      <c r="I70" s="18">
        <v>1.81</v>
      </c>
      <c r="J70" s="18">
        <v>0.8</v>
      </c>
      <c r="K70" s="18">
        <v>0.50600000000000001</v>
      </c>
      <c r="L70" s="18">
        <v>0.24299999999999999</v>
      </c>
      <c r="M70" s="18">
        <v>6</v>
      </c>
      <c r="N70" s="18">
        <v>35.200000000000003</v>
      </c>
      <c r="O70" s="18">
        <v>5.01</v>
      </c>
      <c r="P70" s="18">
        <v>0.54</v>
      </c>
      <c r="Q70" s="18">
        <v>0.20399999999999999</v>
      </c>
      <c r="R70" s="10">
        <f t="shared" si="9"/>
        <v>2.2624999999999997</v>
      </c>
      <c r="S70" s="10">
        <f t="shared" si="9"/>
        <v>1.5810276679841897</v>
      </c>
      <c r="T70" s="10">
        <f t="shared" si="7"/>
        <v>3.5770750988142295</v>
      </c>
      <c r="U70" s="10">
        <f t="shared" si="8"/>
        <v>5.1581027667984198</v>
      </c>
    </row>
    <row r="71" spans="1:21" x14ac:dyDescent="0.25">
      <c r="A71" s="18" t="s">
        <v>174</v>
      </c>
      <c r="B71" s="18" t="s">
        <v>172</v>
      </c>
      <c r="C71" s="18" t="s">
        <v>175</v>
      </c>
      <c r="D71" s="18">
        <v>4.95</v>
      </c>
      <c r="E71" s="18">
        <v>0.3</v>
      </c>
      <c r="F71" s="18">
        <v>4.9800000000000004</v>
      </c>
      <c r="G71" s="20">
        <v>315</v>
      </c>
      <c r="H71" s="18">
        <v>14.3</v>
      </c>
      <c r="I71" s="18">
        <v>6.31</v>
      </c>
      <c r="J71" s="18">
        <v>1.03</v>
      </c>
      <c r="K71" s="18">
        <v>0.93899999999999995</v>
      </c>
      <c r="L71" s="18">
        <v>0.23499999999999999</v>
      </c>
      <c r="M71" s="18">
        <v>11.3</v>
      </c>
      <c r="N71" s="18">
        <v>310</v>
      </c>
      <c r="O71" s="18">
        <v>13.1</v>
      </c>
      <c r="P71" s="18">
        <v>4.2</v>
      </c>
      <c r="Q71" s="18">
        <v>0.33200000000000002</v>
      </c>
      <c r="R71" s="10">
        <f t="shared" si="9"/>
        <v>6.1262135922330092</v>
      </c>
      <c r="S71" s="10">
        <f t="shared" si="9"/>
        <v>1.0969116080937169</v>
      </c>
      <c r="T71" s="10">
        <f t="shared" si="7"/>
        <v>6.7199148029818954</v>
      </c>
      <c r="U71" s="10">
        <f t="shared" si="8"/>
        <v>7.8168264110756125</v>
      </c>
    </row>
    <row r="72" spans="1:21" x14ac:dyDescent="0.25">
      <c r="A72" s="18" t="s">
        <v>176</v>
      </c>
      <c r="B72" s="18" t="s">
        <v>36</v>
      </c>
      <c r="C72" s="18" t="s">
        <v>177</v>
      </c>
      <c r="D72" s="18">
        <v>4.82</v>
      </c>
      <c r="E72" s="18">
        <v>0.15</v>
      </c>
      <c r="F72" s="18">
        <v>21.6</v>
      </c>
      <c r="G72" s="20">
        <v>81.400000000000006</v>
      </c>
      <c r="H72" s="18">
        <v>12.9</v>
      </c>
      <c r="I72" s="18">
        <v>2.59</v>
      </c>
      <c r="J72" s="18">
        <v>0.54300000000000004</v>
      </c>
      <c r="K72" s="18">
        <v>0.26600000000000001</v>
      </c>
      <c r="L72" s="18">
        <v>0.26600000000000001</v>
      </c>
      <c r="M72" s="18">
        <v>7.92</v>
      </c>
      <c r="N72" s="18">
        <v>22.7</v>
      </c>
      <c r="O72" s="18">
        <v>5.73</v>
      </c>
      <c r="P72" s="18">
        <v>0.99</v>
      </c>
      <c r="Q72" s="18">
        <v>0.33200000000000002</v>
      </c>
      <c r="R72" s="10">
        <f t="shared" si="9"/>
        <v>4.7697974217311225</v>
      </c>
      <c r="S72" s="10">
        <f t="shared" si="9"/>
        <v>2.0413533834586466</v>
      </c>
      <c r="T72" s="10">
        <f t="shared" si="7"/>
        <v>9.7368421052631575</v>
      </c>
      <c r="U72" s="10">
        <f t="shared" si="8"/>
        <v>11.778195488721805</v>
      </c>
    </row>
    <row r="73" spans="1:21" x14ac:dyDescent="0.25">
      <c r="A73" s="19" t="s">
        <v>178</v>
      </c>
      <c r="B73" s="19" t="s">
        <v>36</v>
      </c>
      <c r="C73" s="19" t="s">
        <v>177</v>
      </c>
      <c r="D73" s="19">
        <v>5.44</v>
      </c>
      <c r="E73" s="19">
        <v>0.34</v>
      </c>
      <c r="F73" s="19">
        <v>17.399999999999999</v>
      </c>
      <c r="G73" s="19">
        <v>272</v>
      </c>
      <c r="H73" s="19">
        <v>13.5</v>
      </c>
      <c r="I73" s="19">
        <v>12.5</v>
      </c>
      <c r="J73" s="19">
        <v>1.53</v>
      </c>
      <c r="K73" s="19">
        <v>0.40400000000000003</v>
      </c>
      <c r="L73" s="19">
        <v>0.23499999999999999</v>
      </c>
      <c r="M73" s="19">
        <v>15</v>
      </c>
      <c r="N73" s="19">
        <v>27.6</v>
      </c>
      <c r="O73" s="19">
        <v>82.1</v>
      </c>
      <c r="P73" s="19">
        <v>0.86</v>
      </c>
      <c r="Q73" s="19">
        <v>0.58599999999999997</v>
      </c>
      <c r="R73" s="12">
        <f t="shared" si="9"/>
        <v>8.1699346405228752</v>
      </c>
      <c r="S73" s="12">
        <f t="shared" si="9"/>
        <v>3.7871287128712869</v>
      </c>
      <c r="T73" s="12">
        <f t="shared" si="7"/>
        <v>30.940594059405939</v>
      </c>
      <c r="U73" s="12">
        <f t="shared" si="8"/>
        <v>34.727722772277225</v>
      </c>
    </row>
    <row r="74" spans="1:21" x14ac:dyDescent="0.25">
      <c r="A74" s="18" t="s">
        <v>179</v>
      </c>
      <c r="B74" s="18" t="s">
        <v>31</v>
      </c>
      <c r="C74" s="18" t="s">
        <v>180</v>
      </c>
      <c r="D74" s="18">
        <v>4.88</v>
      </c>
      <c r="E74" s="18">
        <v>0.23</v>
      </c>
      <c r="F74" s="18">
        <v>7.24</v>
      </c>
      <c r="G74" s="20">
        <v>19.3</v>
      </c>
      <c r="H74" s="18">
        <v>10.8</v>
      </c>
      <c r="I74" s="18">
        <v>2.4</v>
      </c>
      <c r="J74" s="18">
        <v>0.51</v>
      </c>
      <c r="K74" s="18">
        <v>0.36299999999999999</v>
      </c>
      <c r="L74" s="18">
        <v>0.191</v>
      </c>
      <c r="M74" s="18">
        <v>7.23</v>
      </c>
      <c r="N74" s="18">
        <v>113</v>
      </c>
      <c r="O74" s="18">
        <v>4.55</v>
      </c>
      <c r="P74" s="18">
        <v>1.42</v>
      </c>
      <c r="Q74" s="18">
        <v>0.28000000000000003</v>
      </c>
      <c r="R74" s="10">
        <f t="shared" si="9"/>
        <v>4.7058823529411766</v>
      </c>
      <c r="S74" s="10">
        <f t="shared" si="9"/>
        <v>1.4049586776859504</v>
      </c>
      <c r="T74" s="10">
        <f t="shared" si="7"/>
        <v>6.6115702479338845</v>
      </c>
      <c r="U74" s="10">
        <f t="shared" si="8"/>
        <v>8.016528925619836</v>
      </c>
    </row>
    <row r="75" spans="1:21" x14ac:dyDescent="0.25">
      <c r="A75" s="18" t="s">
        <v>181</v>
      </c>
      <c r="B75" s="18" t="s">
        <v>45</v>
      </c>
      <c r="C75" s="18" t="s">
        <v>182</v>
      </c>
      <c r="D75" s="18">
        <v>5.18</v>
      </c>
      <c r="E75" s="18">
        <v>0.09</v>
      </c>
      <c r="F75" s="18">
        <v>13.5</v>
      </c>
      <c r="G75" s="20">
        <v>11.9</v>
      </c>
      <c r="H75" s="18">
        <v>6.39</v>
      </c>
      <c r="I75" s="18">
        <v>1.33</v>
      </c>
      <c r="J75" s="18">
        <v>0.312</v>
      </c>
      <c r="K75" s="18">
        <v>0.36799999999999999</v>
      </c>
      <c r="L75" s="18">
        <v>0.183</v>
      </c>
      <c r="M75" s="18">
        <v>3.71</v>
      </c>
      <c r="N75" s="18">
        <v>8.98</v>
      </c>
      <c r="O75" s="18">
        <v>0.96</v>
      </c>
      <c r="P75" s="18">
        <v>0.65</v>
      </c>
      <c r="Q75" s="18">
        <v>0.20399999999999999</v>
      </c>
      <c r="R75" s="10">
        <f t="shared" si="9"/>
        <v>4.2628205128205128</v>
      </c>
      <c r="S75" s="10">
        <f t="shared" si="9"/>
        <v>0.84782608695652173</v>
      </c>
      <c r="T75" s="10">
        <f t="shared" si="7"/>
        <v>3.6141304347826089</v>
      </c>
      <c r="U75" s="10">
        <f t="shared" si="8"/>
        <v>4.4619565217391308</v>
      </c>
    </row>
    <row r="76" spans="1:21" x14ac:dyDescent="0.25">
      <c r="A76" s="18" t="s">
        <v>183</v>
      </c>
      <c r="B76" s="18" t="s">
        <v>184</v>
      </c>
      <c r="C76" s="18" t="s">
        <v>50</v>
      </c>
      <c r="D76" s="18">
        <v>4.79</v>
      </c>
      <c r="E76" s="18">
        <v>0.66</v>
      </c>
      <c r="F76" s="18">
        <v>10.7</v>
      </c>
      <c r="G76" s="20">
        <v>11.6</v>
      </c>
      <c r="H76" s="18">
        <v>11.6</v>
      </c>
      <c r="I76" s="18">
        <v>2.4</v>
      </c>
      <c r="J76" s="18">
        <v>0.92900000000000005</v>
      </c>
      <c r="K76" s="18">
        <v>1.1000000000000001</v>
      </c>
      <c r="L76" s="18">
        <v>0.217</v>
      </c>
      <c r="M76" s="18">
        <v>7.95</v>
      </c>
      <c r="N76" s="18">
        <v>98.2</v>
      </c>
      <c r="O76" s="18">
        <v>2.52</v>
      </c>
      <c r="P76" s="18">
        <v>1.23</v>
      </c>
      <c r="Q76" s="18">
        <v>0.28000000000000003</v>
      </c>
      <c r="R76" s="10">
        <f t="shared" si="9"/>
        <v>2.5834230355220664</v>
      </c>
      <c r="S76" s="10">
        <f t="shared" si="9"/>
        <v>0.84454545454545449</v>
      </c>
      <c r="T76" s="10">
        <f t="shared" si="7"/>
        <v>2.1818181818181817</v>
      </c>
      <c r="U76" s="10">
        <f t="shared" si="8"/>
        <v>3.0263636363636359</v>
      </c>
    </row>
    <row r="77" spans="1:21" x14ac:dyDescent="0.25">
      <c r="A77" s="18" t="s">
        <v>185</v>
      </c>
      <c r="B77" s="18" t="s">
        <v>31</v>
      </c>
      <c r="C77" s="18" t="s">
        <v>52</v>
      </c>
      <c r="D77" s="18">
        <v>4.97</v>
      </c>
      <c r="E77" s="18">
        <v>0.19</v>
      </c>
      <c r="F77" s="18">
        <v>6.69</v>
      </c>
      <c r="G77" s="20">
        <v>30.7</v>
      </c>
      <c r="H77" s="18">
        <v>24.4</v>
      </c>
      <c r="I77" s="18">
        <v>4.84</v>
      </c>
      <c r="J77" s="18">
        <v>2.1800000000000002</v>
      </c>
      <c r="K77" s="18">
        <v>0.70799999999999996</v>
      </c>
      <c r="L77" s="18">
        <v>0.217</v>
      </c>
      <c r="M77" s="18">
        <v>9.15</v>
      </c>
      <c r="N77" s="18">
        <v>1680</v>
      </c>
      <c r="O77" s="18">
        <v>14.9</v>
      </c>
      <c r="P77" s="18">
        <v>3.99</v>
      </c>
      <c r="Q77" s="18">
        <v>0.35699999999999998</v>
      </c>
      <c r="R77" s="10">
        <f t="shared" si="9"/>
        <v>2.2201834862385317</v>
      </c>
      <c r="S77" s="10">
        <f t="shared" si="9"/>
        <v>3.0790960451977405</v>
      </c>
      <c r="T77" s="10">
        <f t="shared" si="7"/>
        <v>6.8361581920903953</v>
      </c>
      <c r="U77" s="10">
        <f t="shared" si="8"/>
        <v>9.9152542372881349</v>
      </c>
    </row>
    <row r="78" spans="1:21" x14ac:dyDescent="0.25">
      <c r="A78" s="18" t="s">
        <v>186</v>
      </c>
      <c r="B78" s="18" t="s">
        <v>94</v>
      </c>
      <c r="C78" s="18" t="s">
        <v>187</v>
      </c>
      <c r="D78" s="18">
        <v>4.95</v>
      </c>
      <c r="E78" s="18">
        <v>0.14000000000000001</v>
      </c>
      <c r="F78" s="18">
        <v>9.41</v>
      </c>
      <c r="G78" s="20">
        <v>33.799999999999997</v>
      </c>
      <c r="H78" s="18">
        <v>7.26</v>
      </c>
      <c r="I78" s="18">
        <v>2.25</v>
      </c>
      <c r="J78" s="18">
        <v>0.54300000000000004</v>
      </c>
      <c r="K78" s="18">
        <v>0.32700000000000001</v>
      </c>
      <c r="L78" s="18">
        <v>0.22600000000000001</v>
      </c>
      <c r="M78" s="18">
        <v>12.2</v>
      </c>
      <c r="N78" s="18">
        <v>277</v>
      </c>
      <c r="O78" s="18">
        <v>3.23</v>
      </c>
      <c r="P78" s="18">
        <v>1.48</v>
      </c>
      <c r="Q78" s="18">
        <v>0.255</v>
      </c>
      <c r="R78" s="10">
        <f t="shared" si="9"/>
        <v>4.1436464088397784</v>
      </c>
      <c r="S78" s="10">
        <f t="shared" si="9"/>
        <v>1.6605504587155964</v>
      </c>
      <c r="T78" s="10">
        <f t="shared" si="7"/>
        <v>6.8807339449541285</v>
      </c>
      <c r="U78" s="10">
        <f t="shared" si="8"/>
        <v>8.5412844036697244</v>
      </c>
    </row>
    <row r="79" spans="1:21" x14ac:dyDescent="0.25">
      <c r="A79" s="19" t="s">
        <v>188</v>
      </c>
      <c r="B79" s="19" t="s">
        <v>45</v>
      </c>
      <c r="C79" s="19" t="s">
        <v>189</v>
      </c>
      <c r="D79" s="19">
        <v>3.09</v>
      </c>
      <c r="E79" s="19">
        <v>0.36</v>
      </c>
      <c r="F79" s="19">
        <v>23.8</v>
      </c>
      <c r="G79" s="19">
        <v>30.7</v>
      </c>
      <c r="H79" s="19">
        <v>13.1</v>
      </c>
      <c r="I79" s="19">
        <v>1.06</v>
      </c>
      <c r="J79" s="19">
        <v>0.41099999999999998</v>
      </c>
      <c r="K79" s="19">
        <v>0.20499999999999999</v>
      </c>
      <c r="L79" s="19">
        <v>0.27</v>
      </c>
      <c r="M79" s="19">
        <v>13.4</v>
      </c>
      <c r="N79" s="19">
        <v>80.2</v>
      </c>
      <c r="O79" s="19">
        <v>6.86</v>
      </c>
      <c r="P79" s="19">
        <v>1.1499999999999999</v>
      </c>
      <c r="Q79" s="19">
        <v>0.30599999999999999</v>
      </c>
      <c r="R79" s="12">
        <f t="shared" si="9"/>
        <v>2.5790754257907547</v>
      </c>
      <c r="S79" s="12">
        <f t="shared" si="9"/>
        <v>2.0048780487804878</v>
      </c>
      <c r="T79" s="12">
        <f t="shared" si="7"/>
        <v>5.1707317073170733</v>
      </c>
      <c r="U79" s="12">
        <f t="shared" si="8"/>
        <v>7.175609756097562</v>
      </c>
    </row>
    <row r="80" spans="1:21" x14ac:dyDescent="0.25">
      <c r="A80" s="18" t="s">
        <v>190</v>
      </c>
      <c r="B80" s="18" t="s">
        <v>184</v>
      </c>
      <c r="C80" s="18" t="s">
        <v>75</v>
      </c>
      <c r="D80" s="18">
        <v>4.9800000000000004</v>
      </c>
      <c r="E80" s="18">
        <v>0.19</v>
      </c>
      <c r="F80" s="18">
        <v>11.1</v>
      </c>
      <c r="G80" s="20">
        <v>12.1</v>
      </c>
      <c r="H80" s="18">
        <v>7.8</v>
      </c>
      <c r="I80" s="18">
        <v>2.1</v>
      </c>
      <c r="J80" s="18">
        <v>0.502</v>
      </c>
      <c r="K80" s="18">
        <v>0.48099999999999998</v>
      </c>
      <c r="L80" s="18">
        <v>0.22600000000000001</v>
      </c>
      <c r="M80" s="18">
        <v>6.15</v>
      </c>
      <c r="N80" s="18">
        <v>23.1</v>
      </c>
      <c r="O80" s="18">
        <v>3.11</v>
      </c>
      <c r="P80" s="18">
        <v>0.74</v>
      </c>
      <c r="Q80" s="18">
        <v>0.28000000000000003</v>
      </c>
      <c r="R80" s="10">
        <f t="shared" si="9"/>
        <v>4.1832669322709162</v>
      </c>
      <c r="S80" s="10">
        <f t="shared" si="9"/>
        <v>1.0436590436590436</v>
      </c>
      <c r="T80" s="10">
        <f t="shared" si="7"/>
        <v>4.3659043659043659</v>
      </c>
      <c r="U80" s="10">
        <f t="shared" si="8"/>
        <v>5.4095634095634102</v>
      </c>
    </row>
    <row r="81" spans="1:21" ht="30" x14ac:dyDescent="0.25">
      <c r="A81" s="8" t="s">
        <v>191</v>
      </c>
      <c r="B81" s="8" t="s">
        <v>39</v>
      </c>
      <c r="C81" s="8" t="s">
        <v>182</v>
      </c>
      <c r="D81" s="8">
        <v>5.1100000000000003</v>
      </c>
      <c r="E81" s="8">
        <v>0.51</v>
      </c>
      <c r="F81" s="8">
        <v>14.85</v>
      </c>
      <c r="G81" s="9">
        <v>93.14</v>
      </c>
      <c r="H81" s="8">
        <v>15.76</v>
      </c>
      <c r="I81" s="8">
        <v>3.26</v>
      </c>
      <c r="J81" s="8">
        <v>1.25</v>
      </c>
      <c r="K81" s="8">
        <v>0.24</v>
      </c>
      <c r="L81" s="8">
        <v>0.14000000000000001</v>
      </c>
      <c r="M81" s="8">
        <v>6.85</v>
      </c>
      <c r="N81" s="8">
        <v>522.83000000000004</v>
      </c>
      <c r="O81" s="8">
        <v>4.5</v>
      </c>
      <c r="P81" s="8">
        <v>3.32</v>
      </c>
      <c r="Q81" s="8">
        <v>0.56000000000000005</v>
      </c>
      <c r="R81" s="10">
        <f t="shared" si="9"/>
        <v>2.6079999999999997</v>
      </c>
      <c r="S81" s="10">
        <f t="shared" si="9"/>
        <v>5.2083333333333339</v>
      </c>
      <c r="T81" s="10">
        <f t="shared" si="7"/>
        <v>13.583333333333332</v>
      </c>
      <c r="U81" s="10">
        <f t="shared" si="8"/>
        <v>18.791666666666668</v>
      </c>
    </row>
    <row r="82" spans="1:21" ht="30" x14ac:dyDescent="0.25">
      <c r="A82" s="8" t="s">
        <v>192</v>
      </c>
      <c r="B82" s="8" t="s">
        <v>172</v>
      </c>
      <c r="C82" s="8" t="s">
        <v>173</v>
      </c>
      <c r="D82" s="8">
        <v>5.13</v>
      </c>
      <c r="E82" s="8">
        <v>0.22</v>
      </c>
      <c r="F82" s="8">
        <v>17.55</v>
      </c>
      <c r="G82" s="9">
        <v>123.9</v>
      </c>
      <c r="H82" s="8">
        <v>7.22</v>
      </c>
      <c r="I82" s="8">
        <v>4</v>
      </c>
      <c r="J82" s="8">
        <v>0.54</v>
      </c>
      <c r="K82" s="8">
        <v>0.52</v>
      </c>
      <c r="L82" s="8">
        <v>0.14000000000000001</v>
      </c>
      <c r="M82" s="8">
        <v>8.5500000000000007</v>
      </c>
      <c r="N82" s="8">
        <v>1368.22</v>
      </c>
      <c r="O82" s="8">
        <v>12.6</v>
      </c>
      <c r="P82" s="8">
        <v>3.75</v>
      </c>
      <c r="Q82" s="8">
        <v>0.62</v>
      </c>
      <c r="R82" s="10">
        <f t="shared" si="9"/>
        <v>7.4074074074074066</v>
      </c>
      <c r="S82" s="10">
        <f t="shared" si="9"/>
        <v>1.0384615384615385</v>
      </c>
      <c r="T82" s="10">
        <f t="shared" si="7"/>
        <v>7.6923076923076916</v>
      </c>
      <c r="U82" s="10">
        <f t="shared" si="8"/>
        <v>8.7307692307692299</v>
      </c>
    </row>
    <row r="83" spans="1:21" ht="30" x14ac:dyDescent="0.25">
      <c r="A83" s="8" t="s">
        <v>193</v>
      </c>
      <c r="B83" s="8" t="s">
        <v>138</v>
      </c>
      <c r="C83" s="8" t="s">
        <v>162</v>
      </c>
      <c r="D83" s="8">
        <v>5.17</v>
      </c>
      <c r="E83" s="8">
        <v>0.16</v>
      </c>
      <c r="F83" s="8">
        <v>15.85</v>
      </c>
      <c r="G83" s="9">
        <v>6.88</v>
      </c>
      <c r="H83" s="8">
        <v>2.72</v>
      </c>
      <c r="I83" s="8">
        <v>1.0900000000000001</v>
      </c>
      <c r="J83" s="8">
        <v>0.56000000000000005</v>
      </c>
      <c r="K83" s="8">
        <v>0.46</v>
      </c>
      <c r="L83" s="8">
        <v>0.14000000000000001</v>
      </c>
      <c r="M83" s="8">
        <v>6.76</v>
      </c>
      <c r="N83" s="8">
        <v>764.97</v>
      </c>
      <c r="O83" s="8">
        <v>2.33</v>
      </c>
      <c r="P83" s="8">
        <v>1</v>
      </c>
      <c r="Q83" s="8">
        <v>0.28999999999999998</v>
      </c>
      <c r="R83" s="10">
        <f t="shared" si="9"/>
        <v>1.9464285714285714</v>
      </c>
      <c r="S83" s="10">
        <f t="shared" si="9"/>
        <v>1.2173913043478262</v>
      </c>
      <c r="T83" s="10">
        <f t="shared" si="7"/>
        <v>2.3695652173913042</v>
      </c>
      <c r="U83" s="10">
        <f t="shared" si="8"/>
        <v>3.5869565217391304</v>
      </c>
    </row>
    <row r="84" spans="1:21" x14ac:dyDescent="0.25">
      <c r="A84" s="8" t="s">
        <v>194</v>
      </c>
      <c r="B84" s="8" t="s">
        <v>31</v>
      </c>
      <c r="C84" s="8" t="s">
        <v>195</v>
      </c>
      <c r="D84" s="8">
        <v>4.93</v>
      </c>
      <c r="E84" s="8">
        <v>0.23</v>
      </c>
      <c r="F84" s="8">
        <v>12.25</v>
      </c>
      <c r="G84" s="9">
        <v>22.68</v>
      </c>
      <c r="H84" s="8">
        <v>10.09</v>
      </c>
      <c r="I84" s="8">
        <v>1.24</v>
      </c>
      <c r="J84" s="8">
        <v>0.5</v>
      </c>
      <c r="K84" s="8">
        <v>0.59</v>
      </c>
      <c r="L84" s="8">
        <v>0.14000000000000001</v>
      </c>
      <c r="M84" s="8">
        <v>7.54</v>
      </c>
      <c r="N84" s="8">
        <v>913.75</v>
      </c>
      <c r="O84" s="8">
        <v>2.83</v>
      </c>
      <c r="P84" s="8">
        <v>1.17</v>
      </c>
      <c r="Q84" s="8">
        <v>0.4</v>
      </c>
      <c r="R84" s="10">
        <f t="shared" si="9"/>
        <v>2.48</v>
      </c>
      <c r="S84" s="10">
        <f t="shared" si="9"/>
        <v>0.84745762711864414</v>
      </c>
      <c r="T84" s="10">
        <f t="shared" si="7"/>
        <v>2.1016949152542375</v>
      </c>
      <c r="U84" s="10">
        <f t="shared" si="8"/>
        <v>2.9491525423728815</v>
      </c>
    </row>
    <row r="85" spans="1:21" ht="30" x14ac:dyDescent="0.25">
      <c r="A85" s="8" t="s">
        <v>196</v>
      </c>
      <c r="B85" s="8" t="s">
        <v>31</v>
      </c>
      <c r="C85" s="8" t="s">
        <v>29</v>
      </c>
      <c r="D85" s="8">
        <v>5.24</v>
      </c>
      <c r="E85" s="8">
        <v>0.15</v>
      </c>
      <c r="F85" s="8">
        <v>8.77</v>
      </c>
      <c r="G85" s="9">
        <v>101.14</v>
      </c>
      <c r="H85" s="8">
        <v>5.82</v>
      </c>
      <c r="I85" s="8">
        <v>3.29</v>
      </c>
      <c r="J85" s="8">
        <v>0.73</v>
      </c>
      <c r="K85" s="8">
        <v>0.8</v>
      </c>
      <c r="L85" s="8">
        <v>0.14000000000000001</v>
      </c>
      <c r="M85" s="8">
        <v>8.06</v>
      </c>
      <c r="N85" s="8">
        <v>1068.8499999999999</v>
      </c>
      <c r="O85" s="8">
        <v>5.55</v>
      </c>
      <c r="P85" s="8">
        <v>8.19</v>
      </c>
      <c r="Q85" s="8">
        <v>0.41</v>
      </c>
      <c r="R85" s="10">
        <f t="shared" si="9"/>
        <v>4.506849315068493</v>
      </c>
      <c r="S85" s="10">
        <f t="shared" si="9"/>
        <v>0.91249999999999998</v>
      </c>
      <c r="T85" s="10">
        <f t="shared" si="7"/>
        <v>4.1124999999999998</v>
      </c>
      <c r="U85" s="10">
        <f t="shared" si="8"/>
        <v>5.0249999999999995</v>
      </c>
    </row>
    <row r="86" spans="1:21" ht="30" x14ac:dyDescent="0.25">
      <c r="A86" s="8" t="s">
        <v>197</v>
      </c>
      <c r="B86" s="8" t="s">
        <v>77</v>
      </c>
      <c r="C86" s="8" t="s">
        <v>198</v>
      </c>
      <c r="D86" s="8">
        <v>4.17</v>
      </c>
      <c r="E86" s="8">
        <v>1.43</v>
      </c>
      <c r="F86" s="8">
        <v>20.62</v>
      </c>
      <c r="G86" s="8">
        <v>34.64</v>
      </c>
      <c r="H86" s="8">
        <v>7.84</v>
      </c>
      <c r="I86" s="8">
        <v>1.88</v>
      </c>
      <c r="J86" s="8">
        <v>0.49</v>
      </c>
      <c r="K86" s="8">
        <v>0.91</v>
      </c>
      <c r="L86" s="8">
        <v>0.14000000000000001</v>
      </c>
      <c r="M86" s="8">
        <v>12.91</v>
      </c>
      <c r="N86" s="8">
        <v>710.26</v>
      </c>
      <c r="O86" s="8">
        <v>2.97</v>
      </c>
      <c r="P86" s="8">
        <v>1</v>
      </c>
      <c r="Q86" s="8">
        <v>0.48</v>
      </c>
      <c r="R86" s="10">
        <f t="shared" ref="R86:S97" si="10">I86/J86</f>
        <v>3.8367346938775508</v>
      </c>
      <c r="S86" s="10">
        <f t="shared" si="10"/>
        <v>0.53846153846153844</v>
      </c>
      <c r="T86" s="10">
        <f t="shared" si="7"/>
        <v>2.0659340659340657</v>
      </c>
      <c r="U86" s="10">
        <f t="shared" si="8"/>
        <v>2.6043956043956045</v>
      </c>
    </row>
    <row r="87" spans="1:21" ht="30" x14ac:dyDescent="0.25">
      <c r="A87" s="11" t="s">
        <v>199</v>
      </c>
      <c r="B87" s="11" t="s">
        <v>200</v>
      </c>
      <c r="C87" s="11" t="s">
        <v>201</v>
      </c>
      <c r="D87" s="11">
        <v>6.56</v>
      </c>
      <c r="E87" s="11">
        <v>0.45</v>
      </c>
      <c r="F87" s="11">
        <v>23.78</v>
      </c>
      <c r="G87" s="11">
        <v>73.25</v>
      </c>
      <c r="H87" s="11">
        <v>14.01</v>
      </c>
      <c r="I87" s="11">
        <v>17.52</v>
      </c>
      <c r="J87" s="11">
        <v>5.45</v>
      </c>
      <c r="K87" s="11">
        <v>2.65</v>
      </c>
      <c r="L87" s="11">
        <v>0.21</v>
      </c>
      <c r="M87" s="11">
        <v>25.82</v>
      </c>
      <c r="N87" s="11">
        <v>54.72</v>
      </c>
      <c r="O87" s="11">
        <v>18.809999999999999</v>
      </c>
      <c r="P87" s="11">
        <v>1</v>
      </c>
      <c r="Q87" s="11">
        <v>1.62</v>
      </c>
      <c r="R87" s="12">
        <f t="shared" si="10"/>
        <v>3.2146788990825685</v>
      </c>
      <c r="S87" s="12">
        <f t="shared" si="10"/>
        <v>2.0566037735849059</v>
      </c>
      <c r="T87" s="12">
        <f t="shared" si="7"/>
        <v>6.6113207547169814</v>
      </c>
      <c r="U87" s="12">
        <f t="shared" si="8"/>
        <v>8.6679245283018869</v>
      </c>
    </row>
    <row r="88" spans="1:21" ht="30" x14ac:dyDescent="0.25">
      <c r="A88" s="16" t="s">
        <v>202</v>
      </c>
      <c r="B88" s="16" t="s">
        <v>203</v>
      </c>
      <c r="C88" s="16" t="s">
        <v>204</v>
      </c>
      <c r="D88" s="16">
        <v>7.12</v>
      </c>
      <c r="E88" s="16">
        <v>1.5</v>
      </c>
      <c r="F88" s="16">
        <v>11.9</v>
      </c>
      <c r="G88" s="16">
        <v>572.72</v>
      </c>
      <c r="H88" s="16">
        <v>5.37</v>
      </c>
      <c r="I88" s="16">
        <v>18.5</v>
      </c>
      <c r="J88" s="16">
        <v>7.75</v>
      </c>
      <c r="K88" s="16">
        <v>5.03</v>
      </c>
      <c r="L88" s="16">
        <v>0.55000000000000004</v>
      </c>
      <c r="M88" s="16">
        <v>31.83</v>
      </c>
      <c r="N88" s="16">
        <v>212.68</v>
      </c>
      <c r="O88" s="16">
        <v>30.59</v>
      </c>
      <c r="P88" s="16">
        <v>3.23</v>
      </c>
      <c r="Q88" s="16">
        <v>0.76</v>
      </c>
      <c r="R88" s="17">
        <f t="shared" si="10"/>
        <v>2.3870967741935485</v>
      </c>
      <c r="S88" s="17">
        <f t="shared" si="10"/>
        <v>1.5407554671968191</v>
      </c>
      <c r="T88" s="17">
        <f t="shared" si="7"/>
        <v>3.6779324055666001</v>
      </c>
      <c r="U88" s="17">
        <f t="shared" si="8"/>
        <v>5.2186878727634189</v>
      </c>
    </row>
    <row r="89" spans="1:21" ht="30" x14ac:dyDescent="0.25">
      <c r="A89" s="8" t="s">
        <v>205</v>
      </c>
      <c r="B89" s="8" t="s">
        <v>203</v>
      </c>
      <c r="C89" s="8" t="s">
        <v>48</v>
      </c>
      <c r="D89" s="8">
        <v>4.92</v>
      </c>
      <c r="E89" s="8">
        <v>0.4</v>
      </c>
      <c r="F89" s="8">
        <v>20.9</v>
      </c>
      <c r="G89" s="8">
        <v>43.24</v>
      </c>
      <c r="H89" s="8">
        <v>5.15</v>
      </c>
      <c r="I89" s="8">
        <v>2.44</v>
      </c>
      <c r="J89" s="8">
        <v>1.17</v>
      </c>
      <c r="K89" s="8">
        <v>1.0900000000000001</v>
      </c>
      <c r="L89" s="8">
        <v>0.14000000000000001</v>
      </c>
      <c r="M89" s="8">
        <v>11.1</v>
      </c>
      <c r="N89" s="8">
        <v>2036.4</v>
      </c>
      <c r="O89" s="8">
        <v>7.11</v>
      </c>
      <c r="P89" s="8">
        <v>1.05</v>
      </c>
      <c r="Q89" s="8">
        <v>0.44</v>
      </c>
      <c r="R89" s="10">
        <f t="shared" si="10"/>
        <v>2.0854700854700856</v>
      </c>
      <c r="S89" s="10">
        <f t="shared" si="10"/>
        <v>1.0733944954128438</v>
      </c>
      <c r="T89" s="10">
        <f t="shared" si="7"/>
        <v>2.238532110091743</v>
      </c>
      <c r="U89" s="10">
        <f t="shared" si="8"/>
        <v>3.3119266055045866</v>
      </c>
    </row>
    <row r="90" spans="1:21" ht="30" x14ac:dyDescent="0.25">
      <c r="A90" s="8" t="s">
        <v>206</v>
      </c>
      <c r="B90" s="8" t="s">
        <v>74</v>
      </c>
      <c r="C90" s="8" t="s">
        <v>207</v>
      </c>
      <c r="D90" s="8">
        <v>4.9800000000000004</v>
      </c>
      <c r="E90" s="8">
        <v>0.34</v>
      </c>
      <c r="F90" s="8">
        <v>27.63</v>
      </c>
      <c r="G90" s="8">
        <v>5.41</v>
      </c>
      <c r="H90" s="8">
        <v>8.15</v>
      </c>
      <c r="I90" s="8">
        <v>3.72</v>
      </c>
      <c r="J90" s="8">
        <v>1.08</v>
      </c>
      <c r="K90" s="8">
        <v>0.82</v>
      </c>
      <c r="L90" s="8">
        <v>0.14000000000000001</v>
      </c>
      <c r="M90" s="8">
        <v>11.75</v>
      </c>
      <c r="N90" s="8">
        <v>2060.06</v>
      </c>
      <c r="O90" s="8">
        <v>7.7</v>
      </c>
      <c r="P90" s="8">
        <v>9.3000000000000007</v>
      </c>
      <c r="Q90" s="8">
        <v>0.59</v>
      </c>
      <c r="R90" s="10">
        <f t="shared" si="10"/>
        <v>3.4444444444444442</v>
      </c>
      <c r="S90" s="10">
        <f t="shared" si="10"/>
        <v>1.3170731707317074</v>
      </c>
      <c r="T90" s="10">
        <f t="shared" si="7"/>
        <v>4.536585365853659</v>
      </c>
      <c r="U90" s="10">
        <f t="shared" si="8"/>
        <v>5.8536585365853675</v>
      </c>
    </row>
    <row r="91" spans="1:21" ht="30" x14ac:dyDescent="0.25">
      <c r="A91" s="8" t="s">
        <v>208</v>
      </c>
      <c r="B91" s="8" t="s">
        <v>94</v>
      </c>
      <c r="C91" s="8" t="s">
        <v>209</v>
      </c>
      <c r="D91" s="8">
        <v>5.42</v>
      </c>
      <c r="E91" s="8">
        <v>0.5</v>
      </c>
      <c r="F91" s="8">
        <v>10.95</v>
      </c>
      <c r="G91" s="9">
        <v>74.66</v>
      </c>
      <c r="H91" s="8">
        <v>20.190000000000001</v>
      </c>
      <c r="I91" s="8">
        <v>6.32</v>
      </c>
      <c r="J91" s="8">
        <v>1.26</v>
      </c>
      <c r="K91" s="8">
        <v>2.06</v>
      </c>
      <c r="L91" s="8">
        <v>0.14000000000000001</v>
      </c>
      <c r="M91" s="8">
        <v>11</v>
      </c>
      <c r="N91" s="8">
        <v>484.64</v>
      </c>
      <c r="O91" s="8">
        <v>10.92</v>
      </c>
      <c r="P91" s="8">
        <v>3.02</v>
      </c>
      <c r="Q91" s="8">
        <v>0.36</v>
      </c>
      <c r="R91" s="10">
        <f t="shared" si="10"/>
        <v>5.0158730158730158</v>
      </c>
      <c r="S91" s="10">
        <f t="shared" si="10"/>
        <v>0.61165048543689315</v>
      </c>
      <c r="T91" s="10">
        <f t="shared" si="7"/>
        <v>3.0679611650485437</v>
      </c>
      <c r="U91" s="10">
        <f t="shared" si="8"/>
        <v>3.679611650485437</v>
      </c>
    </row>
    <row r="92" spans="1:21" ht="30" x14ac:dyDescent="0.25">
      <c r="A92" s="8" t="s">
        <v>210</v>
      </c>
      <c r="B92" s="8" t="s">
        <v>211</v>
      </c>
      <c r="C92" s="8" t="s">
        <v>120</v>
      </c>
      <c r="D92" s="8">
        <v>4.96</v>
      </c>
      <c r="E92" s="8">
        <v>0.15</v>
      </c>
      <c r="F92" s="8">
        <v>16.21</v>
      </c>
      <c r="G92" s="9">
        <v>32.49</v>
      </c>
      <c r="H92" s="8">
        <v>2.85</v>
      </c>
      <c r="I92" s="8">
        <v>0.65</v>
      </c>
      <c r="J92" s="8">
        <v>0.34</v>
      </c>
      <c r="K92" s="8">
        <v>0.68</v>
      </c>
      <c r="L92" s="8">
        <v>0.14000000000000001</v>
      </c>
      <c r="M92" s="8">
        <v>9.69</v>
      </c>
      <c r="N92" s="8">
        <v>548</v>
      </c>
      <c r="O92" s="8">
        <v>1</v>
      </c>
      <c r="P92" s="8">
        <v>1.7</v>
      </c>
      <c r="Q92" s="8">
        <v>0.23</v>
      </c>
      <c r="R92" s="10">
        <f t="shared" si="10"/>
        <v>1.9117647058823528</v>
      </c>
      <c r="S92" s="10">
        <f t="shared" si="10"/>
        <v>0.5</v>
      </c>
      <c r="T92" s="10">
        <f t="shared" si="7"/>
        <v>0.95588235294117641</v>
      </c>
      <c r="U92" s="10">
        <f t="shared" si="8"/>
        <v>1.4558823529411764</v>
      </c>
    </row>
    <row r="93" spans="1:21" ht="30" x14ac:dyDescent="0.25">
      <c r="A93" s="11" t="s">
        <v>212</v>
      </c>
      <c r="B93" s="11" t="s">
        <v>77</v>
      </c>
      <c r="C93" s="11" t="s">
        <v>36</v>
      </c>
      <c r="D93" s="11">
        <v>5.54</v>
      </c>
      <c r="E93" s="11">
        <v>0.18</v>
      </c>
      <c r="F93" s="11">
        <v>12.82</v>
      </c>
      <c r="G93" s="11">
        <v>29.01</v>
      </c>
      <c r="H93" s="11">
        <v>19.579999999999998</v>
      </c>
      <c r="I93" s="11">
        <v>21.08</v>
      </c>
      <c r="J93" s="11">
        <v>4.47</v>
      </c>
      <c r="K93" s="11">
        <v>1.03</v>
      </c>
      <c r="L93" s="11">
        <v>0.2</v>
      </c>
      <c r="M93" s="11">
        <v>26.78</v>
      </c>
      <c r="N93" s="11">
        <v>297.55</v>
      </c>
      <c r="O93" s="11">
        <v>6.5</v>
      </c>
      <c r="P93" s="11">
        <v>1.55</v>
      </c>
      <c r="Q93" s="11">
        <v>0.28000000000000003</v>
      </c>
      <c r="R93" s="12">
        <f t="shared" si="10"/>
        <v>4.7158836689038033</v>
      </c>
      <c r="S93" s="12">
        <f t="shared" si="10"/>
        <v>4.3398058252427179</v>
      </c>
      <c r="T93" s="12">
        <f t="shared" si="7"/>
        <v>20.466019417475724</v>
      </c>
      <c r="U93" s="12">
        <f t="shared" si="8"/>
        <v>24.805825242718445</v>
      </c>
    </row>
    <row r="94" spans="1:21" ht="30" x14ac:dyDescent="0.25">
      <c r="A94" s="11" t="s">
        <v>213</v>
      </c>
      <c r="B94" s="11" t="s">
        <v>88</v>
      </c>
      <c r="C94" s="11" t="s">
        <v>214</v>
      </c>
      <c r="D94" s="11">
        <v>6.91</v>
      </c>
      <c r="E94" s="11">
        <v>0.94</v>
      </c>
      <c r="F94" s="11">
        <v>9.07</v>
      </c>
      <c r="G94" s="11">
        <v>644.05999999999995</v>
      </c>
      <c r="H94" s="11">
        <v>17.78</v>
      </c>
      <c r="I94" s="11">
        <v>4.34</v>
      </c>
      <c r="J94" s="11">
        <v>1.06</v>
      </c>
      <c r="K94" s="11">
        <v>1.1499999999999999</v>
      </c>
      <c r="L94" s="11">
        <v>0.17</v>
      </c>
      <c r="M94" s="11">
        <v>6.72</v>
      </c>
      <c r="N94" s="11">
        <v>86.24</v>
      </c>
      <c r="O94" s="11">
        <v>13.8</v>
      </c>
      <c r="P94" s="11">
        <v>1.47</v>
      </c>
      <c r="Q94" s="11">
        <v>0.67</v>
      </c>
      <c r="R94" s="12">
        <f t="shared" si="10"/>
        <v>4.0943396226415087</v>
      </c>
      <c r="S94" s="12">
        <f t="shared" si="10"/>
        <v>0.92173913043478273</v>
      </c>
      <c r="T94" s="12">
        <f t="shared" si="7"/>
        <v>3.7739130434782608</v>
      </c>
      <c r="U94" s="12">
        <f t="shared" si="8"/>
        <v>4.6956521739130439</v>
      </c>
    </row>
    <row r="95" spans="1:21" ht="30" x14ac:dyDescent="0.25">
      <c r="A95" s="8" t="s">
        <v>215</v>
      </c>
      <c r="B95" s="8" t="s">
        <v>36</v>
      </c>
      <c r="C95" s="8" t="s">
        <v>216</v>
      </c>
      <c r="D95" s="8">
        <v>5.04</v>
      </c>
      <c r="E95" s="8">
        <v>0.26</v>
      </c>
      <c r="F95" s="8">
        <v>5.42</v>
      </c>
      <c r="G95" s="9">
        <v>72.08</v>
      </c>
      <c r="H95" s="8">
        <v>7.68</v>
      </c>
      <c r="I95" s="8">
        <v>3.63</v>
      </c>
      <c r="J95" s="8">
        <v>9.09</v>
      </c>
      <c r="K95" s="8">
        <v>0.49</v>
      </c>
      <c r="L95" s="8">
        <v>0.16</v>
      </c>
      <c r="M95" s="8">
        <v>10.34</v>
      </c>
      <c r="N95" s="8">
        <v>1034.6199999999999</v>
      </c>
      <c r="O95" s="8">
        <v>4.76</v>
      </c>
      <c r="P95" s="8">
        <v>5.47</v>
      </c>
      <c r="Q95" s="8">
        <v>0.33</v>
      </c>
      <c r="R95" s="10">
        <f t="shared" si="10"/>
        <v>0.39933993399339934</v>
      </c>
      <c r="S95" s="10">
        <f t="shared" si="10"/>
        <v>18.551020408163264</v>
      </c>
      <c r="T95" s="10">
        <f t="shared" si="7"/>
        <v>7.408163265306122</v>
      </c>
      <c r="U95" s="10">
        <f t="shared" si="8"/>
        <v>25.959183673469386</v>
      </c>
    </row>
    <row r="96" spans="1:21" ht="30" x14ac:dyDescent="0.25">
      <c r="A96" s="8" t="s">
        <v>217</v>
      </c>
      <c r="B96" s="8" t="s">
        <v>39</v>
      </c>
      <c r="C96" s="8" t="s">
        <v>218</v>
      </c>
      <c r="D96" s="8">
        <v>4.9000000000000004</v>
      </c>
      <c r="E96" s="8">
        <v>0.26</v>
      </c>
      <c r="F96" s="8">
        <v>1.08</v>
      </c>
      <c r="G96" s="9">
        <v>30.17</v>
      </c>
      <c r="H96" s="8">
        <v>6.77</v>
      </c>
      <c r="I96" s="8">
        <v>0.9</v>
      </c>
      <c r="J96" s="8">
        <v>0.33</v>
      </c>
      <c r="K96" s="8">
        <v>0.65</v>
      </c>
      <c r="L96" s="8">
        <v>0.14000000000000001</v>
      </c>
      <c r="M96" s="8">
        <v>6.33</v>
      </c>
      <c r="N96" s="8">
        <v>181.7</v>
      </c>
      <c r="O96" s="8">
        <v>1</v>
      </c>
      <c r="P96" s="8">
        <v>1</v>
      </c>
      <c r="Q96" s="8">
        <v>0.23</v>
      </c>
      <c r="R96" s="10">
        <f t="shared" si="10"/>
        <v>2.7272727272727271</v>
      </c>
      <c r="S96" s="10">
        <f t="shared" si="10"/>
        <v>0.50769230769230766</v>
      </c>
      <c r="T96" s="10">
        <f t="shared" si="7"/>
        <v>1.3846153846153846</v>
      </c>
      <c r="U96" s="10">
        <f t="shared" si="8"/>
        <v>1.8923076923076922</v>
      </c>
    </row>
    <row r="97" spans="1:21" ht="30" x14ac:dyDescent="0.25">
      <c r="A97" s="11" t="s">
        <v>219</v>
      </c>
      <c r="B97" s="11" t="s">
        <v>77</v>
      </c>
      <c r="C97" s="11" t="s">
        <v>72</v>
      </c>
      <c r="D97" s="11">
        <v>5.88</v>
      </c>
      <c r="E97" s="11">
        <v>0.66</v>
      </c>
      <c r="F97" s="11">
        <v>14.52</v>
      </c>
      <c r="G97" s="11">
        <v>94.04</v>
      </c>
      <c r="H97" s="11">
        <v>21.34</v>
      </c>
      <c r="I97" s="11">
        <v>13.26</v>
      </c>
      <c r="J97" s="11">
        <v>2.68</v>
      </c>
      <c r="K97" s="11">
        <v>2.77</v>
      </c>
      <c r="L97" s="11">
        <v>0.28000000000000003</v>
      </c>
      <c r="M97" s="11">
        <v>18.989999999999998</v>
      </c>
      <c r="N97" s="11">
        <v>792.23</v>
      </c>
      <c r="O97" s="11">
        <v>15.78</v>
      </c>
      <c r="P97" s="11">
        <v>3.52</v>
      </c>
      <c r="Q97" s="11">
        <v>0.51</v>
      </c>
      <c r="R97" s="12">
        <f>I97/J97</f>
        <v>4.9477611940298507</v>
      </c>
      <c r="S97" s="12">
        <f t="shared" si="10"/>
        <v>0.96750902527075822</v>
      </c>
      <c r="T97" s="12">
        <f t="shared" si="7"/>
        <v>4.7870036101083029</v>
      </c>
      <c r="U97" s="12">
        <f t="shared" si="8"/>
        <v>5.7545126353790614</v>
      </c>
    </row>
    <row r="98" spans="1:21" ht="30" x14ac:dyDescent="0.25">
      <c r="A98" s="8" t="s">
        <v>179</v>
      </c>
      <c r="B98" s="8" t="s">
        <v>31</v>
      </c>
      <c r="C98" s="8" t="s">
        <v>142</v>
      </c>
      <c r="D98" s="8">
        <v>5.63</v>
      </c>
      <c r="E98" s="8">
        <v>0.22</v>
      </c>
      <c r="F98" s="8">
        <v>11.81</v>
      </c>
      <c r="G98" s="9">
        <v>78.66</v>
      </c>
      <c r="H98" s="8">
        <v>5.46</v>
      </c>
      <c r="I98" s="8">
        <v>4.16</v>
      </c>
      <c r="J98" s="8">
        <v>0.61</v>
      </c>
      <c r="K98" s="8">
        <v>1</v>
      </c>
      <c r="L98" s="8">
        <v>0.14000000000000001</v>
      </c>
      <c r="M98" s="8">
        <v>5.91</v>
      </c>
      <c r="N98" s="8">
        <v>903.9</v>
      </c>
      <c r="O98" s="8">
        <v>4.28</v>
      </c>
      <c r="P98" s="8">
        <v>11.81</v>
      </c>
      <c r="Q98" s="8">
        <v>0.24</v>
      </c>
      <c r="R98" s="10">
        <f>I98/J98</f>
        <v>6.8196721311475414</v>
      </c>
      <c r="S98" s="10">
        <f>J98/K98</f>
        <v>0.61</v>
      </c>
      <c r="T98" s="10">
        <f>I98/K98</f>
        <v>4.16</v>
      </c>
      <c r="U98" s="10">
        <f>(I98+J98)/K98</f>
        <v>4.7700000000000005</v>
      </c>
    </row>
    <row r="99" spans="1:21" ht="30" x14ac:dyDescent="0.25">
      <c r="A99" s="8" t="s">
        <v>220</v>
      </c>
      <c r="B99" s="8" t="s">
        <v>221</v>
      </c>
      <c r="C99" s="8" t="s">
        <v>222</v>
      </c>
      <c r="D99" s="8">
        <v>5.44</v>
      </c>
      <c r="E99" s="8">
        <v>0.16</v>
      </c>
      <c r="F99" s="8">
        <v>7.05</v>
      </c>
      <c r="G99" s="8">
        <v>14.78</v>
      </c>
      <c r="H99" s="8">
        <v>8.5500000000000007</v>
      </c>
      <c r="I99" s="8">
        <v>8.93</v>
      </c>
      <c r="J99" s="8">
        <v>1.45</v>
      </c>
      <c r="K99" s="8">
        <v>0.31</v>
      </c>
      <c r="L99" s="8">
        <v>0.14000000000000001</v>
      </c>
      <c r="M99" s="8">
        <v>17.100000000000001</v>
      </c>
      <c r="N99" s="8">
        <v>389.69</v>
      </c>
      <c r="O99" s="8">
        <v>2.59</v>
      </c>
      <c r="P99" s="8">
        <v>1</v>
      </c>
      <c r="Q99" s="8">
        <v>0.31</v>
      </c>
      <c r="R99" s="10">
        <f t="shared" ref="R99:S114" si="11">I99/J99</f>
        <v>6.1586206896551721</v>
      </c>
      <c r="S99" s="10">
        <f t="shared" si="11"/>
        <v>4.67741935483871</v>
      </c>
      <c r="T99" s="10">
        <f t="shared" ref="T99:T159" si="12">I99/K99</f>
        <v>28.806451612903224</v>
      </c>
      <c r="U99" s="10">
        <f t="shared" ref="U99:U159" si="13">(I99+J99)/K99</f>
        <v>33.483870967741936</v>
      </c>
    </row>
    <row r="100" spans="1:21" ht="30" x14ac:dyDescent="0.25">
      <c r="A100" s="8" t="s">
        <v>223</v>
      </c>
      <c r="B100" s="8" t="s">
        <v>77</v>
      </c>
      <c r="C100" s="8" t="s">
        <v>224</v>
      </c>
      <c r="D100" s="8">
        <v>4.3600000000000003</v>
      </c>
      <c r="E100" s="8">
        <v>0.77</v>
      </c>
      <c r="F100" s="8">
        <v>31.72</v>
      </c>
      <c r="G100" s="8">
        <v>12.12</v>
      </c>
      <c r="H100" s="8">
        <v>10.26</v>
      </c>
      <c r="I100" s="8">
        <v>2.88</v>
      </c>
      <c r="J100" s="8">
        <v>1.44</v>
      </c>
      <c r="K100" s="8">
        <v>0.91</v>
      </c>
      <c r="L100" s="8">
        <v>0.14000000000000001</v>
      </c>
      <c r="M100" s="8">
        <v>18.920000000000002</v>
      </c>
      <c r="N100" s="8">
        <v>2177.16</v>
      </c>
      <c r="O100" s="8">
        <v>5.94</v>
      </c>
      <c r="P100" s="8">
        <v>1.18</v>
      </c>
      <c r="Q100" s="8">
        <v>0.21</v>
      </c>
      <c r="R100" s="10">
        <f t="shared" si="11"/>
        <v>2</v>
      </c>
      <c r="S100" s="10">
        <f t="shared" si="11"/>
        <v>1.5824175824175823</v>
      </c>
      <c r="T100" s="10">
        <f t="shared" si="12"/>
        <v>3.1648351648351647</v>
      </c>
      <c r="U100" s="10">
        <f t="shared" si="13"/>
        <v>4.7472527472527473</v>
      </c>
    </row>
    <row r="101" spans="1:21" ht="45" x14ac:dyDescent="0.25">
      <c r="A101" s="11" t="s">
        <v>225</v>
      </c>
      <c r="B101" s="11" t="s">
        <v>77</v>
      </c>
      <c r="C101" s="11" t="s">
        <v>124</v>
      </c>
      <c r="D101" s="11">
        <v>5.96</v>
      </c>
      <c r="E101" s="11">
        <v>0.82</v>
      </c>
      <c r="F101" s="11">
        <v>26.42</v>
      </c>
      <c r="G101" s="11">
        <v>122.97</v>
      </c>
      <c r="H101" s="11">
        <v>28.47</v>
      </c>
      <c r="I101" s="11">
        <v>15.64</v>
      </c>
      <c r="J101" s="11">
        <v>5.43</v>
      </c>
      <c r="K101" s="11">
        <v>5.42</v>
      </c>
      <c r="L101" s="11">
        <v>0.32</v>
      </c>
      <c r="M101" s="11">
        <v>25.81</v>
      </c>
      <c r="N101" s="11">
        <v>327.08999999999997</v>
      </c>
      <c r="O101" s="11">
        <v>5.34</v>
      </c>
      <c r="P101" s="11">
        <v>1</v>
      </c>
      <c r="Q101" s="11">
        <v>0.84</v>
      </c>
      <c r="R101" s="12">
        <f t="shared" si="11"/>
        <v>2.8802946593001844</v>
      </c>
      <c r="S101" s="12">
        <f t="shared" si="11"/>
        <v>1.0018450184501844</v>
      </c>
      <c r="T101" s="12">
        <f t="shared" si="12"/>
        <v>2.8856088560885609</v>
      </c>
      <c r="U101" s="12">
        <f t="shared" si="13"/>
        <v>3.8874538745387457</v>
      </c>
    </row>
    <row r="102" spans="1:21" ht="30" x14ac:dyDescent="0.25">
      <c r="A102" s="8" t="s">
        <v>226</v>
      </c>
      <c r="B102" s="8" t="s">
        <v>200</v>
      </c>
      <c r="C102" s="8" t="s">
        <v>227</v>
      </c>
      <c r="D102" s="8">
        <v>5.1100000000000003</v>
      </c>
      <c r="E102" s="8">
        <v>0.6</v>
      </c>
      <c r="F102" s="8">
        <v>17.97</v>
      </c>
      <c r="G102" s="8">
        <v>155.63</v>
      </c>
      <c r="H102" s="8">
        <v>10.97</v>
      </c>
      <c r="I102" s="8">
        <v>8.26</v>
      </c>
      <c r="J102" s="8">
        <v>1.54</v>
      </c>
      <c r="K102" s="8">
        <v>0.66</v>
      </c>
      <c r="L102" s="8">
        <v>0.14000000000000001</v>
      </c>
      <c r="M102" s="8">
        <v>12.38</v>
      </c>
      <c r="N102" s="8">
        <v>716.01</v>
      </c>
      <c r="O102" s="8">
        <v>31.74</v>
      </c>
      <c r="P102" s="8">
        <v>1</v>
      </c>
      <c r="Q102" s="8">
        <v>0.41</v>
      </c>
      <c r="R102" s="10">
        <f t="shared" si="11"/>
        <v>5.3636363636363633</v>
      </c>
      <c r="S102" s="10">
        <f t="shared" si="11"/>
        <v>2.3333333333333335</v>
      </c>
      <c r="T102" s="10">
        <f t="shared" si="12"/>
        <v>12.515151515151514</v>
      </c>
      <c r="U102" s="10">
        <f t="shared" si="13"/>
        <v>14.84848484848485</v>
      </c>
    </row>
    <row r="103" spans="1:21" ht="30" x14ac:dyDescent="0.25">
      <c r="A103" s="8" t="s">
        <v>228</v>
      </c>
      <c r="B103" s="8" t="s">
        <v>115</v>
      </c>
      <c r="C103" s="8" t="s">
        <v>229</v>
      </c>
      <c r="D103" s="8">
        <v>4.25</v>
      </c>
      <c r="E103" s="8">
        <v>1.85</v>
      </c>
      <c r="F103" s="8">
        <v>17.45</v>
      </c>
      <c r="G103" s="8">
        <v>48.1</v>
      </c>
      <c r="H103" s="8">
        <v>8.98</v>
      </c>
      <c r="I103" s="8">
        <v>2.0699999999999998</v>
      </c>
      <c r="J103" s="8">
        <v>0.56999999999999995</v>
      </c>
      <c r="K103" s="8">
        <v>0.98</v>
      </c>
      <c r="L103" s="8">
        <v>0.21</v>
      </c>
      <c r="M103" s="8">
        <v>9.5</v>
      </c>
      <c r="N103" s="8">
        <v>1017.3</v>
      </c>
      <c r="O103" s="8">
        <v>6.25</v>
      </c>
      <c r="P103" s="8">
        <v>1.65</v>
      </c>
      <c r="Q103" s="8">
        <v>0.28000000000000003</v>
      </c>
      <c r="R103" s="10">
        <f t="shared" si="11"/>
        <v>3.6315789473684212</v>
      </c>
      <c r="S103" s="10">
        <f t="shared" si="11"/>
        <v>0.58163265306122447</v>
      </c>
      <c r="T103" s="10">
        <f t="shared" si="12"/>
        <v>2.1122448979591835</v>
      </c>
      <c r="U103" s="10">
        <f t="shared" si="13"/>
        <v>2.693877551020408</v>
      </c>
    </row>
    <row r="104" spans="1:21" ht="30" x14ac:dyDescent="0.25">
      <c r="A104" s="11" t="s">
        <v>230</v>
      </c>
      <c r="B104" s="11" t="s">
        <v>231</v>
      </c>
      <c r="C104" s="11" t="s">
        <v>156</v>
      </c>
      <c r="D104" s="11">
        <v>6.3</v>
      </c>
      <c r="E104" s="11">
        <v>0.51</v>
      </c>
      <c r="F104" s="11">
        <v>10.73</v>
      </c>
      <c r="G104" s="11">
        <v>91.97</v>
      </c>
      <c r="H104" s="11">
        <v>8.4499999999999993</v>
      </c>
      <c r="I104" s="11">
        <v>21.4</v>
      </c>
      <c r="J104" s="11">
        <v>4.3899999999999997</v>
      </c>
      <c r="K104" s="11">
        <v>0.76</v>
      </c>
      <c r="L104" s="11">
        <v>0.14000000000000001</v>
      </c>
      <c r="M104" s="11">
        <v>26.7</v>
      </c>
      <c r="N104" s="11">
        <v>161.13999999999999</v>
      </c>
      <c r="O104" s="11">
        <v>23.77</v>
      </c>
      <c r="P104" s="11">
        <v>1.59</v>
      </c>
      <c r="Q104" s="11">
        <v>0.39</v>
      </c>
      <c r="R104" s="12">
        <f t="shared" si="11"/>
        <v>4.8747152619589977</v>
      </c>
      <c r="S104" s="12">
        <f t="shared" si="11"/>
        <v>5.7763157894736841</v>
      </c>
      <c r="T104" s="12">
        <f t="shared" si="12"/>
        <v>28.157894736842103</v>
      </c>
      <c r="U104" s="12">
        <f t="shared" si="13"/>
        <v>33.934210526315788</v>
      </c>
    </row>
    <row r="105" spans="1:21" ht="45" x14ac:dyDescent="0.25">
      <c r="A105" s="16" t="s">
        <v>232</v>
      </c>
      <c r="B105" s="16" t="s">
        <v>82</v>
      </c>
      <c r="C105" s="16" t="s">
        <v>233</v>
      </c>
      <c r="D105" s="16">
        <v>7.44</v>
      </c>
      <c r="E105" s="16">
        <v>1.64</v>
      </c>
      <c r="F105" s="16">
        <v>4.91</v>
      </c>
      <c r="G105" s="16">
        <v>409.88</v>
      </c>
      <c r="H105" s="16">
        <v>25.62</v>
      </c>
      <c r="I105" s="16">
        <v>31.23</v>
      </c>
      <c r="J105" s="16">
        <v>6.15</v>
      </c>
      <c r="K105" s="16">
        <v>4.18</v>
      </c>
      <c r="L105" s="16">
        <v>0.28999999999999998</v>
      </c>
      <c r="M105" s="16">
        <v>41.85</v>
      </c>
      <c r="N105" s="16">
        <v>200.58</v>
      </c>
      <c r="O105" s="16">
        <v>8.7799999999999994</v>
      </c>
      <c r="P105" s="16">
        <v>2.17</v>
      </c>
      <c r="Q105" s="16">
        <v>1.1599999999999999</v>
      </c>
      <c r="R105" s="17">
        <f t="shared" si="11"/>
        <v>5.0780487804878049</v>
      </c>
      <c r="S105" s="17">
        <f t="shared" si="11"/>
        <v>1.4712918660287084</v>
      </c>
      <c r="T105" s="17">
        <f t="shared" si="12"/>
        <v>7.4712918660287091</v>
      </c>
      <c r="U105" s="17">
        <f t="shared" si="13"/>
        <v>8.9425837320574182</v>
      </c>
    </row>
    <row r="106" spans="1:21" ht="30" x14ac:dyDescent="0.25">
      <c r="A106" s="8" t="s">
        <v>234</v>
      </c>
      <c r="B106" s="8" t="s">
        <v>112</v>
      </c>
      <c r="C106" s="8" t="s">
        <v>235</v>
      </c>
      <c r="D106" s="8">
        <v>4.71</v>
      </c>
      <c r="E106" s="8">
        <v>0.62</v>
      </c>
      <c r="F106" s="8">
        <v>33.44</v>
      </c>
      <c r="G106" s="8">
        <v>86.7</v>
      </c>
      <c r="H106" s="8">
        <v>11.53</v>
      </c>
      <c r="I106" s="8">
        <v>6.75</v>
      </c>
      <c r="J106" s="8">
        <v>1.03</v>
      </c>
      <c r="K106" s="8">
        <v>0.75</v>
      </c>
      <c r="L106" s="8">
        <v>0.19</v>
      </c>
      <c r="M106" s="8">
        <v>14.29</v>
      </c>
      <c r="N106" s="8">
        <v>1599.6</v>
      </c>
      <c r="O106" s="8">
        <v>15.35</v>
      </c>
      <c r="P106" s="8">
        <v>1.7</v>
      </c>
      <c r="Q106" s="8">
        <v>0.26</v>
      </c>
      <c r="R106" s="10">
        <f t="shared" si="11"/>
        <v>6.5533980582524274</v>
      </c>
      <c r="S106" s="10">
        <f t="shared" si="11"/>
        <v>1.3733333333333333</v>
      </c>
      <c r="T106" s="10">
        <f t="shared" si="12"/>
        <v>9</v>
      </c>
      <c r="U106" s="10">
        <f t="shared" si="13"/>
        <v>10.373333333333333</v>
      </c>
    </row>
    <row r="107" spans="1:21" ht="30" x14ac:dyDescent="0.25">
      <c r="A107" s="8" t="s">
        <v>236</v>
      </c>
      <c r="B107" s="8" t="s">
        <v>77</v>
      </c>
      <c r="C107" s="8" t="s">
        <v>237</v>
      </c>
      <c r="D107" s="8">
        <v>4.7300000000000004</v>
      </c>
      <c r="E107" s="8">
        <v>0.26</v>
      </c>
      <c r="F107" s="8">
        <v>25.54</v>
      </c>
      <c r="G107" s="8">
        <v>17.079999999999998</v>
      </c>
      <c r="H107" s="8">
        <v>5.33</v>
      </c>
      <c r="I107" s="8">
        <v>1.01</v>
      </c>
      <c r="J107" s="8">
        <v>0.33</v>
      </c>
      <c r="K107" s="8">
        <v>0.45</v>
      </c>
      <c r="L107" s="8">
        <v>0.14000000000000001</v>
      </c>
      <c r="M107" s="8">
        <v>10.27</v>
      </c>
      <c r="N107" s="8">
        <v>621.66</v>
      </c>
      <c r="O107" s="8">
        <v>1.29</v>
      </c>
      <c r="P107" s="8">
        <v>1</v>
      </c>
      <c r="Q107" s="8">
        <v>0.08</v>
      </c>
      <c r="R107" s="10">
        <f t="shared" si="11"/>
        <v>3.0606060606060606</v>
      </c>
      <c r="S107" s="10">
        <f t="shared" si="11"/>
        <v>0.73333333333333339</v>
      </c>
      <c r="T107" s="10">
        <f t="shared" si="12"/>
        <v>2.2444444444444445</v>
      </c>
      <c r="U107" s="10">
        <f t="shared" si="13"/>
        <v>2.9777777777777779</v>
      </c>
    </row>
    <row r="108" spans="1:21" ht="30" x14ac:dyDescent="0.25">
      <c r="A108" s="8" t="s">
        <v>238</v>
      </c>
      <c r="B108" s="8" t="s">
        <v>231</v>
      </c>
      <c r="C108" s="8" t="s">
        <v>239</v>
      </c>
      <c r="D108" s="8">
        <v>4.8600000000000003</v>
      </c>
      <c r="E108" s="8">
        <v>0.21</v>
      </c>
      <c r="F108" s="8">
        <v>17.59</v>
      </c>
      <c r="G108" s="8">
        <v>35.94</v>
      </c>
      <c r="H108" s="8">
        <v>4.8099999999999996</v>
      </c>
      <c r="I108" s="8">
        <v>1.9</v>
      </c>
      <c r="J108" s="8">
        <v>0.5</v>
      </c>
      <c r="K108" s="8">
        <v>0.32</v>
      </c>
      <c r="L108" s="8">
        <v>0.14000000000000001</v>
      </c>
      <c r="M108" s="8">
        <v>8.49</v>
      </c>
      <c r="N108" s="8">
        <v>878.44</v>
      </c>
      <c r="O108" s="8">
        <v>3.99</v>
      </c>
      <c r="P108" s="8">
        <v>1</v>
      </c>
      <c r="Q108" s="8">
        <v>0.15</v>
      </c>
      <c r="R108" s="10">
        <f t="shared" si="11"/>
        <v>3.8</v>
      </c>
      <c r="S108" s="10">
        <f t="shared" si="11"/>
        <v>1.5625</v>
      </c>
      <c r="T108" s="10">
        <f t="shared" si="12"/>
        <v>5.9375</v>
      </c>
      <c r="U108" s="10">
        <f t="shared" si="13"/>
        <v>7.5</v>
      </c>
    </row>
    <row r="109" spans="1:21" ht="30" x14ac:dyDescent="0.25">
      <c r="A109" s="11" t="s">
        <v>240</v>
      </c>
      <c r="B109" s="11" t="s">
        <v>77</v>
      </c>
      <c r="C109" s="11" t="s">
        <v>241</v>
      </c>
      <c r="D109" s="11">
        <v>6.67</v>
      </c>
      <c r="E109" s="11">
        <v>0.49</v>
      </c>
      <c r="F109" s="11">
        <v>8.44</v>
      </c>
      <c r="G109" s="11">
        <v>85.25</v>
      </c>
      <c r="H109" s="11">
        <v>9.49</v>
      </c>
      <c r="I109" s="11">
        <v>21.93</v>
      </c>
      <c r="J109" s="11">
        <v>6.95</v>
      </c>
      <c r="K109" s="11">
        <v>3.55</v>
      </c>
      <c r="L109" s="11">
        <v>0.14000000000000001</v>
      </c>
      <c r="M109" s="11">
        <v>32.270000000000003</v>
      </c>
      <c r="N109" s="11">
        <v>201.77</v>
      </c>
      <c r="O109" s="11">
        <v>12.41</v>
      </c>
      <c r="P109" s="11">
        <v>4.8600000000000003</v>
      </c>
      <c r="Q109" s="11">
        <v>0.6</v>
      </c>
      <c r="R109" s="12">
        <f t="shared" si="11"/>
        <v>3.1553956834532375</v>
      </c>
      <c r="S109" s="12">
        <f t="shared" si="11"/>
        <v>1.9577464788732395</v>
      </c>
      <c r="T109" s="12">
        <f t="shared" si="12"/>
        <v>6.1774647887323946</v>
      </c>
      <c r="U109" s="12">
        <f t="shared" si="13"/>
        <v>8.1352112676056336</v>
      </c>
    </row>
    <row r="110" spans="1:21" ht="30" x14ac:dyDescent="0.25">
      <c r="A110" s="8" t="s">
        <v>242</v>
      </c>
      <c r="B110" s="8" t="s">
        <v>138</v>
      </c>
      <c r="C110" s="8" t="s">
        <v>160</v>
      </c>
      <c r="D110" s="8">
        <v>5.13</v>
      </c>
      <c r="E110" s="8">
        <v>0.34</v>
      </c>
      <c r="F110" s="8">
        <v>12.3</v>
      </c>
      <c r="G110" s="9">
        <v>59.9</v>
      </c>
      <c r="H110" s="8">
        <v>15.32</v>
      </c>
      <c r="I110" s="8">
        <v>3.21</v>
      </c>
      <c r="J110" s="8">
        <v>1.03</v>
      </c>
      <c r="K110" s="8">
        <v>0.98</v>
      </c>
      <c r="L110" s="8">
        <v>0.14000000000000001</v>
      </c>
      <c r="M110" s="8">
        <v>8.86</v>
      </c>
      <c r="N110" s="8">
        <v>902.48</v>
      </c>
      <c r="O110" s="8">
        <v>6.5</v>
      </c>
      <c r="P110" s="8">
        <v>1.57</v>
      </c>
      <c r="Q110" s="8">
        <v>0.28999999999999998</v>
      </c>
      <c r="R110" s="10">
        <f t="shared" si="11"/>
        <v>3.116504854368932</v>
      </c>
      <c r="S110" s="10">
        <f t="shared" si="11"/>
        <v>1.0510204081632653</v>
      </c>
      <c r="T110" s="10">
        <f t="shared" si="12"/>
        <v>3.2755102040816326</v>
      </c>
      <c r="U110" s="10">
        <f t="shared" si="13"/>
        <v>4.3265306122448983</v>
      </c>
    </row>
    <row r="111" spans="1:21" ht="45" x14ac:dyDescent="0.25">
      <c r="A111" s="8" t="s">
        <v>243</v>
      </c>
      <c r="B111" s="8" t="s">
        <v>145</v>
      </c>
      <c r="C111" s="8" t="s">
        <v>244</v>
      </c>
      <c r="D111" s="8">
        <v>5.27</v>
      </c>
      <c r="E111" s="8">
        <v>0.2</v>
      </c>
      <c r="F111" s="8">
        <v>5.73</v>
      </c>
      <c r="G111" s="9">
        <v>118.64</v>
      </c>
      <c r="H111" s="8">
        <v>4.76</v>
      </c>
      <c r="I111" s="8">
        <v>3.68</v>
      </c>
      <c r="J111" s="8">
        <v>0.74</v>
      </c>
      <c r="K111" s="8">
        <v>0.6</v>
      </c>
      <c r="L111" s="8">
        <v>0.14000000000000001</v>
      </c>
      <c r="M111" s="8">
        <v>0.34</v>
      </c>
      <c r="N111" s="8">
        <v>545.95000000000005</v>
      </c>
      <c r="O111" s="8">
        <v>3.65</v>
      </c>
      <c r="P111" s="8">
        <v>7.51</v>
      </c>
      <c r="Q111" s="8">
        <v>0.18</v>
      </c>
      <c r="R111" s="10">
        <f t="shared" si="11"/>
        <v>4.9729729729729728</v>
      </c>
      <c r="S111" s="10">
        <f t="shared" si="11"/>
        <v>1.2333333333333334</v>
      </c>
      <c r="T111" s="10">
        <f t="shared" si="12"/>
        <v>6.1333333333333337</v>
      </c>
      <c r="U111" s="10">
        <f t="shared" si="13"/>
        <v>7.3666666666666671</v>
      </c>
    </row>
    <row r="112" spans="1:21" ht="30" x14ac:dyDescent="0.25">
      <c r="A112" s="8" t="s">
        <v>44</v>
      </c>
      <c r="B112" s="8" t="s">
        <v>42</v>
      </c>
      <c r="C112" s="8" t="s">
        <v>107</v>
      </c>
      <c r="D112" s="8">
        <v>4.47</v>
      </c>
      <c r="E112" s="8">
        <v>0.35</v>
      </c>
      <c r="F112" s="8">
        <v>14.5</v>
      </c>
      <c r="G112" s="9">
        <v>105.11</v>
      </c>
      <c r="H112" s="8">
        <v>9.08</v>
      </c>
      <c r="I112" s="8">
        <v>2.3199999999999998</v>
      </c>
      <c r="J112" s="8">
        <v>0.37</v>
      </c>
      <c r="K112" s="8">
        <v>0.25</v>
      </c>
      <c r="L112" s="8">
        <v>0.14000000000000001</v>
      </c>
      <c r="M112" s="8">
        <v>10.8</v>
      </c>
      <c r="N112" s="8">
        <v>1707.05</v>
      </c>
      <c r="O112" s="8">
        <v>4.41</v>
      </c>
      <c r="P112" s="8">
        <v>4.29</v>
      </c>
      <c r="Q112" s="8">
        <v>0.25</v>
      </c>
      <c r="R112" s="10">
        <f t="shared" si="11"/>
        <v>6.2702702702702702</v>
      </c>
      <c r="S112" s="10">
        <f t="shared" si="11"/>
        <v>1.48</v>
      </c>
      <c r="T112" s="10">
        <f t="shared" si="12"/>
        <v>9.2799999999999994</v>
      </c>
      <c r="U112" s="10">
        <f t="shared" si="13"/>
        <v>10.76</v>
      </c>
    </row>
    <row r="113" spans="1:21" ht="30" x14ac:dyDescent="0.25">
      <c r="A113" s="8" t="s">
        <v>245</v>
      </c>
      <c r="B113" s="8" t="s">
        <v>94</v>
      </c>
      <c r="C113" s="8" t="s">
        <v>235</v>
      </c>
      <c r="D113" s="8">
        <v>4.7</v>
      </c>
      <c r="E113" s="8">
        <v>0.51</v>
      </c>
      <c r="F113" s="8">
        <v>20.3</v>
      </c>
      <c r="G113" s="9">
        <v>47.45</v>
      </c>
      <c r="H113" s="8">
        <v>15.04</v>
      </c>
      <c r="I113" s="8">
        <v>3.03</v>
      </c>
      <c r="J113" s="8">
        <v>0.74</v>
      </c>
      <c r="K113" s="8">
        <v>0.46</v>
      </c>
      <c r="L113" s="8">
        <v>0.14000000000000001</v>
      </c>
      <c r="M113" s="8">
        <v>10.64</v>
      </c>
      <c r="N113" s="8">
        <v>2155.4499999999998</v>
      </c>
      <c r="O113" s="8">
        <v>18.329999999999998</v>
      </c>
      <c r="P113" s="8">
        <v>137.62</v>
      </c>
      <c r="Q113" s="8">
        <v>0.18</v>
      </c>
      <c r="R113" s="10">
        <f t="shared" si="11"/>
        <v>4.0945945945945947</v>
      </c>
      <c r="S113" s="10">
        <f t="shared" si="11"/>
        <v>1.6086956521739129</v>
      </c>
      <c r="T113" s="10">
        <f t="shared" si="12"/>
        <v>6.5869565217391299</v>
      </c>
      <c r="U113" s="10">
        <f t="shared" si="13"/>
        <v>8.195652173913043</v>
      </c>
    </row>
    <row r="114" spans="1:21" ht="30" x14ac:dyDescent="0.25">
      <c r="A114" s="8" t="s">
        <v>246</v>
      </c>
      <c r="B114" s="8" t="s">
        <v>145</v>
      </c>
      <c r="C114" s="8" t="s">
        <v>247</v>
      </c>
      <c r="D114" s="8">
        <v>5.62</v>
      </c>
      <c r="E114" s="8">
        <v>0.16</v>
      </c>
      <c r="F114" s="8">
        <v>4.4000000000000004</v>
      </c>
      <c r="G114" s="9">
        <v>149.12</v>
      </c>
      <c r="H114" s="8">
        <v>5.98</v>
      </c>
      <c r="I114" s="8">
        <v>6.94</v>
      </c>
      <c r="J114" s="8">
        <v>1.71</v>
      </c>
      <c r="K114" s="8">
        <v>0.56999999999999995</v>
      </c>
      <c r="L114" s="8">
        <v>0.14000000000000001</v>
      </c>
      <c r="M114" s="8">
        <v>9.36</v>
      </c>
      <c r="N114" s="8">
        <v>623.09</v>
      </c>
      <c r="O114" s="8">
        <v>9.59</v>
      </c>
      <c r="P114" s="8">
        <v>2.0099999999999998</v>
      </c>
      <c r="Q114" s="8">
        <v>0.21</v>
      </c>
      <c r="R114" s="10">
        <f t="shared" si="11"/>
        <v>4.0584795321637426</v>
      </c>
      <c r="S114" s="10">
        <f t="shared" si="11"/>
        <v>3</v>
      </c>
      <c r="T114" s="10">
        <f t="shared" si="12"/>
        <v>12.17543859649123</v>
      </c>
      <c r="U114" s="10">
        <f t="shared" si="13"/>
        <v>15.17543859649123</v>
      </c>
    </row>
    <row r="115" spans="1:21" ht="30" x14ac:dyDescent="0.25">
      <c r="A115" s="8" t="s">
        <v>248</v>
      </c>
      <c r="B115" s="8" t="s">
        <v>39</v>
      </c>
      <c r="C115" s="8" t="s">
        <v>235</v>
      </c>
      <c r="D115" s="8">
        <v>5.13</v>
      </c>
      <c r="E115" s="8">
        <v>1.1399999999999999</v>
      </c>
      <c r="F115" s="8">
        <v>26.15</v>
      </c>
      <c r="G115" s="9">
        <v>97.38</v>
      </c>
      <c r="H115" s="8">
        <v>10.38</v>
      </c>
      <c r="I115" s="8">
        <v>6.47</v>
      </c>
      <c r="J115" s="8">
        <v>1.95</v>
      </c>
      <c r="K115" s="8">
        <v>0.92</v>
      </c>
      <c r="L115" s="8">
        <v>0.14000000000000001</v>
      </c>
      <c r="M115" s="8">
        <v>11.72</v>
      </c>
      <c r="N115" s="8">
        <v>535.83000000000004</v>
      </c>
      <c r="O115" s="8">
        <v>13.21</v>
      </c>
      <c r="P115" s="8">
        <v>2.37</v>
      </c>
      <c r="Q115" s="8">
        <v>0.25</v>
      </c>
      <c r="R115" s="10">
        <f t="shared" ref="R115:S144" si="14">I115/J115</f>
        <v>3.3179487179487177</v>
      </c>
      <c r="S115" s="10">
        <f t="shared" si="14"/>
        <v>2.1195652173913042</v>
      </c>
      <c r="T115" s="10">
        <f t="shared" si="12"/>
        <v>7.0326086956521729</v>
      </c>
      <c r="U115" s="10">
        <f t="shared" si="13"/>
        <v>9.1521739130434785</v>
      </c>
    </row>
    <row r="116" spans="1:21" ht="30" x14ac:dyDescent="0.25">
      <c r="A116" s="8" t="s">
        <v>249</v>
      </c>
      <c r="B116" s="8" t="s">
        <v>250</v>
      </c>
      <c r="C116" s="8" t="s">
        <v>37</v>
      </c>
      <c r="D116" s="8">
        <v>4.95</v>
      </c>
      <c r="E116" s="8">
        <v>0.27</v>
      </c>
      <c r="F116" s="8">
        <v>7.18</v>
      </c>
      <c r="G116" s="9">
        <v>130.99</v>
      </c>
      <c r="H116" s="8">
        <v>4.92</v>
      </c>
      <c r="I116" s="8">
        <v>3.48</v>
      </c>
      <c r="J116" s="8">
        <v>0.93</v>
      </c>
      <c r="K116" s="8">
        <v>1</v>
      </c>
      <c r="L116" s="8">
        <v>0.14000000000000001</v>
      </c>
      <c r="M116" s="8">
        <v>11.47</v>
      </c>
      <c r="N116" s="8">
        <v>1533.76</v>
      </c>
      <c r="O116" s="8">
        <v>4.51</v>
      </c>
      <c r="P116" s="8">
        <v>7</v>
      </c>
      <c r="Q116" s="8">
        <v>0.12</v>
      </c>
      <c r="R116" s="10">
        <f t="shared" si="14"/>
        <v>3.7419354838709675</v>
      </c>
      <c r="S116" s="10">
        <f t="shared" si="14"/>
        <v>0.93</v>
      </c>
      <c r="T116" s="10">
        <f t="shared" si="12"/>
        <v>3.48</v>
      </c>
      <c r="U116" s="10">
        <f t="shared" si="13"/>
        <v>4.41</v>
      </c>
    </row>
    <row r="117" spans="1:21" ht="30" x14ac:dyDescent="0.25">
      <c r="A117" s="8" t="s">
        <v>251</v>
      </c>
      <c r="B117" s="8" t="s">
        <v>94</v>
      </c>
      <c r="C117" s="8" t="s">
        <v>156</v>
      </c>
      <c r="D117" s="8">
        <v>5.17</v>
      </c>
      <c r="E117" s="8">
        <v>0.28999999999999998</v>
      </c>
      <c r="F117" s="8">
        <v>5.96</v>
      </c>
      <c r="G117" s="9">
        <v>262.27999999999997</v>
      </c>
      <c r="H117" s="8">
        <v>6.18</v>
      </c>
      <c r="I117" s="8">
        <v>4.78</v>
      </c>
      <c r="J117" s="8">
        <v>0.78</v>
      </c>
      <c r="K117" s="8">
        <v>0.62</v>
      </c>
      <c r="L117" s="8">
        <v>0.14000000000000001</v>
      </c>
      <c r="M117" s="8">
        <v>8.5399999999999991</v>
      </c>
      <c r="N117" s="8">
        <v>653.5</v>
      </c>
      <c r="O117" s="8">
        <v>7.97</v>
      </c>
      <c r="P117" s="8">
        <v>14.04</v>
      </c>
      <c r="Q117" s="8">
        <v>0.21</v>
      </c>
      <c r="R117" s="10">
        <f t="shared" si="14"/>
        <v>6.1282051282051286</v>
      </c>
      <c r="S117" s="10">
        <f t="shared" si="14"/>
        <v>1.2580645161290323</v>
      </c>
      <c r="T117" s="10">
        <f t="shared" si="12"/>
        <v>7.709677419354839</v>
      </c>
      <c r="U117" s="10">
        <f t="shared" si="13"/>
        <v>8.9677419354838719</v>
      </c>
    </row>
    <row r="118" spans="1:21" ht="30" x14ac:dyDescent="0.25">
      <c r="A118" s="8" t="s">
        <v>252</v>
      </c>
      <c r="B118" s="8" t="s">
        <v>250</v>
      </c>
      <c r="C118" s="8" t="s">
        <v>253</v>
      </c>
      <c r="D118" s="8">
        <v>4.88</v>
      </c>
      <c r="E118" s="8">
        <v>0.3</v>
      </c>
      <c r="F118" s="8">
        <v>7.41</v>
      </c>
      <c r="G118" s="9">
        <v>33.9</v>
      </c>
      <c r="H118" s="8">
        <v>5</v>
      </c>
      <c r="I118" s="8">
        <v>3.82</v>
      </c>
      <c r="J118" s="8">
        <v>1.1200000000000001</v>
      </c>
      <c r="K118" s="8">
        <v>0.83</v>
      </c>
      <c r="L118" s="8">
        <v>0.14000000000000001</v>
      </c>
      <c r="M118" s="8">
        <v>11.79</v>
      </c>
      <c r="N118" s="8">
        <v>1009.26</v>
      </c>
      <c r="O118" s="8">
        <v>6.4</v>
      </c>
      <c r="P118" s="8">
        <v>4.4800000000000004</v>
      </c>
      <c r="Q118" s="8">
        <v>0.24</v>
      </c>
      <c r="R118" s="10">
        <f t="shared" si="14"/>
        <v>3.4107142857142851</v>
      </c>
      <c r="S118" s="10">
        <f t="shared" si="14"/>
        <v>1.3493975903614459</v>
      </c>
      <c r="T118" s="10">
        <f t="shared" si="12"/>
        <v>4.6024096385542173</v>
      </c>
      <c r="U118" s="10">
        <f t="shared" si="13"/>
        <v>5.9518072289156621</v>
      </c>
    </row>
    <row r="119" spans="1:21" x14ac:dyDescent="0.25">
      <c r="A119" s="8" t="s">
        <v>254</v>
      </c>
      <c r="B119" s="8" t="s">
        <v>31</v>
      </c>
      <c r="C119" s="8" t="s">
        <v>235</v>
      </c>
      <c r="D119" s="8">
        <v>5.18</v>
      </c>
      <c r="E119" s="8">
        <v>0.43</v>
      </c>
      <c r="F119" s="8">
        <v>7.49</v>
      </c>
      <c r="G119" s="9">
        <v>189.24</v>
      </c>
      <c r="H119" s="8">
        <v>5.17</v>
      </c>
      <c r="I119" s="8">
        <v>6.69</v>
      </c>
      <c r="J119" s="8">
        <v>1.62</v>
      </c>
      <c r="K119" s="8">
        <v>0.73</v>
      </c>
      <c r="L119" s="8">
        <v>0.14000000000000001</v>
      </c>
      <c r="M119" s="8">
        <v>10.52</v>
      </c>
      <c r="N119" s="8">
        <v>1616.19</v>
      </c>
      <c r="O119" s="8">
        <v>31.18</v>
      </c>
      <c r="P119" s="8">
        <v>5.56</v>
      </c>
      <c r="Q119" s="8">
        <v>0.32</v>
      </c>
      <c r="R119" s="10">
        <f t="shared" si="14"/>
        <v>4.1296296296296298</v>
      </c>
      <c r="S119" s="10">
        <f t="shared" si="14"/>
        <v>2.2191780821917808</v>
      </c>
      <c r="T119" s="10">
        <f t="shared" si="12"/>
        <v>9.1643835616438363</v>
      </c>
      <c r="U119" s="10">
        <f t="shared" si="13"/>
        <v>11.383561643835618</v>
      </c>
    </row>
    <row r="120" spans="1:21" ht="30" x14ac:dyDescent="0.25">
      <c r="A120" s="8" t="s">
        <v>255</v>
      </c>
      <c r="B120" s="8" t="s">
        <v>138</v>
      </c>
      <c r="C120" s="8" t="s">
        <v>160</v>
      </c>
      <c r="D120" s="8">
        <v>5.4</v>
      </c>
      <c r="E120" s="8">
        <v>0.25</v>
      </c>
      <c r="F120" s="8">
        <v>14.48</v>
      </c>
      <c r="G120" s="9">
        <v>188.85</v>
      </c>
      <c r="H120" s="8">
        <v>7.69</v>
      </c>
      <c r="I120" s="8">
        <v>4.99</v>
      </c>
      <c r="J120" s="8">
        <v>2.1800000000000002</v>
      </c>
      <c r="K120" s="8">
        <v>1.51</v>
      </c>
      <c r="L120" s="8">
        <v>0.14000000000000001</v>
      </c>
      <c r="M120" s="18">
        <v>8.81</v>
      </c>
      <c r="N120" s="18">
        <v>1255.32</v>
      </c>
      <c r="O120" s="18">
        <v>12.7</v>
      </c>
      <c r="P120" s="18">
        <v>6.96</v>
      </c>
      <c r="Q120" s="18">
        <v>0.44</v>
      </c>
      <c r="R120" s="10">
        <f t="shared" si="14"/>
        <v>2.2889908256880731</v>
      </c>
      <c r="S120" s="10">
        <f t="shared" si="14"/>
        <v>1.4437086092715232</v>
      </c>
      <c r="T120" s="10">
        <f t="shared" si="12"/>
        <v>3.3046357615894042</v>
      </c>
      <c r="U120" s="10">
        <f t="shared" si="13"/>
        <v>4.7483443708609272</v>
      </c>
    </row>
    <row r="121" spans="1:21" ht="45" x14ac:dyDescent="0.25">
      <c r="A121" s="8" t="s">
        <v>256</v>
      </c>
      <c r="B121" s="8" t="s">
        <v>184</v>
      </c>
      <c r="C121" s="8" t="s">
        <v>257</v>
      </c>
      <c r="D121" s="8">
        <v>4.8899999999999997</v>
      </c>
      <c r="E121" s="8">
        <v>0.97</v>
      </c>
      <c r="F121" s="8">
        <v>7.84</v>
      </c>
      <c r="G121" s="9">
        <v>66.8</v>
      </c>
      <c r="H121" s="8">
        <v>3.23</v>
      </c>
      <c r="I121" s="8">
        <v>8.07</v>
      </c>
      <c r="J121" s="8">
        <v>2.52</v>
      </c>
      <c r="K121" s="8">
        <v>1.4</v>
      </c>
      <c r="L121" s="8">
        <v>0.14000000000000001</v>
      </c>
      <c r="M121" s="18">
        <v>15.33</v>
      </c>
      <c r="N121" s="18">
        <v>2590.1999999999998</v>
      </c>
      <c r="O121" s="18">
        <v>16.2</v>
      </c>
      <c r="P121" s="18">
        <v>4.13</v>
      </c>
      <c r="Q121" s="18">
        <v>0.34</v>
      </c>
      <c r="R121" s="10">
        <f t="shared" si="14"/>
        <v>3.2023809523809526</v>
      </c>
      <c r="S121" s="10">
        <f t="shared" si="14"/>
        <v>1.8</v>
      </c>
      <c r="T121" s="10">
        <f t="shared" si="12"/>
        <v>5.7642857142857151</v>
      </c>
      <c r="U121" s="10">
        <f t="shared" si="13"/>
        <v>7.5642857142857149</v>
      </c>
    </row>
    <row r="122" spans="1:21" ht="30" x14ac:dyDescent="0.25">
      <c r="A122" s="8" t="s">
        <v>258</v>
      </c>
      <c r="B122" s="8" t="s">
        <v>184</v>
      </c>
      <c r="C122" s="8" t="s">
        <v>259</v>
      </c>
      <c r="D122" s="8">
        <v>5.2</v>
      </c>
      <c r="E122" s="8">
        <v>0.85</v>
      </c>
      <c r="F122" s="8">
        <v>6.41</v>
      </c>
      <c r="G122" s="9">
        <v>208.2</v>
      </c>
      <c r="H122" s="8">
        <v>12.63</v>
      </c>
      <c r="I122" s="8">
        <v>8.31</v>
      </c>
      <c r="J122" s="8">
        <v>1.0900000000000001</v>
      </c>
      <c r="K122" s="8">
        <v>0.47</v>
      </c>
      <c r="L122" s="8">
        <v>0.14000000000000001</v>
      </c>
      <c r="M122" s="18">
        <v>10.55</v>
      </c>
      <c r="N122" s="18">
        <v>1047.73</v>
      </c>
      <c r="O122" s="18">
        <v>80.87</v>
      </c>
      <c r="P122" s="18">
        <v>2.0299999999999998</v>
      </c>
      <c r="Q122" s="18">
        <v>0.26</v>
      </c>
      <c r="R122" s="10">
        <f t="shared" si="14"/>
        <v>7.6238532110091741</v>
      </c>
      <c r="S122" s="10">
        <f t="shared" si="14"/>
        <v>2.3191489361702131</v>
      </c>
      <c r="T122" s="10">
        <f t="shared" si="12"/>
        <v>17.680851063829788</v>
      </c>
      <c r="U122" s="10">
        <f t="shared" si="13"/>
        <v>20.000000000000004</v>
      </c>
    </row>
    <row r="123" spans="1:21" ht="30" x14ac:dyDescent="0.25">
      <c r="A123" s="8" t="s">
        <v>260</v>
      </c>
      <c r="B123" s="8" t="s">
        <v>45</v>
      </c>
      <c r="C123" s="8" t="s">
        <v>261</v>
      </c>
      <c r="D123" s="8">
        <v>4.53</v>
      </c>
      <c r="E123" s="8">
        <v>1.17</v>
      </c>
      <c r="F123" s="8">
        <v>13.77</v>
      </c>
      <c r="G123" s="9">
        <v>631.70000000000005</v>
      </c>
      <c r="H123" s="8">
        <v>10.25</v>
      </c>
      <c r="I123" s="8">
        <v>5.15</v>
      </c>
      <c r="J123" s="8">
        <v>0.96</v>
      </c>
      <c r="K123" s="8">
        <v>2.2599999999999998</v>
      </c>
      <c r="L123" s="8">
        <v>0.14000000000000001</v>
      </c>
      <c r="M123" s="18">
        <v>11.73</v>
      </c>
      <c r="N123" s="18">
        <v>1026.95</v>
      </c>
      <c r="O123" s="18">
        <v>21.45</v>
      </c>
      <c r="P123" s="18">
        <v>11.13</v>
      </c>
      <c r="Q123" s="18">
        <v>0.49</v>
      </c>
      <c r="R123" s="10">
        <f t="shared" si="14"/>
        <v>5.3645833333333339</v>
      </c>
      <c r="S123" s="10">
        <f t="shared" si="14"/>
        <v>0.42477876106194695</v>
      </c>
      <c r="T123" s="10">
        <f t="shared" si="12"/>
        <v>2.278761061946903</v>
      </c>
      <c r="U123" s="10">
        <f t="shared" si="13"/>
        <v>2.7035398230088501</v>
      </c>
    </row>
    <row r="124" spans="1:21" ht="45" x14ac:dyDescent="0.25">
      <c r="A124" s="11" t="s">
        <v>262</v>
      </c>
      <c r="B124" s="11" t="s">
        <v>45</v>
      </c>
      <c r="C124" s="11" t="s">
        <v>177</v>
      </c>
      <c r="D124" s="11">
        <v>5.46</v>
      </c>
      <c r="E124" s="11">
        <v>0.71</v>
      </c>
      <c r="F124" s="11">
        <v>14.5</v>
      </c>
      <c r="G124" s="11">
        <v>616.34</v>
      </c>
      <c r="H124" s="11">
        <v>7.31</v>
      </c>
      <c r="I124" s="11">
        <v>13.21</v>
      </c>
      <c r="J124" s="11">
        <v>2.86</v>
      </c>
      <c r="K124" s="11">
        <v>3.44</v>
      </c>
      <c r="L124" s="11">
        <v>0.14000000000000001</v>
      </c>
      <c r="M124" s="19">
        <v>19.78</v>
      </c>
      <c r="N124" s="19">
        <v>543.26</v>
      </c>
      <c r="O124" s="19">
        <v>41.88</v>
      </c>
      <c r="P124" s="19">
        <v>3.37</v>
      </c>
      <c r="Q124" s="19">
        <v>0.47</v>
      </c>
      <c r="R124" s="12">
        <f t="shared" si="14"/>
        <v>4.6188811188811192</v>
      </c>
      <c r="S124" s="12">
        <f t="shared" si="14"/>
        <v>0.83139534883720922</v>
      </c>
      <c r="T124" s="12">
        <f t="shared" si="12"/>
        <v>3.8401162790697678</v>
      </c>
      <c r="U124" s="12">
        <f t="shared" si="13"/>
        <v>4.6715116279069768</v>
      </c>
    </row>
    <row r="125" spans="1:21" ht="30" x14ac:dyDescent="0.25">
      <c r="A125" s="11" t="s">
        <v>263</v>
      </c>
      <c r="B125" s="11" t="s">
        <v>45</v>
      </c>
      <c r="C125" s="11" t="s">
        <v>45</v>
      </c>
      <c r="D125" s="11">
        <v>6.24</v>
      </c>
      <c r="E125" s="11">
        <v>0.48</v>
      </c>
      <c r="F125" s="11">
        <v>11.53</v>
      </c>
      <c r="G125" s="11">
        <v>186.09</v>
      </c>
      <c r="H125" s="11">
        <v>9.49</v>
      </c>
      <c r="I125" s="11">
        <v>20.55</v>
      </c>
      <c r="J125" s="11">
        <v>2.77</v>
      </c>
      <c r="K125" s="11">
        <v>0.54</v>
      </c>
      <c r="L125" s="11">
        <v>0.14000000000000001</v>
      </c>
      <c r="M125" s="19">
        <v>23.99</v>
      </c>
      <c r="N125" s="19">
        <v>106.96</v>
      </c>
      <c r="O125" s="19">
        <v>2.61</v>
      </c>
      <c r="P125" s="19">
        <v>5.17</v>
      </c>
      <c r="Q125" s="19">
        <v>0.55000000000000004</v>
      </c>
      <c r="R125" s="12">
        <f t="shared" si="14"/>
        <v>7.4187725631768959</v>
      </c>
      <c r="S125" s="12">
        <f t="shared" si="14"/>
        <v>5.1296296296296298</v>
      </c>
      <c r="T125" s="12">
        <f t="shared" si="12"/>
        <v>38.055555555555557</v>
      </c>
      <c r="U125" s="12">
        <f t="shared" si="13"/>
        <v>43.185185185185183</v>
      </c>
    </row>
    <row r="126" spans="1:21" ht="45" x14ac:dyDescent="0.25">
      <c r="A126" s="8" t="s">
        <v>264</v>
      </c>
      <c r="B126" s="8" t="s">
        <v>22</v>
      </c>
      <c r="C126" s="8" t="s">
        <v>265</v>
      </c>
      <c r="D126" s="8">
        <v>4.5999999999999996</v>
      </c>
      <c r="E126" s="8">
        <v>0.27</v>
      </c>
      <c r="F126" s="8">
        <v>2.95</v>
      </c>
      <c r="G126" s="9">
        <v>65.569999999999993</v>
      </c>
      <c r="H126" s="8">
        <v>5.82</v>
      </c>
      <c r="I126" s="8">
        <v>2.72</v>
      </c>
      <c r="J126" s="8">
        <v>0.66</v>
      </c>
      <c r="K126" s="8">
        <v>0.63</v>
      </c>
      <c r="L126" s="8">
        <v>0.14000000000000001</v>
      </c>
      <c r="M126" s="18">
        <v>6.88</v>
      </c>
      <c r="N126" s="18">
        <v>675.29</v>
      </c>
      <c r="O126" s="18">
        <v>3.48</v>
      </c>
      <c r="P126" s="18">
        <v>1.1100000000000001</v>
      </c>
      <c r="Q126" s="18">
        <v>0.36</v>
      </c>
      <c r="R126" s="10">
        <f t="shared" si="14"/>
        <v>4.1212121212121211</v>
      </c>
      <c r="S126" s="10">
        <f t="shared" si="14"/>
        <v>1.0476190476190477</v>
      </c>
      <c r="T126" s="10">
        <f t="shared" si="12"/>
        <v>4.3174603174603181</v>
      </c>
      <c r="U126" s="10">
        <f t="shared" si="13"/>
        <v>5.3650793650793656</v>
      </c>
    </row>
    <row r="127" spans="1:21" ht="45" x14ac:dyDescent="0.25">
      <c r="A127" s="8" t="s">
        <v>266</v>
      </c>
      <c r="B127" s="8" t="s">
        <v>22</v>
      </c>
      <c r="C127" s="8" t="s">
        <v>142</v>
      </c>
      <c r="D127" s="8">
        <v>4.6500000000000004</v>
      </c>
      <c r="E127" s="8">
        <v>1.92</v>
      </c>
      <c r="F127" s="8">
        <v>17.079999999999998</v>
      </c>
      <c r="G127" s="9">
        <v>85.06</v>
      </c>
      <c r="H127" s="8">
        <v>23.85</v>
      </c>
      <c r="I127" s="8">
        <v>5.44</v>
      </c>
      <c r="J127" s="8">
        <v>2.52</v>
      </c>
      <c r="K127" s="8">
        <v>2.6</v>
      </c>
      <c r="L127" s="8">
        <v>0.14000000000000001</v>
      </c>
      <c r="M127" s="18">
        <v>13.98</v>
      </c>
      <c r="N127" s="18">
        <v>2231.88</v>
      </c>
      <c r="O127" s="18">
        <v>12.73</v>
      </c>
      <c r="P127" s="18">
        <v>1.67</v>
      </c>
      <c r="Q127" s="18">
        <v>0.44</v>
      </c>
      <c r="R127" s="10">
        <f t="shared" si="14"/>
        <v>2.1587301587301591</v>
      </c>
      <c r="S127" s="10">
        <f t="shared" si="14"/>
        <v>0.96923076923076923</v>
      </c>
      <c r="T127" s="10">
        <f t="shared" si="12"/>
        <v>2.0923076923076924</v>
      </c>
      <c r="U127" s="10">
        <f t="shared" si="13"/>
        <v>3.0615384615384618</v>
      </c>
    </row>
    <row r="128" spans="1:21" ht="30" x14ac:dyDescent="0.25">
      <c r="A128" s="8" t="s">
        <v>192</v>
      </c>
      <c r="B128" s="8" t="s">
        <v>184</v>
      </c>
      <c r="C128" s="8" t="s">
        <v>98</v>
      </c>
      <c r="D128" s="8">
        <v>4.7</v>
      </c>
      <c r="E128" s="8">
        <v>0.36</v>
      </c>
      <c r="F128" s="8">
        <v>6.32</v>
      </c>
      <c r="G128" s="9">
        <v>168.91</v>
      </c>
      <c r="H128" s="8">
        <v>7.97</v>
      </c>
      <c r="I128" s="8">
        <v>3.08</v>
      </c>
      <c r="J128" s="8">
        <v>0.49</v>
      </c>
      <c r="K128" s="8">
        <v>0.56999999999999995</v>
      </c>
      <c r="L128" s="8">
        <v>0.14000000000000001</v>
      </c>
      <c r="M128" s="18">
        <v>6.56</v>
      </c>
      <c r="N128" s="18">
        <v>6410.68</v>
      </c>
      <c r="O128" s="18">
        <v>6.92</v>
      </c>
      <c r="P128" s="18">
        <v>9.64</v>
      </c>
      <c r="Q128" s="18">
        <v>0.33</v>
      </c>
      <c r="R128" s="10">
        <f t="shared" si="14"/>
        <v>6.2857142857142856</v>
      </c>
      <c r="S128" s="10">
        <f t="shared" si="14"/>
        <v>0.85964912280701755</v>
      </c>
      <c r="T128" s="10">
        <f t="shared" si="12"/>
        <v>5.4035087719298254</v>
      </c>
      <c r="U128" s="10">
        <f t="shared" si="13"/>
        <v>6.2631578947368434</v>
      </c>
    </row>
    <row r="129" spans="1:21" ht="30" x14ac:dyDescent="0.25">
      <c r="A129" s="8" t="s">
        <v>267</v>
      </c>
      <c r="B129" s="8" t="s">
        <v>94</v>
      </c>
      <c r="C129" s="8" t="s">
        <v>268</v>
      </c>
      <c r="D129" s="8">
        <v>4.29</v>
      </c>
      <c r="E129" s="8">
        <v>0.66</v>
      </c>
      <c r="F129" s="8">
        <v>10.19</v>
      </c>
      <c r="G129" s="9">
        <v>25.35</v>
      </c>
      <c r="H129" s="8">
        <v>9.86</v>
      </c>
      <c r="I129" s="8">
        <v>1.29</v>
      </c>
      <c r="J129" s="8">
        <v>0.48</v>
      </c>
      <c r="K129" s="8">
        <v>0.63</v>
      </c>
      <c r="L129" s="8">
        <v>0.14000000000000001</v>
      </c>
      <c r="M129" s="18">
        <v>5.67</v>
      </c>
      <c r="N129" s="18">
        <v>1010.55</v>
      </c>
      <c r="O129" s="18">
        <v>3.51</v>
      </c>
      <c r="P129" s="18">
        <v>1.53</v>
      </c>
      <c r="Q129" s="18">
        <v>0.18</v>
      </c>
      <c r="R129" s="10">
        <f t="shared" si="14"/>
        <v>2.6875</v>
      </c>
      <c r="S129" s="10">
        <f t="shared" si="14"/>
        <v>0.76190476190476186</v>
      </c>
      <c r="T129" s="10">
        <f t="shared" si="12"/>
        <v>2.0476190476190474</v>
      </c>
      <c r="U129" s="10">
        <f t="shared" si="13"/>
        <v>2.8095238095238093</v>
      </c>
    </row>
    <row r="130" spans="1:21" ht="30" x14ac:dyDescent="0.25">
      <c r="A130" s="8" t="s">
        <v>269</v>
      </c>
      <c r="B130" s="8" t="s">
        <v>94</v>
      </c>
      <c r="C130" s="8" t="s">
        <v>270</v>
      </c>
      <c r="D130" s="8">
        <v>5.0199999999999996</v>
      </c>
      <c r="E130" s="8">
        <v>0.21</v>
      </c>
      <c r="F130" s="8">
        <v>11.75</v>
      </c>
      <c r="G130" s="9">
        <v>15.68</v>
      </c>
      <c r="H130" s="8">
        <v>4.6399999999999997</v>
      </c>
      <c r="I130" s="8">
        <v>6.93</v>
      </c>
      <c r="J130" s="8">
        <v>1.62</v>
      </c>
      <c r="K130" s="8">
        <v>0.38</v>
      </c>
      <c r="L130" s="8">
        <v>0.14000000000000001</v>
      </c>
      <c r="M130" s="18">
        <v>7.15</v>
      </c>
      <c r="N130" s="18">
        <v>985.12</v>
      </c>
      <c r="O130" s="18">
        <v>2.2200000000000002</v>
      </c>
      <c r="P130" s="18">
        <v>1.89</v>
      </c>
      <c r="Q130" s="18">
        <v>0.2</v>
      </c>
      <c r="R130" s="10">
        <f t="shared" si="14"/>
        <v>4.2777777777777777</v>
      </c>
      <c r="S130" s="10">
        <f t="shared" si="14"/>
        <v>4.2631578947368425</v>
      </c>
      <c r="T130" s="10">
        <f t="shared" si="12"/>
        <v>18.236842105263158</v>
      </c>
      <c r="U130" s="10">
        <f t="shared" si="13"/>
        <v>22.5</v>
      </c>
    </row>
    <row r="131" spans="1:21" ht="30" x14ac:dyDescent="0.25">
      <c r="A131" s="9" t="s">
        <v>271</v>
      </c>
      <c r="B131" s="9" t="s">
        <v>184</v>
      </c>
      <c r="C131" s="9" t="s">
        <v>175</v>
      </c>
      <c r="D131" s="9">
        <v>4.82</v>
      </c>
      <c r="E131" s="9">
        <v>2.46</v>
      </c>
      <c r="F131" s="9">
        <v>6.96</v>
      </c>
      <c r="G131" s="9">
        <v>261.82</v>
      </c>
      <c r="H131" s="9">
        <v>44.15</v>
      </c>
      <c r="I131" s="9">
        <v>1.1100000000000001</v>
      </c>
      <c r="J131" s="9">
        <v>1.88</v>
      </c>
      <c r="K131" s="9">
        <v>8.11</v>
      </c>
      <c r="L131" s="9">
        <v>0.14000000000000001</v>
      </c>
      <c r="M131" s="20">
        <v>15.95</v>
      </c>
      <c r="N131" s="20">
        <v>1831.75</v>
      </c>
      <c r="O131" s="20">
        <v>18.739999999999998</v>
      </c>
      <c r="P131" s="20">
        <v>3.87</v>
      </c>
      <c r="Q131" s="20">
        <v>0.32</v>
      </c>
      <c r="R131" s="14">
        <f t="shared" si="14"/>
        <v>0.59042553191489366</v>
      </c>
      <c r="S131" s="14">
        <f t="shared" si="14"/>
        <v>0.23181257706535141</v>
      </c>
      <c r="T131" s="14">
        <f t="shared" si="12"/>
        <v>0.13686806411837241</v>
      </c>
      <c r="U131" s="14">
        <f t="shared" si="13"/>
        <v>0.36868064118372385</v>
      </c>
    </row>
    <row r="132" spans="1:21" ht="30" x14ac:dyDescent="0.25">
      <c r="A132" s="8" t="s">
        <v>272</v>
      </c>
      <c r="B132" s="8" t="s">
        <v>42</v>
      </c>
      <c r="C132" s="8" t="s">
        <v>37</v>
      </c>
      <c r="D132" s="8">
        <v>4.58</v>
      </c>
      <c r="E132" s="8">
        <v>0.73</v>
      </c>
      <c r="F132" s="8">
        <v>10.91</v>
      </c>
      <c r="G132" s="9">
        <v>41.16</v>
      </c>
      <c r="H132" s="8">
        <v>12.63</v>
      </c>
      <c r="I132" s="8">
        <v>2.87</v>
      </c>
      <c r="J132" s="8">
        <v>0.87</v>
      </c>
      <c r="K132" s="8">
        <v>1.02</v>
      </c>
      <c r="L132" s="8">
        <v>0.14000000000000001</v>
      </c>
      <c r="M132" s="18">
        <v>7.59</v>
      </c>
      <c r="N132" s="18">
        <v>1189.08</v>
      </c>
      <c r="O132" s="18">
        <v>8.6199999999999992</v>
      </c>
      <c r="P132" s="18">
        <v>7.9</v>
      </c>
      <c r="Q132" s="18">
        <v>0.21</v>
      </c>
      <c r="R132" s="10">
        <f t="shared" si="14"/>
        <v>3.298850574712644</v>
      </c>
      <c r="S132" s="10">
        <f t="shared" si="14"/>
        <v>0.8529411764705882</v>
      </c>
      <c r="T132" s="10">
        <f t="shared" si="12"/>
        <v>2.8137254901960786</v>
      </c>
      <c r="U132" s="10">
        <f t="shared" si="13"/>
        <v>3.666666666666667</v>
      </c>
    </row>
    <row r="133" spans="1:21" ht="30" x14ac:dyDescent="0.25">
      <c r="A133" s="8" t="s">
        <v>273</v>
      </c>
      <c r="B133" s="8" t="s">
        <v>42</v>
      </c>
      <c r="C133" s="8" t="s">
        <v>274</v>
      </c>
      <c r="D133" s="8">
        <v>4.4000000000000004</v>
      </c>
      <c r="E133" s="8">
        <v>0.62</v>
      </c>
      <c r="F133" s="8">
        <v>15.75</v>
      </c>
      <c r="G133" s="9">
        <v>32.659999999999997</v>
      </c>
      <c r="H133" s="8">
        <v>4.5</v>
      </c>
      <c r="I133" s="8">
        <v>1.75</v>
      </c>
      <c r="J133" s="8">
        <v>0.27</v>
      </c>
      <c r="K133" s="8">
        <v>0.3</v>
      </c>
      <c r="L133" s="8">
        <v>0.14000000000000001</v>
      </c>
      <c r="M133" s="18">
        <v>5.4</v>
      </c>
      <c r="N133" s="18">
        <v>2241.9</v>
      </c>
      <c r="O133" s="18">
        <v>6.23</v>
      </c>
      <c r="P133" s="18">
        <v>3.7</v>
      </c>
      <c r="Q133" s="18">
        <v>0.16</v>
      </c>
      <c r="R133" s="10">
        <f t="shared" si="14"/>
        <v>6.481481481481481</v>
      </c>
      <c r="S133" s="10">
        <f t="shared" si="14"/>
        <v>0.90000000000000013</v>
      </c>
      <c r="T133" s="10">
        <f t="shared" si="12"/>
        <v>5.8333333333333339</v>
      </c>
      <c r="U133" s="10">
        <f t="shared" si="13"/>
        <v>6.7333333333333334</v>
      </c>
    </row>
    <row r="134" spans="1:21" ht="30" x14ac:dyDescent="0.25">
      <c r="A134" s="8" t="s">
        <v>275</v>
      </c>
      <c r="B134" s="8" t="s">
        <v>138</v>
      </c>
      <c r="C134" s="8" t="s">
        <v>29</v>
      </c>
      <c r="D134" s="8">
        <v>4.8499999999999996</v>
      </c>
      <c r="E134" s="8">
        <v>1.05</v>
      </c>
      <c r="F134" s="8">
        <v>8.02</v>
      </c>
      <c r="G134" s="9">
        <v>87.76</v>
      </c>
      <c r="H134" s="8">
        <v>12.54</v>
      </c>
      <c r="I134" s="8">
        <v>4.6399999999999997</v>
      </c>
      <c r="J134" s="8">
        <v>2.19</v>
      </c>
      <c r="K134" s="8">
        <v>1.96</v>
      </c>
      <c r="L134" s="8">
        <v>0.14000000000000001</v>
      </c>
      <c r="M134" s="18">
        <v>11.82</v>
      </c>
      <c r="N134" s="18">
        <v>1144.74</v>
      </c>
      <c r="O134" s="18">
        <v>6.33</v>
      </c>
      <c r="P134" s="18">
        <v>8.6199999999999992</v>
      </c>
      <c r="Q134" s="18">
        <v>0.32</v>
      </c>
      <c r="R134" s="10">
        <f t="shared" si="14"/>
        <v>2.1187214611872145</v>
      </c>
      <c r="S134" s="10">
        <f t="shared" si="14"/>
        <v>1.1173469387755102</v>
      </c>
      <c r="T134" s="10">
        <f t="shared" si="12"/>
        <v>2.3673469387755102</v>
      </c>
      <c r="U134" s="10">
        <f t="shared" si="13"/>
        <v>3.4846938775510203</v>
      </c>
    </row>
    <row r="135" spans="1:21" ht="45" x14ac:dyDescent="0.25">
      <c r="A135" s="8" t="s">
        <v>276</v>
      </c>
      <c r="B135" s="8" t="s">
        <v>39</v>
      </c>
      <c r="C135" s="8" t="s">
        <v>175</v>
      </c>
      <c r="D135" s="8">
        <v>4.5</v>
      </c>
      <c r="E135" s="8">
        <v>0.35</v>
      </c>
      <c r="F135" s="8">
        <v>5.49</v>
      </c>
      <c r="G135" s="9">
        <v>11.13</v>
      </c>
      <c r="H135" s="8">
        <v>4.7300000000000004</v>
      </c>
      <c r="I135" s="8">
        <v>1.48</v>
      </c>
      <c r="J135" s="8">
        <v>0.53</v>
      </c>
      <c r="K135" s="8">
        <v>0.72</v>
      </c>
      <c r="L135" s="8">
        <v>0.14000000000000001</v>
      </c>
      <c r="M135" s="18">
        <v>6.14</v>
      </c>
      <c r="N135" s="18">
        <v>1602.7</v>
      </c>
      <c r="O135" s="18">
        <v>2.14</v>
      </c>
      <c r="P135" s="18">
        <v>1.32</v>
      </c>
      <c r="Q135" s="18">
        <v>0.14000000000000001</v>
      </c>
      <c r="R135" s="10">
        <f t="shared" si="14"/>
        <v>2.7924528301886791</v>
      </c>
      <c r="S135" s="10">
        <f t="shared" si="14"/>
        <v>0.73611111111111116</v>
      </c>
      <c r="T135" s="10">
        <f t="shared" si="12"/>
        <v>2.0555555555555558</v>
      </c>
      <c r="U135" s="10">
        <f t="shared" si="13"/>
        <v>2.7916666666666665</v>
      </c>
    </row>
    <row r="136" spans="1:21" ht="30" x14ac:dyDescent="0.25">
      <c r="A136" s="8" t="s">
        <v>277</v>
      </c>
      <c r="B136" s="8" t="s">
        <v>36</v>
      </c>
      <c r="C136" s="8" t="s">
        <v>148</v>
      </c>
      <c r="D136" s="8">
        <v>4.16</v>
      </c>
      <c r="E136" s="8">
        <v>0.74</v>
      </c>
      <c r="F136" s="8">
        <v>29.32</v>
      </c>
      <c r="G136" s="9">
        <v>46.33</v>
      </c>
      <c r="H136" s="8">
        <v>8.9700000000000006</v>
      </c>
      <c r="I136" s="8">
        <v>1.87</v>
      </c>
      <c r="J136" s="8">
        <v>0.56999999999999995</v>
      </c>
      <c r="K136" s="8">
        <v>0.32</v>
      </c>
      <c r="L136" s="8">
        <v>0.14000000000000001</v>
      </c>
      <c r="M136" s="18">
        <v>6.94</v>
      </c>
      <c r="N136" s="18">
        <v>2187.48</v>
      </c>
      <c r="O136" s="18">
        <v>11.43</v>
      </c>
      <c r="P136" s="18">
        <v>2.95</v>
      </c>
      <c r="Q136" s="18">
        <v>0.33</v>
      </c>
      <c r="R136" s="10">
        <f t="shared" si="14"/>
        <v>3.2807017543859653</v>
      </c>
      <c r="S136" s="10">
        <f t="shared" si="14"/>
        <v>1.7812499999999998</v>
      </c>
      <c r="T136" s="10">
        <f t="shared" si="12"/>
        <v>5.84375</v>
      </c>
      <c r="U136" s="10">
        <f t="shared" si="13"/>
        <v>7.625</v>
      </c>
    </row>
    <row r="137" spans="1:21" ht="30" x14ac:dyDescent="0.25">
      <c r="A137" s="8" t="s">
        <v>278</v>
      </c>
      <c r="B137" s="8" t="s">
        <v>143</v>
      </c>
      <c r="C137" s="8" t="s">
        <v>279</v>
      </c>
      <c r="D137" s="8">
        <v>4.92</v>
      </c>
      <c r="E137" s="8">
        <v>0.59</v>
      </c>
      <c r="F137" s="8">
        <v>11.32</v>
      </c>
      <c r="G137" s="9">
        <v>91.19</v>
      </c>
      <c r="H137" s="8">
        <v>8.17</v>
      </c>
      <c r="I137" s="8">
        <v>5.79</v>
      </c>
      <c r="J137" s="8">
        <v>1.38</v>
      </c>
      <c r="K137" s="8">
        <v>0.8</v>
      </c>
      <c r="L137" s="8">
        <v>0.14000000000000001</v>
      </c>
      <c r="M137" s="18">
        <v>11.2</v>
      </c>
      <c r="N137" s="18">
        <v>1737.96</v>
      </c>
      <c r="O137" s="18">
        <v>54.01</v>
      </c>
      <c r="P137" s="18">
        <v>1.74</v>
      </c>
      <c r="Q137" s="18">
        <v>0.28999999999999998</v>
      </c>
      <c r="R137" s="10">
        <f t="shared" si="14"/>
        <v>4.1956521739130439</v>
      </c>
      <c r="S137" s="10">
        <f t="shared" si="14"/>
        <v>1.7249999999999999</v>
      </c>
      <c r="T137" s="10">
        <f t="shared" si="12"/>
        <v>7.2374999999999998</v>
      </c>
      <c r="U137" s="10">
        <f t="shared" si="13"/>
        <v>8.9624999999999986</v>
      </c>
    </row>
    <row r="138" spans="1:21" ht="30" x14ac:dyDescent="0.25">
      <c r="A138" s="8" t="s">
        <v>280</v>
      </c>
      <c r="B138" s="8" t="s">
        <v>143</v>
      </c>
      <c r="C138" s="8" t="s">
        <v>281</v>
      </c>
      <c r="D138" s="8">
        <v>4.72</v>
      </c>
      <c r="E138" s="8">
        <v>0.22</v>
      </c>
      <c r="F138" s="8">
        <v>4.87</v>
      </c>
      <c r="G138" s="9">
        <v>31.18</v>
      </c>
      <c r="H138" s="8">
        <v>4.5999999999999996</v>
      </c>
      <c r="I138" s="8">
        <v>1.98</v>
      </c>
      <c r="J138" s="8">
        <v>0.59</v>
      </c>
      <c r="K138" s="8">
        <v>0.35</v>
      </c>
      <c r="L138" s="8">
        <v>0.14000000000000001</v>
      </c>
      <c r="M138" s="18">
        <v>6.23</v>
      </c>
      <c r="N138" s="18">
        <v>2163.14</v>
      </c>
      <c r="O138" s="18">
        <v>2.16</v>
      </c>
      <c r="P138" s="18">
        <v>2.1800000000000002</v>
      </c>
      <c r="Q138" s="18">
        <v>0.12</v>
      </c>
      <c r="R138" s="10">
        <f t="shared" si="14"/>
        <v>3.3559322033898304</v>
      </c>
      <c r="S138" s="10">
        <f t="shared" si="14"/>
        <v>1.6857142857142857</v>
      </c>
      <c r="T138" s="10">
        <f t="shared" si="12"/>
        <v>5.6571428571428575</v>
      </c>
      <c r="U138" s="10">
        <f t="shared" si="13"/>
        <v>7.3428571428571425</v>
      </c>
    </row>
    <row r="139" spans="1:21" ht="45" x14ac:dyDescent="0.25">
      <c r="A139" s="8" t="s">
        <v>282</v>
      </c>
      <c r="B139" s="8" t="s">
        <v>143</v>
      </c>
      <c r="C139" s="8" t="s">
        <v>283</v>
      </c>
      <c r="D139" s="8">
        <v>4.68</v>
      </c>
      <c r="E139" s="8">
        <v>0.7</v>
      </c>
      <c r="F139" s="8">
        <v>11.87</v>
      </c>
      <c r="G139" s="9">
        <v>54.14</v>
      </c>
      <c r="H139" s="8">
        <v>7</v>
      </c>
      <c r="I139" s="8">
        <v>4.17</v>
      </c>
      <c r="J139" s="8">
        <v>0.63</v>
      </c>
      <c r="K139" s="8">
        <v>0.56000000000000005</v>
      </c>
      <c r="L139" s="8">
        <v>0.14000000000000001</v>
      </c>
      <c r="M139" s="18">
        <v>8.56</v>
      </c>
      <c r="N139" s="18">
        <v>1215.17</v>
      </c>
      <c r="O139" s="18">
        <v>4.8499999999999996</v>
      </c>
      <c r="P139" s="18">
        <v>1.36</v>
      </c>
      <c r="Q139" s="18">
        <v>0.13</v>
      </c>
      <c r="R139" s="10">
        <f t="shared" si="14"/>
        <v>6.6190476190476186</v>
      </c>
      <c r="S139" s="10">
        <f t="shared" si="14"/>
        <v>1.125</v>
      </c>
      <c r="T139" s="10">
        <f t="shared" si="12"/>
        <v>7.4464285714285703</v>
      </c>
      <c r="U139" s="10">
        <f t="shared" si="13"/>
        <v>8.5714285714285712</v>
      </c>
    </row>
    <row r="140" spans="1:21" ht="30" x14ac:dyDescent="0.25">
      <c r="A140" s="8" t="s">
        <v>284</v>
      </c>
      <c r="B140" s="8" t="s">
        <v>285</v>
      </c>
      <c r="C140" s="8" t="s">
        <v>286</v>
      </c>
      <c r="D140" s="8">
        <v>5.08</v>
      </c>
      <c r="E140" s="8">
        <v>0.81</v>
      </c>
      <c r="F140" s="8">
        <v>22.66</v>
      </c>
      <c r="G140" s="8">
        <v>70.16</v>
      </c>
      <c r="H140" s="8">
        <v>28.55</v>
      </c>
      <c r="I140" s="8">
        <v>8.39</v>
      </c>
      <c r="J140" s="8">
        <v>2.59</v>
      </c>
      <c r="K140" s="8">
        <v>0.89</v>
      </c>
      <c r="L140" s="8">
        <v>0.14000000000000001</v>
      </c>
      <c r="M140" s="18">
        <v>3.13</v>
      </c>
      <c r="N140" s="18">
        <v>1228.21</v>
      </c>
      <c r="O140" s="18">
        <v>17.670000000000002</v>
      </c>
      <c r="P140" s="18">
        <v>2.5</v>
      </c>
      <c r="Q140" s="18">
        <v>0.73</v>
      </c>
      <c r="R140" s="10">
        <f t="shared" si="14"/>
        <v>3.2393822393822398</v>
      </c>
      <c r="S140" s="10">
        <f t="shared" si="14"/>
        <v>2.9101123595505616</v>
      </c>
      <c r="T140" s="10">
        <f t="shared" si="12"/>
        <v>9.4269662921348321</v>
      </c>
      <c r="U140" s="10">
        <f t="shared" si="13"/>
        <v>12.337078651685394</v>
      </c>
    </row>
    <row r="141" spans="1:21" x14ac:dyDescent="0.25">
      <c r="A141" s="8" t="s">
        <v>287</v>
      </c>
      <c r="B141" s="8" t="s">
        <v>85</v>
      </c>
      <c r="C141" s="8" t="s">
        <v>288</v>
      </c>
      <c r="D141" s="8">
        <v>6.07</v>
      </c>
      <c r="E141" s="8">
        <v>0.47</v>
      </c>
      <c r="F141" s="8">
        <v>17.46</v>
      </c>
      <c r="G141" s="8">
        <v>73.72</v>
      </c>
      <c r="H141" s="8">
        <v>8.18</v>
      </c>
      <c r="I141" s="8">
        <v>12.21</v>
      </c>
      <c r="J141" s="8">
        <v>4.5</v>
      </c>
      <c r="K141" s="8">
        <v>1.41</v>
      </c>
      <c r="L141" s="8">
        <v>0.22</v>
      </c>
      <c r="M141" s="18">
        <v>18.34</v>
      </c>
      <c r="N141" s="18">
        <v>108.6</v>
      </c>
      <c r="O141" s="18">
        <v>13.56</v>
      </c>
      <c r="P141" s="18">
        <v>1.22</v>
      </c>
      <c r="Q141" s="18">
        <v>0.64</v>
      </c>
      <c r="R141" s="10">
        <f t="shared" si="14"/>
        <v>2.7133333333333334</v>
      </c>
      <c r="S141" s="10">
        <f t="shared" si="14"/>
        <v>3.191489361702128</v>
      </c>
      <c r="T141" s="10">
        <f t="shared" si="12"/>
        <v>8.6595744680851077</v>
      </c>
      <c r="U141" s="10">
        <f t="shared" si="13"/>
        <v>11.851063829787236</v>
      </c>
    </row>
    <row r="142" spans="1:21" ht="30" x14ac:dyDescent="0.25">
      <c r="A142" s="8" t="s">
        <v>289</v>
      </c>
      <c r="B142" s="8" t="s">
        <v>77</v>
      </c>
      <c r="C142" s="8" t="s">
        <v>241</v>
      </c>
      <c r="D142" s="8">
        <v>5.08</v>
      </c>
      <c r="E142" s="8">
        <v>0.19</v>
      </c>
      <c r="F142" s="8">
        <v>13.47</v>
      </c>
      <c r="G142" s="8">
        <v>22.03</v>
      </c>
      <c r="H142" s="8">
        <v>4.6399999999999997</v>
      </c>
      <c r="I142" s="8">
        <v>3.16</v>
      </c>
      <c r="J142" s="8">
        <v>0.68</v>
      </c>
      <c r="K142" s="8">
        <v>0.44</v>
      </c>
      <c r="L142" s="8">
        <v>0.14000000000000001</v>
      </c>
      <c r="M142" s="18">
        <v>5.39</v>
      </c>
      <c r="N142" s="18">
        <v>439.14</v>
      </c>
      <c r="O142" s="18">
        <v>1.98</v>
      </c>
      <c r="P142" s="18">
        <v>1.32</v>
      </c>
      <c r="Q142" s="18">
        <v>0.22</v>
      </c>
      <c r="R142" s="10">
        <f t="shared" si="14"/>
        <v>4.6470588235294112</v>
      </c>
      <c r="S142" s="10">
        <f t="shared" si="14"/>
        <v>1.5454545454545456</v>
      </c>
      <c r="T142" s="10">
        <f t="shared" si="12"/>
        <v>7.1818181818181825</v>
      </c>
      <c r="U142" s="10">
        <f t="shared" si="13"/>
        <v>8.7272727272727284</v>
      </c>
    </row>
    <row r="143" spans="1:21" ht="30" x14ac:dyDescent="0.25">
      <c r="A143" s="8" t="s">
        <v>290</v>
      </c>
      <c r="B143" s="8" t="s">
        <v>77</v>
      </c>
      <c r="C143" s="8" t="s">
        <v>291</v>
      </c>
      <c r="D143" s="8">
        <v>4.62</v>
      </c>
      <c r="E143" s="8">
        <v>0.57999999999999996</v>
      </c>
      <c r="F143" s="8">
        <v>10.23</v>
      </c>
      <c r="G143" s="8">
        <v>13.17</v>
      </c>
      <c r="H143" s="8">
        <v>4.92</v>
      </c>
      <c r="I143" s="8">
        <v>2.0299999999999998</v>
      </c>
      <c r="J143" s="8">
        <v>1</v>
      </c>
      <c r="K143" s="8">
        <v>1</v>
      </c>
      <c r="L143" s="8">
        <v>0.37</v>
      </c>
      <c r="M143" s="18">
        <v>7.62</v>
      </c>
      <c r="N143" s="18">
        <v>2029.17</v>
      </c>
      <c r="O143" s="18">
        <v>4.3</v>
      </c>
      <c r="P143" s="18">
        <v>2.41</v>
      </c>
      <c r="Q143" s="18">
        <v>0.23</v>
      </c>
      <c r="R143" s="10">
        <f t="shared" si="14"/>
        <v>2.0299999999999998</v>
      </c>
      <c r="S143" s="10">
        <f t="shared" si="14"/>
        <v>1</v>
      </c>
      <c r="T143" s="10">
        <f t="shared" si="12"/>
        <v>2.0299999999999998</v>
      </c>
      <c r="U143" s="10">
        <f t="shared" si="13"/>
        <v>3.03</v>
      </c>
    </row>
    <row r="144" spans="1:21" ht="30" x14ac:dyDescent="0.25">
      <c r="A144" s="8" t="s">
        <v>292</v>
      </c>
      <c r="B144" s="8" t="s">
        <v>77</v>
      </c>
      <c r="C144" s="8" t="s">
        <v>293</v>
      </c>
      <c r="D144" s="8">
        <v>4.9400000000000004</v>
      </c>
      <c r="E144" s="8">
        <v>0.14000000000000001</v>
      </c>
      <c r="F144" s="8">
        <v>7.9</v>
      </c>
      <c r="G144" s="8">
        <v>7.05</v>
      </c>
      <c r="H144" s="8">
        <v>4.8600000000000003</v>
      </c>
      <c r="I144" s="8">
        <v>2.3199999999999998</v>
      </c>
      <c r="J144" s="8">
        <v>0.63</v>
      </c>
      <c r="K144" s="8">
        <v>0.38</v>
      </c>
      <c r="L144" s="8">
        <v>0.14000000000000001</v>
      </c>
      <c r="M144" s="18">
        <v>6.46</v>
      </c>
      <c r="N144" s="18">
        <v>2918.53</v>
      </c>
      <c r="O144" s="18">
        <v>2.93</v>
      </c>
      <c r="P144" s="18">
        <v>2.13</v>
      </c>
      <c r="Q144" s="18">
        <v>0.3</v>
      </c>
      <c r="R144" s="10">
        <f t="shared" si="14"/>
        <v>3.6825396825396823</v>
      </c>
      <c r="S144" s="10">
        <f t="shared" si="14"/>
        <v>1.6578947368421053</v>
      </c>
      <c r="T144" s="10">
        <f t="shared" si="12"/>
        <v>6.1052631578947363</v>
      </c>
      <c r="U144" s="10">
        <f t="shared" si="13"/>
        <v>7.7631578947368416</v>
      </c>
    </row>
    <row r="145" spans="1:21" ht="30" x14ac:dyDescent="0.25">
      <c r="A145" s="8" t="s">
        <v>294</v>
      </c>
      <c r="B145" s="8" t="s">
        <v>71</v>
      </c>
      <c r="C145" s="8" t="s">
        <v>113</v>
      </c>
      <c r="D145" s="8">
        <v>4.7300000000000004</v>
      </c>
      <c r="E145" s="8">
        <v>0.26</v>
      </c>
      <c r="F145" s="8">
        <v>5.99</v>
      </c>
      <c r="G145" s="8">
        <v>59.64</v>
      </c>
      <c r="H145" s="8">
        <v>6.24</v>
      </c>
      <c r="I145" s="8">
        <v>2.97</v>
      </c>
      <c r="J145" s="8">
        <v>0.88</v>
      </c>
      <c r="K145" s="8">
        <v>0.4</v>
      </c>
      <c r="L145" s="8">
        <v>0.14000000000000001</v>
      </c>
      <c r="M145" s="18">
        <v>6.17</v>
      </c>
      <c r="N145" s="18">
        <v>2529.19</v>
      </c>
      <c r="O145" s="18">
        <v>7.92</v>
      </c>
      <c r="P145" s="18">
        <v>2.99</v>
      </c>
      <c r="Q145" s="18">
        <v>0.36</v>
      </c>
      <c r="R145" s="10">
        <f t="shared" ref="R145:S159" si="15">I145/J145</f>
        <v>3.375</v>
      </c>
      <c r="S145" s="10">
        <f t="shared" si="15"/>
        <v>2.1999999999999997</v>
      </c>
      <c r="T145" s="10">
        <f t="shared" si="12"/>
        <v>7.4249999999999998</v>
      </c>
      <c r="U145" s="10">
        <f t="shared" si="13"/>
        <v>9.625</v>
      </c>
    </row>
    <row r="146" spans="1:21" x14ac:dyDescent="0.25">
      <c r="A146" s="8" t="s">
        <v>295</v>
      </c>
      <c r="B146" s="8" t="s">
        <v>231</v>
      </c>
      <c r="C146" s="8" t="s">
        <v>296</v>
      </c>
      <c r="D146" s="8">
        <v>4.46</v>
      </c>
      <c r="E146" s="8">
        <v>0.38</v>
      </c>
      <c r="F146" s="8">
        <v>15.05</v>
      </c>
      <c r="G146" s="8">
        <v>9.43</v>
      </c>
      <c r="H146" s="8">
        <v>6.47</v>
      </c>
      <c r="I146" s="8">
        <v>2.98</v>
      </c>
      <c r="J146" s="8">
        <v>1.19</v>
      </c>
      <c r="K146" s="8">
        <v>0.35</v>
      </c>
      <c r="L146" s="8">
        <v>0.14000000000000001</v>
      </c>
      <c r="M146" s="18">
        <v>7.67</v>
      </c>
      <c r="N146" s="18">
        <v>1804.14</v>
      </c>
      <c r="O146" s="18">
        <v>4.58</v>
      </c>
      <c r="P146" s="18">
        <v>1</v>
      </c>
      <c r="Q146" s="18">
        <v>0.43</v>
      </c>
      <c r="R146" s="10">
        <f t="shared" si="15"/>
        <v>2.5042016806722689</v>
      </c>
      <c r="S146" s="10">
        <f t="shared" si="15"/>
        <v>3.4</v>
      </c>
      <c r="T146" s="10">
        <f t="shared" si="12"/>
        <v>8.5142857142857142</v>
      </c>
      <c r="U146" s="10">
        <f t="shared" si="13"/>
        <v>11.914285714285715</v>
      </c>
    </row>
    <row r="147" spans="1:21" ht="30" x14ac:dyDescent="0.25">
      <c r="A147" s="16" t="s">
        <v>297</v>
      </c>
      <c r="B147" s="16" t="s">
        <v>231</v>
      </c>
      <c r="C147" s="16" t="s">
        <v>62</v>
      </c>
      <c r="D147" s="16">
        <v>6.19</v>
      </c>
      <c r="E147" s="16">
        <v>3.31</v>
      </c>
      <c r="F147" s="16">
        <v>4.21</v>
      </c>
      <c r="G147" s="16">
        <v>239.32</v>
      </c>
      <c r="H147" s="16">
        <v>90.96</v>
      </c>
      <c r="I147" s="16">
        <v>12.98</v>
      </c>
      <c r="J147" s="16">
        <v>1.42</v>
      </c>
      <c r="K147" s="16">
        <v>0.68</v>
      </c>
      <c r="L147" s="16">
        <v>0.51</v>
      </c>
      <c r="M147" s="22">
        <v>15.58</v>
      </c>
      <c r="N147" s="22">
        <v>205.57</v>
      </c>
      <c r="O147" s="22">
        <v>3.87</v>
      </c>
      <c r="P147" s="22">
        <v>1.37</v>
      </c>
      <c r="Q147" s="22">
        <v>0.56999999999999995</v>
      </c>
      <c r="R147" s="17">
        <f t="shared" si="15"/>
        <v>9.1408450704225359</v>
      </c>
      <c r="S147" s="17">
        <f t="shared" si="15"/>
        <v>2.0882352941176467</v>
      </c>
      <c r="T147" s="17">
        <f t="shared" si="12"/>
        <v>19.088235294117645</v>
      </c>
      <c r="U147" s="17">
        <f t="shared" si="13"/>
        <v>21.176470588235293</v>
      </c>
    </row>
    <row r="148" spans="1:21" ht="30" x14ac:dyDescent="0.25">
      <c r="A148" s="8" t="s">
        <v>298</v>
      </c>
      <c r="B148" s="8" t="s">
        <v>88</v>
      </c>
      <c r="C148" s="8" t="s">
        <v>299</v>
      </c>
      <c r="D148" s="8">
        <v>4.47</v>
      </c>
      <c r="E148" s="8">
        <v>0.3</v>
      </c>
      <c r="F148" s="8">
        <v>12.38</v>
      </c>
      <c r="G148" s="8">
        <v>8.27</v>
      </c>
      <c r="H148" s="8">
        <v>9.1300000000000008</v>
      </c>
      <c r="I148" s="8">
        <v>2.5499999999999998</v>
      </c>
      <c r="J148" s="8">
        <v>1.1000000000000001</v>
      </c>
      <c r="K148" s="8">
        <v>0.33</v>
      </c>
      <c r="L148" s="8">
        <v>0.14000000000000001</v>
      </c>
      <c r="M148" s="18">
        <v>7.58</v>
      </c>
      <c r="N148" s="18">
        <v>100.42</v>
      </c>
      <c r="O148" s="18">
        <v>5.9</v>
      </c>
      <c r="P148" s="18">
        <v>2.12</v>
      </c>
      <c r="Q148" s="18">
        <v>0.5</v>
      </c>
      <c r="R148" s="10">
        <f t="shared" si="15"/>
        <v>2.3181818181818179</v>
      </c>
      <c r="S148" s="10">
        <f t="shared" si="15"/>
        <v>3.3333333333333335</v>
      </c>
      <c r="T148" s="10">
        <f t="shared" si="12"/>
        <v>7.7272727272727266</v>
      </c>
      <c r="U148" s="10">
        <f t="shared" si="13"/>
        <v>11.060606060606061</v>
      </c>
    </row>
    <row r="149" spans="1:21" ht="30" x14ac:dyDescent="0.25">
      <c r="A149" s="16" t="s">
        <v>300</v>
      </c>
      <c r="B149" s="16" t="s">
        <v>115</v>
      </c>
      <c r="C149" s="16" t="s">
        <v>175</v>
      </c>
      <c r="D149" s="16">
        <v>6.69</v>
      </c>
      <c r="E149" s="16">
        <v>1.56</v>
      </c>
      <c r="F149" s="16">
        <v>12.74</v>
      </c>
      <c r="G149" s="16">
        <v>276.58999999999997</v>
      </c>
      <c r="H149" s="16">
        <v>20.85</v>
      </c>
      <c r="I149" s="16">
        <v>31.5</v>
      </c>
      <c r="J149" s="16">
        <v>6.12</v>
      </c>
      <c r="K149" s="16">
        <v>3.67</v>
      </c>
      <c r="L149" s="16">
        <v>0.22</v>
      </c>
      <c r="M149" s="22">
        <v>41.51</v>
      </c>
      <c r="N149" s="22">
        <v>86.13</v>
      </c>
      <c r="O149" s="22">
        <v>18.829999999999998</v>
      </c>
      <c r="P149" s="22">
        <v>2.52</v>
      </c>
      <c r="Q149" s="22">
        <v>0.95</v>
      </c>
      <c r="R149" s="17">
        <f t="shared" si="15"/>
        <v>5.1470588235294112</v>
      </c>
      <c r="S149" s="17">
        <f t="shared" si="15"/>
        <v>1.667574931880109</v>
      </c>
      <c r="T149" s="17">
        <f t="shared" si="12"/>
        <v>8.5831062670299723</v>
      </c>
      <c r="U149" s="17">
        <f t="shared" si="13"/>
        <v>10.250681198910081</v>
      </c>
    </row>
    <row r="150" spans="1:21" ht="30" x14ac:dyDescent="0.25">
      <c r="A150" s="8" t="s">
        <v>301</v>
      </c>
      <c r="B150" s="8" t="s">
        <v>61</v>
      </c>
      <c r="C150" s="8" t="s">
        <v>302</v>
      </c>
      <c r="D150" s="8">
        <v>4.5199999999999996</v>
      </c>
      <c r="E150" s="8">
        <v>0.36</v>
      </c>
      <c r="F150" s="8">
        <v>35.770000000000003</v>
      </c>
      <c r="G150" s="8">
        <v>20.98</v>
      </c>
      <c r="H150" s="8">
        <v>10.01</v>
      </c>
      <c r="I150" s="8">
        <v>1.77</v>
      </c>
      <c r="J150" s="8">
        <v>0.79</v>
      </c>
      <c r="K150" s="8">
        <v>0.59</v>
      </c>
      <c r="L150" s="8">
        <v>0.14000000000000001</v>
      </c>
      <c r="M150" s="18">
        <v>6.4</v>
      </c>
      <c r="N150" s="18">
        <v>2214.0500000000002</v>
      </c>
      <c r="O150" s="18">
        <v>4.49</v>
      </c>
      <c r="P150" s="18">
        <v>1</v>
      </c>
      <c r="Q150" s="18">
        <v>0.57999999999999996</v>
      </c>
      <c r="R150" s="10">
        <f t="shared" si="15"/>
        <v>2.240506329113924</v>
      </c>
      <c r="S150" s="10">
        <f t="shared" si="15"/>
        <v>1.3389830508474578</v>
      </c>
      <c r="T150" s="10">
        <f t="shared" si="12"/>
        <v>3</v>
      </c>
      <c r="U150" s="10">
        <f t="shared" si="13"/>
        <v>4.3389830508474576</v>
      </c>
    </row>
    <row r="151" spans="1:21" ht="30" x14ac:dyDescent="0.25">
      <c r="A151" s="9" t="s">
        <v>303</v>
      </c>
      <c r="B151" s="9" t="s">
        <v>74</v>
      </c>
      <c r="C151" s="9" t="s">
        <v>304</v>
      </c>
      <c r="D151" s="9">
        <v>4.6399999999999997</v>
      </c>
      <c r="E151" s="9">
        <v>2.61</v>
      </c>
      <c r="F151" s="9">
        <v>44.42</v>
      </c>
      <c r="G151" s="9">
        <v>94.38</v>
      </c>
      <c r="H151" s="9">
        <v>64.3</v>
      </c>
      <c r="I151" s="9">
        <v>21.73</v>
      </c>
      <c r="J151" s="9">
        <v>5.36</v>
      </c>
      <c r="K151" s="9">
        <v>2.38</v>
      </c>
      <c r="L151" s="9">
        <v>0.62</v>
      </c>
      <c r="M151" s="20">
        <v>33.07</v>
      </c>
      <c r="N151" s="20">
        <v>1070</v>
      </c>
      <c r="O151" s="20">
        <v>232.43</v>
      </c>
      <c r="P151" s="20">
        <v>4.7699999999999996</v>
      </c>
      <c r="Q151" s="20">
        <v>1.1499999999999999</v>
      </c>
      <c r="R151" s="14">
        <f t="shared" si="15"/>
        <v>4.0541044776119399</v>
      </c>
      <c r="S151" s="14">
        <f t="shared" si="15"/>
        <v>2.2521008403361349</v>
      </c>
      <c r="T151" s="14">
        <f t="shared" si="12"/>
        <v>9.1302521008403374</v>
      </c>
      <c r="U151" s="14">
        <f t="shared" si="13"/>
        <v>11.382352941176471</v>
      </c>
    </row>
    <row r="152" spans="1:21" ht="30" x14ac:dyDescent="0.25">
      <c r="A152" s="8" t="s">
        <v>305</v>
      </c>
      <c r="B152" s="8" t="s">
        <v>77</v>
      </c>
      <c r="C152" s="8" t="s">
        <v>36</v>
      </c>
      <c r="D152" s="8">
        <v>5.24</v>
      </c>
      <c r="E152" s="8">
        <v>0.49</v>
      </c>
      <c r="F152" s="8">
        <v>7.9</v>
      </c>
      <c r="G152" s="8">
        <v>13.66</v>
      </c>
      <c r="H152" s="8">
        <v>19.09</v>
      </c>
      <c r="I152" s="8">
        <v>2.67</v>
      </c>
      <c r="J152" s="8">
        <v>0.85</v>
      </c>
      <c r="K152" s="8">
        <v>1.44</v>
      </c>
      <c r="L152" s="18">
        <v>0.17</v>
      </c>
      <c r="M152" s="18">
        <v>5.58</v>
      </c>
      <c r="N152" s="18">
        <v>743.11</v>
      </c>
      <c r="O152" s="18">
        <v>5.33</v>
      </c>
      <c r="P152" s="18">
        <v>2.37</v>
      </c>
      <c r="Q152" s="18">
        <v>0.24</v>
      </c>
      <c r="R152" s="10">
        <f t="shared" si="15"/>
        <v>3.1411764705882352</v>
      </c>
      <c r="S152" s="10">
        <f t="shared" si="15"/>
        <v>0.59027777777777779</v>
      </c>
      <c r="T152" s="10">
        <f t="shared" si="12"/>
        <v>1.8541666666666667</v>
      </c>
      <c r="U152" s="10">
        <f t="shared" si="13"/>
        <v>2.4444444444444446</v>
      </c>
    </row>
    <row r="153" spans="1:21" x14ac:dyDescent="0.25">
      <c r="A153" s="18" t="s">
        <v>306</v>
      </c>
      <c r="B153" s="18" t="s">
        <v>74</v>
      </c>
      <c r="C153" s="18" t="s">
        <v>40</v>
      </c>
      <c r="D153" s="18">
        <v>4.92</v>
      </c>
      <c r="E153" s="18">
        <v>0.2</v>
      </c>
      <c r="F153" s="18">
        <v>22.71</v>
      </c>
      <c r="G153" s="18">
        <v>73.5</v>
      </c>
      <c r="H153" s="18">
        <v>7.37</v>
      </c>
      <c r="I153" s="18">
        <v>2.66</v>
      </c>
      <c r="J153" s="18">
        <v>0.69</v>
      </c>
      <c r="K153" s="18">
        <v>0.61</v>
      </c>
      <c r="L153" s="18">
        <v>0.14000000000000001</v>
      </c>
      <c r="M153" s="18">
        <v>7.46</v>
      </c>
      <c r="N153" s="18">
        <v>2915.64</v>
      </c>
      <c r="O153" s="18">
        <v>10.1</v>
      </c>
      <c r="P153" s="18">
        <v>1.79</v>
      </c>
      <c r="Q153" s="18">
        <v>0.32</v>
      </c>
      <c r="R153" s="10">
        <f t="shared" si="15"/>
        <v>3.8550724637681166</v>
      </c>
      <c r="S153" s="10">
        <f t="shared" si="15"/>
        <v>1.1311475409836065</v>
      </c>
      <c r="T153" s="10">
        <f t="shared" si="12"/>
        <v>4.360655737704918</v>
      </c>
      <c r="U153" s="10">
        <f t="shared" si="13"/>
        <v>5.4918032786885247</v>
      </c>
    </row>
    <row r="154" spans="1:21" x14ac:dyDescent="0.25">
      <c r="A154" s="18" t="s">
        <v>307</v>
      </c>
      <c r="B154" s="18" t="s">
        <v>61</v>
      </c>
      <c r="C154" s="18" t="s">
        <v>308</v>
      </c>
      <c r="D154" s="18">
        <v>5.69</v>
      </c>
      <c r="E154" s="18">
        <v>1.1299999999999999</v>
      </c>
      <c r="F154" s="18">
        <v>12.87</v>
      </c>
      <c r="G154" s="18">
        <v>27.43</v>
      </c>
      <c r="H154" s="18">
        <v>19.61</v>
      </c>
      <c r="I154" s="18">
        <v>8.24</v>
      </c>
      <c r="J154" s="18">
        <v>2.5099999999999998</v>
      </c>
      <c r="K154" s="18">
        <v>2.67</v>
      </c>
      <c r="L154" s="18">
        <v>0.28000000000000003</v>
      </c>
      <c r="M154" s="18">
        <v>14.29</v>
      </c>
      <c r="N154" s="18">
        <v>2534.63</v>
      </c>
      <c r="O154" s="18">
        <v>18.899999999999999</v>
      </c>
      <c r="P154" s="18">
        <v>2.31</v>
      </c>
      <c r="Q154" s="18">
        <v>0.9</v>
      </c>
      <c r="R154" s="10">
        <f t="shared" si="15"/>
        <v>3.2828685258964145</v>
      </c>
      <c r="S154" s="10">
        <f t="shared" si="15"/>
        <v>0.94007490636704116</v>
      </c>
      <c r="T154" s="10">
        <f t="shared" si="12"/>
        <v>3.0861423220973783</v>
      </c>
      <c r="U154" s="10">
        <f t="shared" si="13"/>
        <v>4.0262172284644198</v>
      </c>
    </row>
    <row r="155" spans="1:21" x14ac:dyDescent="0.25">
      <c r="A155" s="20" t="s">
        <v>309</v>
      </c>
      <c r="B155" s="20" t="s">
        <v>285</v>
      </c>
      <c r="C155" s="20" t="s">
        <v>100</v>
      </c>
      <c r="D155" s="20">
        <v>6.58</v>
      </c>
      <c r="E155" s="20">
        <v>4.22</v>
      </c>
      <c r="F155" s="20">
        <v>16.39</v>
      </c>
      <c r="G155" s="20">
        <v>255.13</v>
      </c>
      <c r="H155" s="20">
        <v>121.22</v>
      </c>
      <c r="I155" s="20">
        <v>42.64</v>
      </c>
      <c r="J155" s="20">
        <v>4.2300000000000004</v>
      </c>
      <c r="K155" s="20">
        <v>4.1399999999999997</v>
      </c>
      <c r="L155" s="20">
        <v>0.53</v>
      </c>
      <c r="M155" s="20">
        <v>52.62</v>
      </c>
      <c r="N155" s="20">
        <v>120.52</v>
      </c>
      <c r="O155" s="20">
        <v>3.29</v>
      </c>
      <c r="P155" s="20">
        <v>1</v>
      </c>
      <c r="Q155" s="20">
        <v>0.99</v>
      </c>
      <c r="R155" s="14">
        <f t="shared" si="15"/>
        <v>10.080378250591016</v>
      </c>
      <c r="S155" s="14">
        <f t="shared" si="15"/>
        <v>1.0217391304347827</v>
      </c>
      <c r="T155" s="14">
        <f t="shared" si="12"/>
        <v>10.299516908212562</v>
      </c>
      <c r="U155" s="14">
        <f t="shared" si="13"/>
        <v>11.321256038647345</v>
      </c>
    </row>
    <row r="156" spans="1:21" x14ac:dyDescent="0.25">
      <c r="A156" s="18" t="s">
        <v>310</v>
      </c>
      <c r="B156" s="18" t="s">
        <v>231</v>
      </c>
      <c r="C156" s="18" t="s">
        <v>311</v>
      </c>
      <c r="D156" s="18">
        <v>4.62</v>
      </c>
      <c r="E156" s="18">
        <v>0.39</v>
      </c>
      <c r="F156" s="18">
        <v>7.17</v>
      </c>
      <c r="G156" s="18">
        <v>7.58</v>
      </c>
      <c r="H156" s="18">
        <v>8.2899999999999991</v>
      </c>
      <c r="I156" s="18">
        <v>2.4700000000000002</v>
      </c>
      <c r="J156" s="18">
        <v>0.68</v>
      </c>
      <c r="K156" s="18">
        <v>0.45</v>
      </c>
      <c r="L156" s="18">
        <v>0.14000000000000001</v>
      </c>
      <c r="M156" s="18">
        <v>7.05</v>
      </c>
      <c r="N156" s="18">
        <v>2456.23</v>
      </c>
      <c r="O156" s="18">
        <v>4.17</v>
      </c>
      <c r="P156" s="18">
        <v>3.12</v>
      </c>
      <c r="Q156" s="18">
        <v>0.34</v>
      </c>
      <c r="R156" s="10">
        <f t="shared" si="15"/>
        <v>3.6323529411764706</v>
      </c>
      <c r="S156" s="10">
        <f t="shared" si="15"/>
        <v>1.5111111111111111</v>
      </c>
      <c r="T156" s="10">
        <f t="shared" si="12"/>
        <v>5.4888888888888889</v>
      </c>
      <c r="U156" s="10">
        <f t="shared" si="13"/>
        <v>7.0000000000000009</v>
      </c>
    </row>
    <row r="157" spans="1:21" x14ac:dyDescent="0.25">
      <c r="A157" s="19" t="s">
        <v>312</v>
      </c>
      <c r="B157" s="19" t="s">
        <v>285</v>
      </c>
      <c r="C157" s="19" t="s">
        <v>72</v>
      </c>
      <c r="D157" s="19">
        <v>5.6</v>
      </c>
      <c r="E157" s="19">
        <v>0.69</v>
      </c>
      <c r="F157" s="19">
        <v>17.48</v>
      </c>
      <c r="G157" s="19">
        <v>224.15</v>
      </c>
      <c r="H157" s="19">
        <v>9.0299999999999994</v>
      </c>
      <c r="I157" s="19">
        <v>14.16</v>
      </c>
      <c r="J157" s="19">
        <v>3.68</v>
      </c>
      <c r="K157" s="19">
        <v>2.16</v>
      </c>
      <c r="L157" s="19">
        <v>0.21</v>
      </c>
      <c r="M157" s="19">
        <v>20.21</v>
      </c>
      <c r="N157" s="19">
        <v>582.91</v>
      </c>
      <c r="O157" s="19">
        <v>7.41</v>
      </c>
      <c r="P157" s="19">
        <v>1.55</v>
      </c>
      <c r="Q157" s="19">
        <v>0.41</v>
      </c>
      <c r="R157" s="12">
        <f t="shared" si="15"/>
        <v>3.8478260869565215</v>
      </c>
      <c r="S157" s="12">
        <f t="shared" si="15"/>
        <v>1.7037037037037037</v>
      </c>
      <c r="T157" s="12">
        <f t="shared" si="12"/>
        <v>6.5555555555555554</v>
      </c>
      <c r="U157" s="12">
        <f t="shared" si="13"/>
        <v>8.2592592592592595</v>
      </c>
    </row>
    <row r="158" spans="1:21" x14ac:dyDescent="0.25">
      <c r="A158" s="18" t="s">
        <v>313</v>
      </c>
      <c r="B158" s="18" t="s">
        <v>61</v>
      </c>
      <c r="C158" s="18" t="s">
        <v>120</v>
      </c>
      <c r="D158" s="18">
        <v>5.88</v>
      </c>
      <c r="E158" s="18">
        <v>0.56999999999999995</v>
      </c>
      <c r="F158" s="18">
        <v>7.92</v>
      </c>
      <c r="G158" s="18">
        <v>55.01</v>
      </c>
      <c r="H158" s="18">
        <v>14.49</v>
      </c>
      <c r="I158" s="18">
        <v>8.58</v>
      </c>
      <c r="J158" s="18">
        <v>2.65</v>
      </c>
      <c r="K158" s="18">
        <v>2.4900000000000002</v>
      </c>
      <c r="L158" s="18">
        <v>0.14000000000000001</v>
      </c>
      <c r="M158" s="18">
        <v>13.86</v>
      </c>
      <c r="N158" s="18">
        <v>648.99</v>
      </c>
      <c r="O158" s="18">
        <v>3.26</v>
      </c>
      <c r="P158" s="18">
        <v>2.95</v>
      </c>
      <c r="Q158" s="18">
        <v>0.37</v>
      </c>
      <c r="R158" s="10">
        <f t="shared" si="15"/>
        <v>3.2377358490566039</v>
      </c>
      <c r="S158" s="10">
        <f t="shared" si="15"/>
        <v>1.0642570281124497</v>
      </c>
      <c r="T158" s="10">
        <f t="shared" si="12"/>
        <v>3.4457831325301203</v>
      </c>
      <c r="U158" s="10">
        <f t="shared" si="13"/>
        <v>4.5100401606425704</v>
      </c>
    </row>
    <row r="159" spans="1:21" x14ac:dyDescent="0.25">
      <c r="A159" s="18" t="s">
        <v>314</v>
      </c>
      <c r="B159" s="18" t="s">
        <v>88</v>
      </c>
      <c r="C159" s="18" t="s">
        <v>315</v>
      </c>
      <c r="D159" s="18">
        <v>5.0999999999999996</v>
      </c>
      <c r="E159" s="18">
        <v>0.49</v>
      </c>
      <c r="F159" s="18">
        <v>15.11</v>
      </c>
      <c r="G159" s="18">
        <v>10.18</v>
      </c>
      <c r="H159" s="18">
        <v>10.69</v>
      </c>
      <c r="I159" s="18">
        <v>1.98</v>
      </c>
      <c r="J159" s="18">
        <v>0.77</v>
      </c>
      <c r="K159" s="18">
        <v>0.74</v>
      </c>
      <c r="L159" s="18">
        <v>0.17</v>
      </c>
      <c r="M159" s="18">
        <v>4.57</v>
      </c>
      <c r="N159" s="18">
        <v>1746.86</v>
      </c>
      <c r="O159" s="18">
        <v>6.3</v>
      </c>
      <c r="P159" s="18">
        <v>3.92</v>
      </c>
      <c r="Q159" s="18">
        <v>0.16</v>
      </c>
      <c r="R159" s="10">
        <f t="shared" si="15"/>
        <v>2.5714285714285712</v>
      </c>
      <c r="S159" s="10">
        <f t="shared" si="15"/>
        <v>1.0405405405405406</v>
      </c>
      <c r="T159" s="10">
        <f t="shared" si="12"/>
        <v>2.6756756756756759</v>
      </c>
      <c r="U159" s="10">
        <f t="shared" si="13"/>
        <v>3.7162162162162162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57318</dc:creator>
  <cp:lastModifiedBy>57318</cp:lastModifiedBy>
  <dcterms:created xsi:type="dcterms:W3CDTF">2021-11-12T15:26:19Z</dcterms:created>
  <dcterms:modified xsi:type="dcterms:W3CDTF">2021-11-12T15:27:13Z</dcterms:modified>
</cp:coreProperties>
</file>