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v35\klaas2018-jan14\papers2018\OOP-PREP-Clp-2018\SPC-Anton\"/>
    </mc:Choice>
  </mc:AlternateContent>
  <bookViews>
    <workbookView xWindow="0" yWindow="0" windowWidth="21735" windowHeight="1140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" i="1" l="1"/>
  <c r="M39" i="1"/>
  <c r="O39" i="1" s="1"/>
  <c r="L39" i="1"/>
  <c r="N39" i="1" s="1"/>
  <c r="P38" i="1"/>
  <c r="N38" i="1"/>
  <c r="M38" i="1"/>
  <c r="O38" i="1" s="1"/>
  <c r="L38" i="1"/>
  <c r="P37" i="1"/>
  <c r="O37" i="1"/>
  <c r="N37" i="1"/>
  <c r="M37" i="1"/>
  <c r="L37" i="1"/>
  <c r="P36" i="1"/>
  <c r="O36" i="1"/>
  <c r="M36" i="1"/>
  <c r="L36" i="1"/>
  <c r="N36" i="1" s="1"/>
  <c r="P35" i="1"/>
  <c r="M35" i="1"/>
  <c r="O35" i="1" s="1"/>
  <c r="L35" i="1"/>
  <c r="N35" i="1" s="1"/>
  <c r="P34" i="1"/>
  <c r="N34" i="1"/>
  <c r="M34" i="1"/>
  <c r="O34" i="1" s="1"/>
  <c r="L34" i="1"/>
  <c r="P33" i="1"/>
  <c r="O33" i="1"/>
  <c r="N33" i="1"/>
  <c r="M33" i="1"/>
  <c r="L33" i="1"/>
  <c r="P32" i="1"/>
  <c r="O32" i="1"/>
  <c r="M32" i="1"/>
  <c r="L32" i="1"/>
  <c r="N32" i="1" s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<sst xmlns="http://schemas.openxmlformats.org/spreadsheetml/2006/main" count="107" uniqueCount="54">
  <si>
    <t>simple functional name (July 2017)</t>
  </si>
  <si>
    <t>location</t>
  </si>
  <si>
    <t>NadjSPC  wt rep 1</t>
  </si>
  <si>
    <t>NadjSPC  wt rep 2</t>
  </si>
  <si>
    <t>NadjSPC  wt rep 3</t>
  </si>
  <si>
    <t>NadjSPC quadruple rep 1</t>
  </si>
  <si>
    <t>NadjSPC  quadruple rep 2</t>
  </si>
  <si>
    <t>NadjSPC  quadruple rep 3</t>
  </si>
  <si>
    <t>Average NadjSPC for WT</t>
  </si>
  <si>
    <t>Average NadjSPC for quadruple</t>
  </si>
  <si>
    <t>stdev wt</t>
  </si>
  <si>
    <t>stdev quadruple</t>
  </si>
  <si>
    <t>cv % wt</t>
  </si>
  <si>
    <t>cv% mutant</t>
  </si>
  <si>
    <t>mutant/wt</t>
  </si>
  <si>
    <t>metab</t>
  </si>
  <si>
    <t>photo-light</t>
  </si>
  <si>
    <t>plastid</t>
  </si>
  <si>
    <t>photo-dark</t>
  </si>
  <si>
    <t>tetrapyrroles</t>
  </si>
  <si>
    <t>aa metabolism plastid</t>
  </si>
  <si>
    <t>aa metabolism mito</t>
  </si>
  <si>
    <t>mito</t>
  </si>
  <si>
    <t>respiration</t>
  </si>
  <si>
    <t>mito electron transport</t>
  </si>
  <si>
    <t>starch</t>
  </si>
  <si>
    <t>isoprenoid-MEP</t>
  </si>
  <si>
    <t>glycolysis</t>
  </si>
  <si>
    <t>isoprenoid-carot</t>
  </si>
  <si>
    <t>homocystein hydrolases</t>
  </si>
  <si>
    <t>non-plastid/mito</t>
  </si>
  <si>
    <t>cofactor</t>
  </si>
  <si>
    <t>x</t>
  </si>
  <si>
    <t>proteolysis</t>
  </si>
  <si>
    <t>(un)folding plastid</t>
  </si>
  <si>
    <t>translation</t>
  </si>
  <si>
    <t>ribosome</t>
  </si>
  <si>
    <t>RNA</t>
  </si>
  <si>
    <t>assembly</t>
  </si>
  <si>
    <t>DNA</t>
  </si>
  <si>
    <t>unfolding mito</t>
  </si>
  <si>
    <t>CPN10/20/60</t>
  </si>
  <si>
    <t>FTSH1-2-5-8</t>
  </si>
  <si>
    <t>cpHSP70</t>
  </si>
  <si>
    <t>stromal isomerase</t>
  </si>
  <si>
    <t>CLPPRT</t>
  </si>
  <si>
    <t>mtHSCA1/2</t>
  </si>
  <si>
    <t>lumenal isomerase</t>
  </si>
  <si>
    <t>stroma</t>
  </si>
  <si>
    <t>thylakoid</t>
  </si>
  <si>
    <t>PG</t>
  </si>
  <si>
    <t>dual plastid&amp;mito</t>
  </si>
  <si>
    <t>envelope</t>
  </si>
  <si>
    <t>plastid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</si>
</sst>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[1]sum_functions!$Q$1</c:f>
              <c:strCache>
                <c:ptCount val="1"/>
                <c:pt idx="0">
                  <c:v> wt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[1]sum_functions!$L$23:$L$29</c:f>
                <c:numCache>
                  <c:formatCode>General</c:formatCode>
                  <c:ptCount val="7"/>
                  <c:pt idx="0">
                    <c:v>1.941353461186329E-3</c:v>
                  </c:pt>
                  <c:pt idx="1">
                    <c:v>7.0786381416673965E-4</c:v>
                  </c:pt>
                  <c:pt idx="2">
                    <c:v>4.6713794715215067E-4</c:v>
                  </c:pt>
                  <c:pt idx="3">
                    <c:v>1.0806611885575187E-3</c:v>
                  </c:pt>
                  <c:pt idx="4">
                    <c:v>2.9637845902990618E-4</c:v>
                  </c:pt>
                  <c:pt idx="5">
                    <c:v>1.8710577270714148E-4</c:v>
                  </c:pt>
                  <c:pt idx="6">
                    <c:v>2.3929018971523094E-5</c:v>
                  </c:pt>
                </c:numCache>
              </c:numRef>
            </c:plus>
            <c:minus>
              <c:numRef>
                <c:f>[1]sum_functions!$L$23:$L$29</c:f>
                <c:numCache>
                  <c:formatCode>General</c:formatCode>
                  <c:ptCount val="7"/>
                  <c:pt idx="0">
                    <c:v>1.941353461186329E-3</c:v>
                  </c:pt>
                  <c:pt idx="1">
                    <c:v>7.0786381416673965E-4</c:v>
                  </c:pt>
                  <c:pt idx="2">
                    <c:v>4.6713794715215067E-4</c:v>
                  </c:pt>
                  <c:pt idx="3">
                    <c:v>1.0806611885575187E-3</c:v>
                  </c:pt>
                  <c:pt idx="4">
                    <c:v>2.9637845902990618E-4</c:v>
                  </c:pt>
                  <c:pt idx="5">
                    <c:v>1.8710577270714148E-4</c:v>
                  </c:pt>
                  <c:pt idx="6">
                    <c:v>2.3929018971523094E-5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[1]sum_functions!$B$23:$B$29</c:f>
              <c:strCache>
                <c:ptCount val="7"/>
                <c:pt idx="0">
                  <c:v>CPN10/20/60</c:v>
                </c:pt>
                <c:pt idx="1">
                  <c:v>FTSH1-2-5-8</c:v>
                </c:pt>
                <c:pt idx="2">
                  <c:v>cpHSP70</c:v>
                </c:pt>
                <c:pt idx="3">
                  <c:v>stromal isomerase</c:v>
                </c:pt>
                <c:pt idx="4">
                  <c:v>CLPPRT</c:v>
                </c:pt>
                <c:pt idx="5">
                  <c:v>mtHSCA1/2</c:v>
                </c:pt>
                <c:pt idx="6">
                  <c:v>lumenal isomerase</c:v>
                </c:pt>
              </c:strCache>
            </c:strRef>
          </c:cat>
          <c:val>
            <c:numRef>
              <c:f>[1]sum_functions!$J$23:$J$29</c:f>
              <c:numCache>
                <c:formatCode>General</c:formatCode>
                <c:ptCount val="7"/>
                <c:pt idx="0">
                  <c:v>1.636646377788609E-2</c:v>
                </c:pt>
                <c:pt idx="1">
                  <c:v>9.5225893089997751E-3</c:v>
                </c:pt>
                <c:pt idx="2">
                  <c:v>6.0121635305264622E-3</c:v>
                </c:pt>
                <c:pt idx="3">
                  <c:v>2.820483875283066E-3</c:v>
                </c:pt>
                <c:pt idx="4">
                  <c:v>2.4412455086869267E-3</c:v>
                </c:pt>
                <c:pt idx="5">
                  <c:v>7.4432082201074759E-4</c:v>
                </c:pt>
                <c:pt idx="6">
                  <c:v>7.2667752841539836E-4</c:v>
                </c:pt>
              </c:numCache>
            </c:numRef>
          </c:val>
        </c:ser>
        <c:ser>
          <c:idx val="1"/>
          <c:order val="1"/>
          <c:tx>
            <c:strRef>
              <c:f>[1]sum_functions!$R$1</c:f>
              <c:strCache>
                <c:ptCount val="1"/>
                <c:pt idx="0">
                  <c:v> quadruple</c:v>
                </c:pt>
              </c:strCache>
            </c:strRef>
          </c:tx>
          <c:spPr>
            <a:solidFill>
              <a:srgbClr val="FF0000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[1]sum_functions!$M$23:$M$29</c:f>
                <c:numCache>
                  <c:formatCode>General</c:formatCode>
                  <c:ptCount val="7"/>
                  <c:pt idx="0">
                    <c:v>6.4936827142044926E-4</c:v>
                  </c:pt>
                  <c:pt idx="1">
                    <c:v>2.9130828373071053E-4</c:v>
                  </c:pt>
                  <c:pt idx="2">
                    <c:v>1.1289259623633494E-3</c:v>
                  </c:pt>
                  <c:pt idx="3">
                    <c:v>2.8633882564550717E-4</c:v>
                  </c:pt>
                  <c:pt idx="4">
                    <c:v>9.8550397268941603E-5</c:v>
                  </c:pt>
                  <c:pt idx="5">
                    <c:v>3.8353063985076524E-4</c:v>
                  </c:pt>
                  <c:pt idx="6">
                    <c:v>1.1655097488490056E-4</c:v>
                  </c:pt>
                </c:numCache>
              </c:numRef>
            </c:plus>
            <c:minus>
              <c:numRef>
                <c:f>[1]sum_functions!$M$23:$M$29</c:f>
                <c:numCache>
                  <c:formatCode>General</c:formatCode>
                  <c:ptCount val="7"/>
                  <c:pt idx="0">
                    <c:v>6.4936827142044926E-4</c:v>
                  </c:pt>
                  <c:pt idx="1">
                    <c:v>2.9130828373071053E-4</c:v>
                  </c:pt>
                  <c:pt idx="2">
                    <c:v>1.1289259623633494E-3</c:v>
                  </c:pt>
                  <c:pt idx="3">
                    <c:v>2.8633882564550717E-4</c:v>
                  </c:pt>
                  <c:pt idx="4">
                    <c:v>9.8550397268941603E-5</c:v>
                  </c:pt>
                  <c:pt idx="5">
                    <c:v>3.8353063985076524E-4</c:v>
                  </c:pt>
                  <c:pt idx="6">
                    <c:v>1.1655097488490056E-4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[1]sum_functions!$B$23:$B$29</c:f>
              <c:strCache>
                <c:ptCount val="7"/>
                <c:pt idx="0">
                  <c:v>CPN10/20/60</c:v>
                </c:pt>
                <c:pt idx="1">
                  <c:v>FTSH1-2-5-8</c:v>
                </c:pt>
                <c:pt idx="2">
                  <c:v>cpHSP70</c:v>
                </c:pt>
                <c:pt idx="3">
                  <c:v>stromal isomerase</c:v>
                </c:pt>
                <c:pt idx="4">
                  <c:v>CLPPRT</c:v>
                </c:pt>
                <c:pt idx="5">
                  <c:v>mtHSCA1/2</c:v>
                </c:pt>
                <c:pt idx="6">
                  <c:v>lumenal isomerase</c:v>
                </c:pt>
              </c:strCache>
            </c:strRef>
          </c:cat>
          <c:val>
            <c:numRef>
              <c:f>[1]sum_functions!$K$23:$K$29</c:f>
              <c:numCache>
                <c:formatCode>General</c:formatCode>
                <c:ptCount val="7"/>
                <c:pt idx="0">
                  <c:v>3.1365707322871875E-2</c:v>
                </c:pt>
                <c:pt idx="1">
                  <c:v>8.6191639864786895E-3</c:v>
                </c:pt>
                <c:pt idx="2">
                  <c:v>9.5336561227779976E-3</c:v>
                </c:pt>
                <c:pt idx="3">
                  <c:v>4.6082332186973551E-3</c:v>
                </c:pt>
                <c:pt idx="4">
                  <c:v>3.5659904777166919E-3</c:v>
                </c:pt>
                <c:pt idx="5">
                  <c:v>1.7336352740545125E-3</c:v>
                </c:pt>
                <c:pt idx="6">
                  <c:v>3.9961741225342823E-4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905048"/>
        <c:axId val="482174424"/>
      </c:barChart>
      <c:catAx>
        <c:axId val="48490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2174424"/>
        <c:crosses val="autoZero"/>
        <c:auto val="1"/>
        <c:lblAlgn val="ctr"/>
        <c:lblOffset val="100"/>
        <c:noMultiLvlLbl val="0"/>
      </c:catAx>
      <c:valAx>
        <c:axId val="482174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905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[1]sum_functions!$L$2:$L$14</c:f>
                <c:numCache>
                  <c:formatCode>General</c:formatCode>
                  <c:ptCount val="13"/>
                  <c:pt idx="0">
                    <c:v>1.5294492534836449E-2</c:v>
                  </c:pt>
                  <c:pt idx="1">
                    <c:v>2.1478669007089848E-3</c:v>
                  </c:pt>
                  <c:pt idx="2">
                    <c:v>1.0604438325162681E-3</c:v>
                  </c:pt>
                  <c:pt idx="3">
                    <c:v>6.0848300487314154E-4</c:v>
                  </c:pt>
                  <c:pt idx="4">
                    <c:v>7.0626557033469893E-4</c:v>
                  </c:pt>
                  <c:pt idx="5">
                    <c:v>5.8764334133781988E-4</c:v>
                  </c:pt>
                  <c:pt idx="6">
                    <c:v>5.8378259381587107E-4</c:v>
                  </c:pt>
                  <c:pt idx="7">
                    <c:v>5.5242219996444963E-4</c:v>
                  </c:pt>
                  <c:pt idx="8">
                    <c:v>3.0544279052751282E-4</c:v>
                  </c:pt>
                  <c:pt idx="9">
                    <c:v>2.5692402686492587E-4</c:v>
                  </c:pt>
                  <c:pt idx="10">
                    <c:v>2.4852197697334139E-4</c:v>
                  </c:pt>
                  <c:pt idx="11">
                    <c:v>3.8127763478886553E-4</c:v>
                  </c:pt>
                  <c:pt idx="12">
                    <c:v>1.7198047090917742E-4</c:v>
                  </c:pt>
                </c:numCache>
              </c:numRef>
            </c:plus>
            <c:minus>
              <c:numRef>
                <c:f>[1]sum_functions!$L$2:$L$14</c:f>
                <c:numCache>
                  <c:formatCode>General</c:formatCode>
                  <c:ptCount val="13"/>
                  <c:pt idx="0">
                    <c:v>1.5294492534836449E-2</c:v>
                  </c:pt>
                  <c:pt idx="1">
                    <c:v>2.1478669007089848E-3</c:v>
                  </c:pt>
                  <c:pt idx="2">
                    <c:v>1.0604438325162681E-3</c:v>
                  </c:pt>
                  <c:pt idx="3">
                    <c:v>6.0848300487314154E-4</c:v>
                  </c:pt>
                  <c:pt idx="4">
                    <c:v>7.0626557033469893E-4</c:v>
                  </c:pt>
                  <c:pt idx="5">
                    <c:v>5.8764334133781988E-4</c:v>
                  </c:pt>
                  <c:pt idx="6">
                    <c:v>5.8378259381587107E-4</c:v>
                  </c:pt>
                  <c:pt idx="7">
                    <c:v>5.5242219996444963E-4</c:v>
                  </c:pt>
                  <c:pt idx="8">
                    <c:v>3.0544279052751282E-4</c:v>
                  </c:pt>
                  <c:pt idx="9">
                    <c:v>2.5692402686492587E-4</c:v>
                  </c:pt>
                  <c:pt idx="10">
                    <c:v>2.4852197697334139E-4</c:v>
                  </c:pt>
                  <c:pt idx="11">
                    <c:v>3.8127763478886553E-4</c:v>
                  </c:pt>
                  <c:pt idx="12">
                    <c:v>1.7198047090917742E-4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[1]sum_functions!$B$2:$B$3</c:f>
              <c:strCache>
                <c:ptCount val="2"/>
                <c:pt idx="0">
                  <c:v>photo-light</c:v>
                </c:pt>
                <c:pt idx="1">
                  <c:v>photo-dark</c:v>
                </c:pt>
              </c:strCache>
            </c:strRef>
          </c:cat>
          <c:val>
            <c:numRef>
              <c:f>[1]sum_functions!$J$2:$J$3</c:f>
              <c:numCache>
                <c:formatCode>General</c:formatCode>
                <c:ptCount val="2"/>
                <c:pt idx="0">
                  <c:v>0.21197697039181376</c:v>
                </c:pt>
                <c:pt idx="1">
                  <c:v>0.12900665620983268</c:v>
                </c:pt>
              </c:numCache>
            </c:numRef>
          </c:val>
        </c:ser>
        <c:ser>
          <c:idx val="1"/>
          <c:order val="1"/>
          <c:spPr>
            <a:solidFill>
              <a:srgbClr val="FF0000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[1]sum_functions!$M$2:$M$14</c:f>
                <c:numCache>
                  <c:formatCode>General</c:formatCode>
                  <c:ptCount val="13"/>
                  <c:pt idx="0">
                    <c:v>6.4117068077605161E-3</c:v>
                  </c:pt>
                  <c:pt idx="1">
                    <c:v>6.6793117813316524E-3</c:v>
                  </c:pt>
                  <c:pt idx="2">
                    <c:v>4.419226637311263E-4</c:v>
                  </c:pt>
                  <c:pt idx="3">
                    <c:v>1.0614780670404546E-3</c:v>
                  </c:pt>
                  <c:pt idx="4">
                    <c:v>8.4531700296587293E-4</c:v>
                  </c:pt>
                  <c:pt idx="5">
                    <c:v>7.1712499794407793E-4</c:v>
                  </c:pt>
                  <c:pt idx="6">
                    <c:v>5.2028400017643524E-4</c:v>
                  </c:pt>
                  <c:pt idx="7">
                    <c:v>5.5199801643237298E-4</c:v>
                  </c:pt>
                  <c:pt idx="8">
                    <c:v>3.0930332684091222E-4</c:v>
                  </c:pt>
                  <c:pt idx="9">
                    <c:v>2.0458231777521012E-4</c:v>
                  </c:pt>
                  <c:pt idx="10">
                    <c:v>3.6705481747750324E-4</c:v>
                  </c:pt>
                  <c:pt idx="11">
                    <c:v>5.2525734002822704E-4</c:v>
                  </c:pt>
                  <c:pt idx="12">
                    <c:v>9.5653186661427605E-4</c:v>
                  </c:pt>
                </c:numCache>
              </c:numRef>
            </c:plus>
            <c:minus>
              <c:numRef>
                <c:f>[1]sum_functions!$M$2:$M$14</c:f>
                <c:numCache>
                  <c:formatCode>General</c:formatCode>
                  <c:ptCount val="13"/>
                  <c:pt idx="0">
                    <c:v>6.4117068077605161E-3</c:v>
                  </c:pt>
                  <c:pt idx="1">
                    <c:v>6.6793117813316524E-3</c:v>
                  </c:pt>
                  <c:pt idx="2">
                    <c:v>4.419226637311263E-4</c:v>
                  </c:pt>
                  <c:pt idx="3">
                    <c:v>1.0614780670404546E-3</c:v>
                  </c:pt>
                  <c:pt idx="4">
                    <c:v>8.4531700296587293E-4</c:v>
                  </c:pt>
                  <c:pt idx="5">
                    <c:v>7.1712499794407793E-4</c:v>
                  </c:pt>
                  <c:pt idx="6">
                    <c:v>5.2028400017643524E-4</c:v>
                  </c:pt>
                  <c:pt idx="7">
                    <c:v>5.5199801643237298E-4</c:v>
                  </c:pt>
                  <c:pt idx="8">
                    <c:v>3.0930332684091222E-4</c:v>
                  </c:pt>
                  <c:pt idx="9">
                    <c:v>2.0458231777521012E-4</c:v>
                  </c:pt>
                  <c:pt idx="10">
                    <c:v>3.6705481747750324E-4</c:v>
                  </c:pt>
                  <c:pt idx="11">
                    <c:v>5.2525734002822704E-4</c:v>
                  </c:pt>
                  <c:pt idx="12">
                    <c:v>9.5653186661427605E-4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[1]sum_functions!$B$2:$B$3</c:f>
              <c:strCache>
                <c:ptCount val="2"/>
                <c:pt idx="0">
                  <c:v>photo-light</c:v>
                </c:pt>
                <c:pt idx="1">
                  <c:v>photo-dark</c:v>
                </c:pt>
              </c:strCache>
            </c:strRef>
          </c:cat>
          <c:val>
            <c:numRef>
              <c:f>[1]sum_functions!$K$2:$K$3</c:f>
              <c:numCache>
                <c:formatCode>General</c:formatCode>
                <c:ptCount val="2"/>
                <c:pt idx="0">
                  <c:v>0.15571051688415438</c:v>
                </c:pt>
                <c:pt idx="1">
                  <c:v>0.13440142057995144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75208"/>
        <c:axId val="482175600"/>
      </c:barChart>
      <c:catAx>
        <c:axId val="48217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2175600"/>
        <c:crosses val="autoZero"/>
        <c:auto val="1"/>
        <c:lblAlgn val="ctr"/>
        <c:lblOffset val="100"/>
        <c:noMultiLvlLbl val="0"/>
      </c:catAx>
      <c:valAx>
        <c:axId val="482175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2175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61</xdr:row>
      <xdr:rowOff>38100</xdr:rowOff>
    </xdr:from>
    <xdr:to>
      <xdr:col>15</xdr:col>
      <xdr:colOff>504825</xdr:colOff>
      <xdr:row>87</xdr:row>
      <xdr:rowOff>95250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61</xdr:row>
      <xdr:rowOff>95250</xdr:rowOff>
    </xdr:from>
    <xdr:to>
      <xdr:col>16</xdr:col>
      <xdr:colOff>419100</xdr:colOff>
      <xdr:row>85</xdr:row>
      <xdr:rowOff>38100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Tvsp1p2t1t2_Oct2011_Antonkj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stmodels"/>
      <sheetName val="Suppl_Table-3A"/>
      <sheetName val="Suppl_Table-3B"/>
      <sheetName val="sum_functions"/>
      <sheetName val="for_t-tests"/>
      <sheetName val="plots"/>
      <sheetName val="forLalit"/>
      <sheetName val="PCA &amp; correlations"/>
      <sheetName val="Table_2"/>
      <sheetName val="Table_2-simplified"/>
    </sheetNames>
    <sheetDataSet>
      <sheetData sheetId="0"/>
      <sheetData sheetId="1"/>
      <sheetData sheetId="2"/>
      <sheetData sheetId="3">
        <row r="1">
          <cell r="Q1" t="str">
            <v xml:space="preserve"> wt</v>
          </cell>
          <cell r="R1" t="str">
            <v xml:space="preserve"> quadruple</v>
          </cell>
        </row>
        <row r="2">
          <cell r="B2" t="str">
            <v>photo-light</v>
          </cell>
          <cell r="J2">
            <v>0.21197697039181376</v>
          </cell>
          <cell r="K2">
            <v>0.15571051688415438</v>
          </cell>
          <cell r="L2">
            <v>1.5294492534836449E-2</v>
          </cell>
          <cell r="M2">
            <v>6.4117068077605161E-3</v>
          </cell>
        </row>
        <row r="3">
          <cell r="B3" t="str">
            <v>photo-dark</v>
          </cell>
          <cell r="J3">
            <v>0.12900665620983268</v>
          </cell>
          <cell r="K3">
            <v>0.13440142057995144</v>
          </cell>
          <cell r="L3">
            <v>2.1478669007089848E-3</v>
          </cell>
          <cell r="M3">
            <v>6.6793117813316524E-3</v>
          </cell>
        </row>
        <row r="4">
          <cell r="L4">
            <v>1.0604438325162681E-3</v>
          </cell>
          <cell r="M4">
            <v>4.419226637311263E-4</v>
          </cell>
        </row>
        <row r="5">
          <cell r="L5">
            <v>6.0848300487314154E-4</v>
          </cell>
          <cell r="M5">
            <v>1.0614780670404546E-3</v>
          </cell>
        </row>
        <row r="6">
          <cell r="L6">
            <v>7.0626557033469893E-4</v>
          </cell>
          <cell r="M6">
            <v>8.4531700296587293E-4</v>
          </cell>
        </row>
        <row r="7">
          <cell r="L7">
            <v>5.8764334133781988E-4</v>
          </cell>
          <cell r="M7">
            <v>7.1712499794407793E-4</v>
          </cell>
        </row>
        <row r="8">
          <cell r="L8">
            <v>5.8378259381587107E-4</v>
          </cell>
          <cell r="M8">
            <v>5.2028400017643524E-4</v>
          </cell>
        </row>
        <row r="9">
          <cell r="L9">
            <v>5.5242219996444963E-4</v>
          </cell>
          <cell r="M9">
            <v>5.5199801643237298E-4</v>
          </cell>
        </row>
        <row r="10">
          <cell r="L10">
            <v>3.0544279052751282E-4</v>
          </cell>
          <cell r="M10">
            <v>3.0930332684091222E-4</v>
          </cell>
        </row>
        <row r="11">
          <cell r="L11">
            <v>2.5692402686492587E-4</v>
          </cell>
          <cell r="M11">
            <v>2.0458231777521012E-4</v>
          </cell>
        </row>
        <row r="12">
          <cell r="L12">
            <v>2.4852197697334139E-4</v>
          </cell>
          <cell r="M12">
            <v>3.6705481747750324E-4</v>
          </cell>
        </row>
        <row r="13">
          <cell r="L13">
            <v>3.8127763478886553E-4</v>
          </cell>
          <cell r="M13">
            <v>5.2525734002822704E-4</v>
          </cell>
        </row>
        <row r="14">
          <cell r="L14">
            <v>1.7198047090917742E-4</v>
          </cell>
          <cell r="M14">
            <v>9.5653186661427605E-4</v>
          </cell>
        </row>
        <row r="23">
          <cell r="B23" t="str">
            <v>CPN10/20/60</v>
          </cell>
          <cell r="J23">
            <v>1.636646377788609E-2</v>
          </cell>
          <cell r="K23">
            <v>3.1365707322871875E-2</v>
          </cell>
          <cell r="L23">
            <v>1.941353461186329E-3</v>
          </cell>
          <cell r="M23">
            <v>6.4936827142044926E-4</v>
          </cell>
        </row>
        <row r="24">
          <cell r="B24" t="str">
            <v>FTSH1-2-5-8</v>
          </cell>
          <cell r="J24">
            <v>9.5225893089997751E-3</v>
          </cell>
          <cell r="K24">
            <v>8.6191639864786895E-3</v>
          </cell>
          <cell r="L24">
            <v>7.0786381416673965E-4</v>
          </cell>
          <cell r="M24">
            <v>2.9130828373071053E-4</v>
          </cell>
        </row>
        <row r="25">
          <cell r="B25" t="str">
            <v>cpHSP70</v>
          </cell>
          <cell r="J25">
            <v>6.0121635305264622E-3</v>
          </cell>
          <cell r="K25">
            <v>9.5336561227779976E-3</v>
          </cell>
          <cell r="L25">
            <v>4.6713794715215067E-4</v>
          </cell>
          <cell r="M25">
            <v>1.1289259623633494E-3</v>
          </cell>
        </row>
        <row r="26">
          <cell r="B26" t="str">
            <v>stromal isomerase</v>
          </cell>
          <cell r="J26">
            <v>2.820483875283066E-3</v>
          </cell>
          <cell r="K26">
            <v>4.6082332186973551E-3</v>
          </cell>
          <cell r="L26">
            <v>1.0806611885575187E-3</v>
          </cell>
          <cell r="M26">
            <v>2.8633882564550717E-4</v>
          </cell>
        </row>
        <row r="27">
          <cell r="B27" t="str">
            <v>CLPPRT</v>
          </cell>
          <cell r="J27">
            <v>2.4412455086869267E-3</v>
          </cell>
          <cell r="K27">
            <v>3.5659904777166919E-3</v>
          </cell>
          <cell r="L27">
            <v>2.9637845902990618E-4</v>
          </cell>
          <cell r="M27">
            <v>9.8550397268941603E-5</v>
          </cell>
        </row>
        <row r="28">
          <cell r="B28" t="str">
            <v>mtHSCA1/2</v>
          </cell>
          <cell r="J28">
            <v>7.4432082201074759E-4</v>
          </cell>
          <cell r="K28">
            <v>1.7336352740545125E-3</v>
          </cell>
          <cell r="L28">
            <v>1.8710577270714148E-4</v>
          </cell>
          <cell r="M28">
            <v>3.8353063985076524E-4</v>
          </cell>
        </row>
        <row r="29">
          <cell r="B29" t="str">
            <v>lumenal isomerase</v>
          </cell>
          <cell r="J29">
            <v>7.2667752841539836E-4</v>
          </cell>
          <cell r="K29">
            <v>3.9961741225342823E-4</v>
          </cell>
          <cell r="L29">
            <v>2.3929018971523094E-5</v>
          </cell>
          <cell r="M29">
            <v>1.1655097488490056E-4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1"/>
  <sheetViews>
    <sheetView tabSelected="1" workbookViewId="0">
      <selection activeCell="B12" sqref="B12"/>
    </sheetView>
  </sheetViews>
  <sheetFormatPr defaultRowHeight="11.25" x14ac:dyDescent="0.25"/>
  <cols>
    <col min="1" max="1" width="9.140625" style="5"/>
    <col min="2" max="2" width="27.28515625" style="6" customWidth="1"/>
    <col min="3" max="3" width="12.42578125" style="6" customWidth="1"/>
    <col min="4" max="4" width="10" style="11" customWidth="1"/>
    <col min="5" max="6" width="9.28515625" style="11" customWidth="1"/>
    <col min="7" max="9" width="10" style="11" customWidth="1"/>
    <col min="10" max="11" width="10" style="11" bestFit="1" customWidth="1"/>
    <col min="12" max="257" width="9.140625" style="11"/>
    <col min="258" max="258" width="27.28515625" style="11" customWidth="1"/>
    <col min="259" max="259" width="12.42578125" style="11" customWidth="1"/>
    <col min="260" max="260" width="10" style="11" customWidth="1"/>
    <col min="261" max="262" width="9.28515625" style="11" customWidth="1"/>
    <col min="263" max="265" width="10" style="11" customWidth="1"/>
    <col min="266" max="267" width="10" style="11" bestFit="1" customWidth="1"/>
    <col min="268" max="513" width="9.140625" style="11"/>
    <col min="514" max="514" width="27.28515625" style="11" customWidth="1"/>
    <col min="515" max="515" width="12.42578125" style="11" customWidth="1"/>
    <col min="516" max="516" width="10" style="11" customWidth="1"/>
    <col min="517" max="518" width="9.28515625" style="11" customWidth="1"/>
    <col min="519" max="521" width="10" style="11" customWidth="1"/>
    <col min="522" max="523" width="10" style="11" bestFit="1" customWidth="1"/>
    <col min="524" max="769" width="9.140625" style="11"/>
    <col min="770" max="770" width="27.28515625" style="11" customWidth="1"/>
    <col min="771" max="771" width="12.42578125" style="11" customWidth="1"/>
    <col min="772" max="772" width="10" style="11" customWidth="1"/>
    <col min="773" max="774" width="9.28515625" style="11" customWidth="1"/>
    <col min="775" max="777" width="10" style="11" customWidth="1"/>
    <col min="778" max="779" width="10" style="11" bestFit="1" customWidth="1"/>
    <col min="780" max="1025" width="9.140625" style="11"/>
    <col min="1026" max="1026" width="27.28515625" style="11" customWidth="1"/>
    <col min="1027" max="1027" width="12.42578125" style="11" customWidth="1"/>
    <col min="1028" max="1028" width="10" style="11" customWidth="1"/>
    <col min="1029" max="1030" width="9.28515625" style="11" customWidth="1"/>
    <col min="1031" max="1033" width="10" style="11" customWidth="1"/>
    <col min="1034" max="1035" width="10" style="11" bestFit="1" customWidth="1"/>
    <col min="1036" max="1281" width="9.140625" style="11"/>
    <col min="1282" max="1282" width="27.28515625" style="11" customWidth="1"/>
    <col min="1283" max="1283" width="12.42578125" style="11" customWidth="1"/>
    <col min="1284" max="1284" width="10" style="11" customWidth="1"/>
    <col min="1285" max="1286" width="9.28515625" style="11" customWidth="1"/>
    <col min="1287" max="1289" width="10" style="11" customWidth="1"/>
    <col min="1290" max="1291" width="10" style="11" bestFit="1" customWidth="1"/>
    <col min="1292" max="1537" width="9.140625" style="11"/>
    <col min="1538" max="1538" width="27.28515625" style="11" customWidth="1"/>
    <col min="1539" max="1539" width="12.42578125" style="11" customWidth="1"/>
    <col min="1540" max="1540" width="10" style="11" customWidth="1"/>
    <col min="1541" max="1542" width="9.28515625" style="11" customWidth="1"/>
    <col min="1543" max="1545" width="10" style="11" customWidth="1"/>
    <col min="1546" max="1547" width="10" style="11" bestFit="1" customWidth="1"/>
    <col min="1548" max="1793" width="9.140625" style="11"/>
    <col min="1794" max="1794" width="27.28515625" style="11" customWidth="1"/>
    <col min="1795" max="1795" width="12.42578125" style="11" customWidth="1"/>
    <col min="1796" max="1796" width="10" style="11" customWidth="1"/>
    <col min="1797" max="1798" width="9.28515625" style="11" customWidth="1"/>
    <col min="1799" max="1801" width="10" style="11" customWidth="1"/>
    <col min="1802" max="1803" width="10" style="11" bestFit="1" customWidth="1"/>
    <col min="1804" max="2049" width="9.140625" style="11"/>
    <col min="2050" max="2050" width="27.28515625" style="11" customWidth="1"/>
    <col min="2051" max="2051" width="12.42578125" style="11" customWidth="1"/>
    <col min="2052" max="2052" width="10" style="11" customWidth="1"/>
    <col min="2053" max="2054" width="9.28515625" style="11" customWidth="1"/>
    <col min="2055" max="2057" width="10" style="11" customWidth="1"/>
    <col min="2058" max="2059" width="10" style="11" bestFit="1" customWidth="1"/>
    <col min="2060" max="2305" width="9.140625" style="11"/>
    <col min="2306" max="2306" width="27.28515625" style="11" customWidth="1"/>
    <col min="2307" max="2307" width="12.42578125" style="11" customWidth="1"/>
    <col min="2308" max="2308" width="10" style="11" customWidth="1"/>
    <col min="2309" max="2310" width="9.28515625" style="11" customWidth="1"/>
    <col min="2311" max="2313" width="10" style="11" customWidth="1"/>
    <col min="2314" max="2315" width="10" style="11" bestFit="1" customWidth="1"/>
    <col min="2316" max="2561" width="9.140625" style="11"/>
    <col min="2562" max="2562" width="27.28515625" style="11" customWidth="1"/>
    <col min="2563" max="2563" width="12.42578125" style="11" customWidth="1"/>
    <col min="2564" max="2564" width="10" style="11" customWidth="1"/>
    <col min="2565" max="2566" width="9.28515625" style="11" customWidth="1"/>
    <col min="2567" max="2569" width="10" style="11" customWidth="1"/>
    <col min="2570" max="2571" width="10" style="11" bestFit="1" customWidth="1"/>
    <col min="2572" max="2817" width="9.140625" style="11"/>
    <col min="2818" max="2818" width="27.28515625" style="11" customWidth="1"/>
    <col min="2819" max="2819" width="12.42578125" style="11" customWidth="1"/>
    <col min="2820" max="2820" width="10" style="11" customWidth="1"/>
    <col min="2821" max="2822" width="9.28515625" style="11" customWidth="1"/>
    <col min="2823" max="2825" width="10" style="11" customWidth="1"/>
    <col min="2826" max="2827" width="10" style="11" bestFit="1" customWidth="1"/>
    <col min="2828" max="3073" width="9.140625" style="11"/>
    <col min="3074" max="3074" width="27.28515625" style="11" customWidth="1"/>
    <col min="3075" max="3075" width="12.42578125" style="11" customWidth="1"/>
    <col min="3076" max="3076" width="10" style="11" customWidth="1"/>
    <col min="3077" max="3078" width="9.28515625" style="11" customWidth="1"/>
    <col min="3079" max="3081" width="10" style="11" customWidth="1"/>
    <col min="3082" max="3083" width="10" style="11" bestFit="1" customWidth="1"/>
    <col min="3084" max="3329" width="9.140625" style="11"/>
    <col min="3330" max="3330" width="27.28515625" style="11" customWidth="1"/>
    <col min="3331" max="3331" width="12.42578125" style="11" customWidth="1"/>
    <col min="3332" max="3332" width="10" style="11" customWidth="1"/>
    <col min="3333" max="3334" width="9.28515625" style="11" customWidth="1"/>
    <col min="3335" max="3337" width="10" style="11" customWidth="1"/>
    <col min="3338" max="3339" width="10" style="11" bestFit="1" customWidth="1"/>
    <col min="3340" max="3585" width="9.140625" style="11"/>
    <col min="3586" max="3586" width="27.28515625" style="11" customWidth="1"/>
    <col min="3587" max="3587" width="12.42578125" style="11" customWidth="1"/>
    <col min="3588" max="3588" width="10" style="11" customWidth="1"/>
    <col min="3589" max="3590" width="9.28515625" style="11" customWidth="1"/>
    <col min="3591" max="3593" width="10" style="11" customWidth="1"/>
    <col min="3594" max="3595" width="10" style="11" bestFit="1" customWidth="1"/>
    <col min="3596" max="3841" width="9.140625" style="11"/>
    <col min="3842" max="3842" width="27.28515625" style="11" customWidth="1"/>
    <col min="3843" max="3843" width="12.42578125" style="11" customWidth="1"/>
    <col min="3844" max="3844" width="10" style="11" customWidth="1"/>
    <col min="3845" max="3846" width="9.28515625" style="11" customWidth="1"/>
    <col min="3847" max="3849" width="10" style="11" customWidth="1"/>
    <col min="3850" max="3851" width="10" style="11" bestFit="1" customWidth="1"/>
    <col min="3852" max="4097" width="9.140625" style="11"/>
    <col min="4098" max="4098" width="27.28515625" style="11" customWidth="1"/>
    <col min="4099" max="4099" width="12.42578125" style="11" customWidth="1"/>
    <col min="4100" max="4100" width="10" style="11" customWidth="1"/>
    <col min="4101" max="4102" width="9.28515625" style="11" customWidth="1"/>
    <col min="4103" max="4105" width="10" style="11" customWidth="1"/>
    <col min="4106" max="4107" width="10" style="11" bestFit="1" customWidth="1"/>
    <col min="4108" max="4353" width="9.140625" style="11"/>
    <col min="4354" max="4354" width="27.28515625" style="11" customWidth="1"/>
    <col min="4355" max="4355" width="12.42578125" style="11" customWidth="1"/>
    <col min="4356" max="4356" width="10" style="11" customWidth="1"/>
    <col min="4357" max="4358" width="9.28515625" style="11" customWidth="1"/>
    <col min="4359" max="4361" width="10" style="11" customWidth="1"/>
    <col min="4362" max="4363" width="10" style="11" bestFit="1" customWidth="1"/>
    <col min="4364" max="4609" width="9.140625" style="11"/>
    <col min="4610" max="4610" width="27.28515625" style="11" customWidth="1"/>
    <col min="4611" max="4611" width="12.42578125" style="11" customWidth="1"/>
    <col min="4612" max="4612" width="10" style="11" customWidth="1"/>
    <col min="4613" max="4614" width="9.28515625" style="11" customWidth="1"/>
    <col min="4615" max="4617" width="10" style="11" customWidth="1"/>
    <col min="4618" max="4619" width="10" style="11" bestFit="1" customWidth="1"/>
    <col min="4620" max="4865" width="9.140625" style="11"/>
    <col min="4866" max="4866" width="27.28515625" style="11" customWidth="1"/>
    <col min="4867" max="4867" width="12.42578125" style="11" customWidth="1"/>
    <col min="4868" max="4868" width="10" style="11" customWidth="1"/>
    <col min="4869" max="4870" width="9.28515625" style="11" customWidth="1"/>
    <col min="4871" max="4873" width="10" style="11" customWidth="1"/>
    <col min="4874" max="4875" width="10" style="11" bestFit="1" customWidth="1"/>
    <col min="4876" max="5121" width="9.140625" style="11"/>
    <col min="5122" max="5122" width="27.28515625" style="11" customWidth="1"/>
    <col min="5123" max="5123" width="12.42578125" style="11" customWidth="1"/>
    <col min="5124" max="5124" width="10" style="11" customWidth="1"/>
    <col min="5125" max="5126" width="9.28515625" style="11" customWidth="1"/>
    <col min="5127" max="5129" width="10" style="11" customWidth="1"/>
    <col min="5130" max="5131" width="10" style="11" bestFit="1" customWidth="1"/>
    <col min="5132" max="5377" width="9.140625" style="11"/>
    <col min="5378" max="5378" width="27.28515625" style="11" customWidth="1"/>
    <col min="5379" max="5379" width="12.42578125" style="11" customWidth="1"/>
    <col min="5380" max="5380" width="10" style="11" customWidth="1"/>
    <col min="5381" max="5382" width="9.28515625" style="11" customWidth="1"/>
    <col min="5383" max="5385" width="10" style="11" customWidth="1"/>
    <col min="5386" max="5387" width="10" style="11" bestFit="1" customWidth="1"/>
    <col min="5388" max="5633" width="9.140625" style="11"/>
    <col min="5634" max="5634" width="27.28515625" style="11" customWidth="1"/>
    <col min="5635" max="5635" width="12.42578125" style="11" customWidth="1"/>
    <col min="5636" max="5636" width="10" style="11" customWidth="1"/>
    <col min="5637" max="5638" width="9.28515625" style="11" customWidth="1"/>
    <col min="5639" max="5641" width="10" style="11" customWidth="1"/>
    <col min="5642" max="5643" width="10" style="11" bestFit="1" customWidth="1"/>
    <col min="5644" max="5889" width="9.140625" style="11"/>
    <col min="5890" max="5890" width="27.28515625" style="11" customWidth="1"/>
    <col min="5891" max="5891" width="12.42578125" style="11" customWidth="1"/>
    <col min="5892" max="5892" width="10" style="11" customWidth="1"/>
    <col min="5893" max="5894" width="9.28515625" style="11" customWidth="1"/>
    <col min="5895" max="5897" width="10" style="11" customWidth="1"/>
    <col min="5898" max="5899" width="10" style="11" bestFit="1" customWidth="1"/>
    <col min="5900" max="6145" width="9.140625" style="11"/>
    <col min="6146" max="6146" width="27.28515625" style="11" customWidth="1"/>
    <col min="6147" max="6147" width="12.42578125" style="11" customWidth="1"/>
    <col min="6148" max="6148" width="10" style="11" customWidth="1"/>
    <col min="6149" max="6150" width="9.28515625" style="11" customWidth="1"/>
    <col min="6151" max="6153" width="10" style="11" customWidth="1"/>
    <col min="6154" max="6155" width="10" style="11" bestFit="1" customWidth="1"/>
    <col min="6156" max="6401" width="9.140625" style="11"/>
    <col min="6402" max="6402" width="27.28515625" style="11" customWidth="1"/>
    <col min="6403" max="6403" width="12.42578125" style="11" customWidth="1"/>
    <col min="6404" max="6404" width="10" style="11" customWidth="1"/>
    <col min="6405" max="6406" width="9.28515625" style="11" customWidth="1"/>
    <col min="6407" max="6409" width="10" style="11" customWidth="1"/>
    <col min="6410" max="6411" width="10" style="11" bestFit="1" customWidth="1"/>
    <col min="6412" max="6657" width="9.140625" style="11"/>
    <col min="6658" max="6658" width="27.28515625" style="11" customWidth="1"/>
    <col min="6659" max="6659" width="12.42578125" style="11" customWidth="1"/>
    <col min="6660" max="6660" width="10" style="11" customWidth="1"/>
    <col min="6661" max="6662" width="9.28515625" style="11" customWidth="1"/>
    <col min="6663" max="6665" width="10" style="11" customWidth="1"/>
    <col min="6666" max="6667" width="10" style="11" bestFit="1" customWidth="1"/>
    <col min="6668" max="6913" width="9.140625" style="11"/>
    <col min="6914" max="6914" width="27.28515625" style="11" customWidth="1"/>
    <col min="6915" max="6915" width="12.42578125" style="11" customWidth="1"/>
    <col min="6916" max="6916" width="10" style="11" customWidth="1"/>
    <col min="6917" max="6918" width="9.28515625" style="11" customWidth="1"/>
    <col min="6919" max="6921" width="10" style="11" customWidth="1"/>
    <col min="6922" max="6923" width="10" style="11" bestFit="1" customWidth="1"/>
    <col min="6924" max="7169" width="9.140625" style="11"/>
    <col min="7170" max="7170" width="27.28515625" style="11" customWidth="1"/>
    <col min="7171" max="7171" width="12.42578125" style="11" customWidth="1"/>
    <col min="7172" max="7172" width="10" style="11" customWidth="1"/>
    <col min="7173" max="7174" width="9.28515625" style="11" customWidth="1"/>
    <col min="7175" max="7177" width="10" style="11" customWidth="1"/>
    <col min="7178" max="7179" width="10" style="11" bestFit="1" customWidth="1"/>
    <col min="7180" max="7425" width="9.140625" style="11"/>
    <col min="7426" max="7426" width="27.28515625" style="11" customWidth="1"/>
    <col min="7427" max="7427" width="12.42578125" style="11" customWidth="1"/>
    <col min="7428" max="7428" width="10" style="11" customWidth="1"/>
    <col min="7429" max="7430" width="9.28515625" style="11" customWidth="1"/>
    <col min="7431" max="7433" width="10" style="11" customWidth="1"/>
    <col min="7434" max="7435" width="10" style="11" bestFit="1" customWidth="1"/>
    <col min="7436" max="7681" width="9.140625" style="11"/>
    <col min="7682" max="7682" width="27.28515625" style="11" customWidth="1"/>
    <col min="7683" max="7683" width="12.42578125" style="11" customWidth="1"/>
    <col min="7684" max="7684" width="10" style="11" customWidth="1"/>
    <col min="7685" max="7686" width="9.28515625" style="11" customWidth="1"/>
    <col min="7687" max="7689" width="10" style="11" customWidth="1"/>
    <col min="7690" max="7691" width="10" style="11" bestFit="1" customWidth="1"/>
    <col min="7692" max="7937" width="9.140625" style="11"/>
    <col min="7938" max="7938" width="27.28515625" style="11" customWidth="1"/>
    <col min="7939" max="7939" width="12.42578125" style="11" customWidth="1"/>
    <col min="7940" max="7940" width="10" style="11" customWidth="1"/>
    <col min="7941" max="7942" width="9.28515625" style="11" customWidth="1"/>
    <col min="7943" max="7945" width="10" style="11" customWidth="1"/>
    <col min="7946" max="7947" width="10" style="11" bestFit="1" customWidth="1"/>
    <col min="7948" max="8193" width="9.140625" style="11"/>
    <col min="8194" max="8194" width="27.28515625" style="11" customWidth="1"/>
    <col min="8195" max="8195" width="12.42578125" style="11" customWidth="1"/>
    <col min="8196" max="8196" width="10" style="11" customWidth="1"/>
    <col min="8197" max="8198" width="9.28515625" style="11" customWidth="1"/>
    <col min="8199" max="8201" width="10" style="11" customWidth="1"/>
    <col min="8202" max="8203" width="10" style="11" bestFit="1" customWidth="1"/>
    <col min="8204" max="8449" width="9.140625" style="11"/>
    <col min="8450" max="8450" width="27.28515625" style="11" customWidth="1"/>
    <col min="8451" max="8451" width="12.42578125" style="11" customWidth="1"/>
    <col min="8452" max="8452" width="10" style="11" customWidth="1"/>
    <col min="8453" max="8454" width="9.28515625" style="11" customWidth="1"/>
    <col min="8455" max="8457" width="10" style="11" customWidth="1"/>
    <col min="8458" max="8459" width="10" style="11" bestFit="1" customWidth="1"/>
    <col min="8460" max="8705" width="9.140625" style="11"/>
    <col min="8706" max="8706" width="27.28515625" style="11" customWidth="1"/>
    <col min="8707" max="8707" width="12.42578125" style="11" customWidth="1"/>
    <col min="8708" max="8708" width="10" style="11" customWidth="1"/>
    <col min="8709" max="8710" width="9.28515625" style="11" customWidth="1"/>
    <col min="8711" max="8713" width="10" style="11" customWidth="1"/>
    <col min="8714" max="8715" width="10" style="11" bestFit="1" customWidth="1"/>
    <col min="8716" max="8961" width="9.140625" style="11"/>
    <col min="8962" max="8962" width="27.28515625" style="11" customWidth="1"/>
    <col min="8963" max="8963" width="12.42578125" style="11" customWidth="1"/>
    <col min="8964" max="8964" width="10" style="11" customWidth="1"/>
    <col min="8965" max="8966" width="9.28515625" style="11" customWidth="1"/>
    <col min="8967" max="8969" width="10" style="11" customWidth="1"/>
    <col min="8970" max="8971" width="10" style="11" bestFit="1" customWidth="1"/>
    <col min="8972" max="9217" width="9.140625" style="11"/>
    <col min="9218" max="9218" width="27.28515625" style="11" customWidth="1"/>
    <col min="9219" max="9219" width="12.42578125" style="11" customWidth="1"/>
    <col min="9220" max="9220" width="10" style="11" customWidth="1"/>
    <col min="9221" max="9222" width="9.28515625" style="11" customWidth="1"/>
    <col min="9223" max="9225" width="10" style="11" customWidth="1"/>
    <col min="9226" max="9227" width="10" style="11" bestFit="1" customWidth="1"/>
    <col min="9228" max="9473" width="9.140625" style="11"/>
    <col min="9474" max="9474" width="27.28515625" style="11" customWidth="1"/>
    <col min="9475" max="9475" width="12.42578125" style="11" customWidth="1"/>
    <col min="9476" max="9476" width="10" style="11" customWidth="1"/>
    <col min="9477" max="9478" width="9.28515625" style="11" customWidth="1"/>
    <col min="9479" max="9481" width="10" style="11" customWidth="1"/>
    <col min="9482" max="9483" width="10" style="11" bestFit="1" customWidth="1"/>
    <col min="9484" max="9729" width="9.140625" style="11"/>
    <col min="9730" max="9730" width="27.28515625" style="11" customWidth="1"/>
    <col min="9731" max="9731" width="12.42578125" style="11" customWidth="1"/>
    <col min="9732" max="9732" width="10" style="11" customWidth="1"/>
    <col min="9733" max="9734" width="9.28515625" style="11" customWidth="1"/>
    <col min="9735" max="9737" width="10" style="11" customWidth="1"/>
    <col min="9738" max="9739" width="10" style="11" bestFit="1" customWidth="1"/>
    <col min="9740" max="9985" width="9.140625" style="11"/>
    <col min="9986" max="9986" width="27.28515625" style="11" customWidth="1"/>
    <col min="9987" max="9987" width="12.42578125" style="11" customWidth="1"/>
    <col min="9988" max="9988" width="10" style="11" customWidth="1"/>
    <col min="9989" max="9990" width="9.28515625" style="11" customWidth="1"/>
    <col min="9991" max="9993" width="10" style="11" customWidth="1"/>
    <col min="9994" max="9995" width="10" style="11" bestFit="1" customWidth="1"/>
    <col min="9996" max="10241" width="9.140625" style="11"/>
    <col min="10242" max="10242" width="27.28515625" style="11" customWidth="1"/>
    <col min="10243" max="10243" width="12.42578125" style="11" customWidth="1"/>
    <col min="10244" max="10244" width="10" style="11" customWidth="1"/>
    <col min="10245" max="10246" width="9.28515625" style="11" customWidth="1"/>
    <col min="10247" max="10249" width="10" style="11" customWidth="1"/>
    <col min="10250" max="10251" width="10" style="11" bestFit="1" customWidth="1"/>
    <col min="10252" max="10497" width="9.140625" style="11"/>
    <col min="10498" max="10498" width="27.28515625" style="11" customWidth="1"/>
    <col min="10499" max="10499" width="12.42578125" style="11" customWidth="1"/>
    <col min="10500" max="10500" width="10" style="11" customWidth="1"/>
    <col min="10501" max="10502" width="9.28515625" style="11" customWidth="1"/>
    <col min="10503" max="10505" width="10" style="11" customWidth="1"/>
    <col min="10506" max="10507" width="10" style="11" bestFit="1" customWidth="1"/>
    <col min="10508" max="10753" width="9.140625" style="11"/>
    <col min="10754" max="10754" width="27.28515625" style="11" customWidth="1"/>
    <col min="10755" max="10755" width="12.42578125" style="11" customWidth="1"/>
    <col min="10756" max="10756" width="10" style="11" customWidth="1"/>
    <col min="10757" max="10758" width="9.28515625" style="11" customWidth="1"/>
    <col min="10759" max="10761" width="10" style="11" customWidth="1"/>
    <col min="10762" max="10763" width="10" style="11" bestFit="1" customWidth="1"/>
    <col min="10764" max="11009" width="9.140625" style="11"/>
    <col min="11010" max="11010" width="27.28515625" style="11" customWidth="1"/>
    <col min="11011" max="11011" width="12.42578125" style="11" customWidth="1"/>
    <col min="11012" max="11012" width="10" style="11" customWidth="1"/>
    <col min="11013" max="11014" width="9.28515625" style="11" customWidth="1"/>
    <col min="11015" max="11017" width="10" style="11" customWidth="1"/>
    <col min="11018" max="11019" width="10" style="11" bestFit="1" customWidth="1"/>
    <col min="11020" max="11265" width="9.140625" style="11"/>
    <col min="11266" max="11266" width="27.28515625" style="11" customWidth="1"/>
    <col min="11267" max="11267" width="12.42578125" style="11" customWidth="1"/>
    <col min="11268" max="11268" width="10" style="11" customWidth="1"/>
    <col min="11269" max="11270" width="9.28515625" style="11" customWidth="1"/>
    <col min="11271" max="11273" width="10" style="11" customWidth="1"/>
    <col min="11274" max="11275" width="10" style="11" bestFit="1" customWidth="1"/>
    <col min="11276" max="11521" width="9.140625" style="11"/>
    <col min="11522" max="11522" width="27.28515625" style="11" customWidth="1"/>
    <col min="11523" max="11523" width="12.42578125" style="11" customWidth="1"/>
    <col min="11524" max="11524" width="10" style="11" customWidth="1"/>
    <col min="11525" max="11526" width="9.28515625" style="11" customWidth="1"/>
    <col min="11527" max="11529" width="10" style="11" customWidth="1"/>
    <col min="11530" max="11531" width="10" style="11" bestFit="1" customWidth="1"/>
    <col min="11532" max="11777" width="9.140625" style="11"/>
    <col min="11778" max="11778" width="27.28515625" style="11" customWidth="1"/>
    <col min="11779" max="11779" width="12.42578125" style="11" customWidth="1"/>
    <col min="11780" max="11780" width="10" style="11" customWidth="1"/>
    <col min="11781" max="11782" width="9.28515625" style="11" customWidth="1"/>
    <col min="11783" max="11785" width="10" style="11" customWidth="1"/>
    <col min="11786" max="11787" width="10" style="11" bestFit="1" customWidth="1"/>
    <col min="11788" max="12033" width="9.140625" style="11"/>
    <col min="12034" max="12034" width="27.28515625" style="11" customWidth="1"/>
    <col min="12035" max="12035" width="12.42578125" style="11" customWidth="1"/>
    <col min="12036" max="12036" width="10" style="11" customWidth="1"/>
    <col min="12037" max="12038" width="9.28515625" style="11" customWidth="1"/>
    <col min="12039" max="12041" width="10" style="11" customWidth="1"/>
    <col min="12042" max="12043" width="10" style="11" bestFit="1" customWidth="1"/>
    <col min="12044" max="12289" width="9.140625" style="11"/>
    <col min="12290" max="12290" width="27.28515625" style="11" customWidth="1"/>
    <col min="12291" max="12291" width="12.42578125" style="11" customWidth="1"/>
    <col min="12292" max="12292" width="10" style="11" customWidth="1"/>
    <col min="12293" max="12294" width="9.28515625" style="11" customWidth="1"/>
    <col min="12295" max="12297" width="10" style="11" customWidth="1"/>
    <col min="12298" max="12299" width="10" style="11" bestFit="1" customWidth="1"/>
    <col min="12300" max="12545" width="9.140625" style="11"/>
    <col min="12546" max="12546" width="27.28515625" style="11" customWidth="1"/>
    <col min="12547" max="12547" width="12.42578125" style="11" customWidth="1"/>
    <col min="12548" max="12548" width="10" style="11" customWidth="1"/>
    <col min="12549" max="12550" width="9.28515625" style="11" customWidth="1"/>
    <col min="12551" max="12553" width="10" style="11" customWidth="1"/>
    <col min="12554" max="12555" width="10" style="11" bestFit="1" customWidth="1"/>
    <col min="12556" max="12801" width="9.140625" style="11"/>
    <col min="12802" max="12802" width="27.28515625" style="11" customWidth="1"/>
    <col min="12803" max="12803" width="12.42578125" style="11" customWidth="1"/>
    <col min="12804" max="12804" width="10" style="11" customWidth="1"/>
    <col min="12805" max="12806" width="9.28515625" style="11" customWidth="1"/>
    <col min="12807" max="12809" width="10" style="11" customWidth="1"/>
    <col min="12810" max="12811" width="10" style="11" bestFit="1" customWidth="1"/>
    <col min="12812" max="13057" width="9.140625" style="11"/>
    <col min="13058" max="13058" width="27.28515625" style="11" customWidth="1"/>
    <col min="13059" max="13059" width="12.42578125" style="11" customWidth="1"/>
    <col min="13060" max="13060" width="10" style="11" customWidth="1"/>
    <col min="13061" max="13062" width="9.28515625" style="11" customWidth="1"/>
    <col min="13063" max="13065" width="10" style="11" customWidth="1"/>
    <col min="13066" max="13067" width="10" style="11" bestFit="1" customWidth="1"/>
    <col min="13068" max="13313" width="9.140625" style="11"/>
    <col min="13314" max="13314" width="27.28515625" style="11" customWidth="1"/>
    <col min="13315" max="13315" width="12.42578125" style="11" customWidth="1"/>
    <col min="13316" max="13316" width="10" style="11" customWidth="1"/>
    <col min="13317" max="13318" width="9.28515625" style="11" customWidth="1"/>
    <col min="13319" max="13321" width="10" style="11" customWidth="1"/>
    <col min="13322" max="13323" width="10" style="11" bestFit="1" customWidth="1"/>
    <col min="13324" max="13569" width="9.140625" style="11"/>
    <col min="13570" max="13570" width="27.28515625" style="11" customWidth="1"/>
    <col min="13571" max="13571" width="12.42578125" style="11" customWidth="1"/>
    <col min="13572" max="13572" width="10" style="11" customWidth="1"/>
    <col min="13573" max="13574" width="9.28515625" style="11" customWidth="1"/>
    <col min="13575" max="13577" width="10" style="11" customWidth="1"/>
    <col min="13578" max="13579" width="10" style="11" bestFit="1" customWidth="1"/>
    <col min="13580" max="13825" width="9.140625" style="11"/>
    <col min="13826" max="13826" width="27.28515625" style="11" customWidth="1"/>
    <col min="13827" max="13827" width="12.42578125" style="11" customWidth="1"/>
    <col min="13828" max="13828" width="10" style="11" customWidth="1"/>
    <col min="13829" max="13830" width="9.28515625" style="11" customWidth="1"/>
    <col min="13831" max="13833" width="10" style="11" customWidth="1"/>
    <col min="13834" max="13835" width="10" style="11" bestFit="1" customWidth="1"/>
    <col min="13836" max="14081" width="9.140625" style="11"/>
    <col min="14082" max="14082" width="27.28515625" style="11" customWidth="1"/>
    <col min="14083" max="14083" width="12.42578125" style="11" customWidth="1"/>
    <col min="14084" max="14084" width="10" style="11" customWidth="1"/>
    <col min="14085" max="14086" width="9.28515625" style="11" customWidth="1"/>
    <col min="14087" max="14089" width="10" style="11" customWidth="1"/>
    <col min="14090" max="14091" width="10" style="11" bestFit="1" customWidth="1"/>
    <col min="14092" max="14337" width="9.140625" style="11"/>
    <col min="14338" max="14338" width="27.28515625" style="11" customWidth="1"/>
    <col min="14339" max="14339" width="12.42578125" style="11" customWidth="1"/>
    <col min="14340" max="14340" width="10" style="11" customWidth="1"/>
    <col min="14341" max="14342" width="9.28515625" style="11" customWidth="1"/>
    <col min="14343" max="14345" width="10" style="11" customWidth="1"/>
    <col min="14346" max="14347" width="10" style="11" bestFit="1" customWidth="1"/>
    <col min="14348" max="14593" width="9.140625" style="11"/>
    <col min="14594" max="14594" width="27.28515625" style="11" customWidth="1"/>
    <col min="14595" max="14595" width="12.42578125" style="11" customWidth="1"/>
    <col min="14596" max="14596" width="10" style="11" customWidth="1"/>
    <col min="14597" max="14598" width="9.28515625" style="11" customWidth="1"/>
    <col min="14599" max="14601" width="10" style="11" customWidth="1"/>
    <col min="14602" max="14603" width="10" style="11" bestFit="1" customWidth="1"/>
    <col min="14604" max="14849" width="9.140625" style="11"/>
    <col min="14850" max="14850" width="27.28515625" style="11" customWidth="1"/>
    <col min="14851" max="14851" width="12.42578125" style="11" customWidth="1"/>
    <col min="14852" max="14852" width="10" style="11" customWidth="1"/>
    <col min="14853" max="14854" width="9.28515625" style="11" customWidth="1"/>
    <col min="14855" max="14857" width="10" style="11" customWidth="1"/>
    <col min="14858" max="14859" width="10" style="11" bestFit="1" customWidth="1"/>
    <col min="14860" max="15105" width="9.140625" style="11"/>
    <col min="15106" max="15106" width="27.28515625" style="11" customWidth="1"/>
    <col min="15107" max="15107" width="12.42578125" style="11" customWidth="1"/>
    <col min="15108" max="15108" width="10" style="11" customWidth="1"/>
    <col min="15109" max="15110" width="9.28515625" style="11" customWidth="1"/>
    <col min="15111" max="15113" width="10" style="11" customWidth="1"/>
    <col min="15114" max="15115" width="10" style="11" bestFit="1" customWidth="1"/>
    <col min="15116" max="15361" width="9.140625" style="11"/>
    <col min="15362" max="15362" width="27.28515625" style="11" customWidth="1"/>
    <col min="15363" max="15363" width="12.42578125" style="11" customWidth="1"/>
    <col min="15364" max="15364" width="10" style="11" customWidth="1"/>
    <col min="15365" max="15366" width="9.28515625" style="11" customWidth="1"/>
    <col min="15367" max="15369" width="10" style="11" customWidth="1"/>
    <col min="15370" max="15371" width="10" style="11" bestFit="1" customWidth="1"/>
    <col min="15372" max="15617" width="9.140625" style="11"/>
    <col min="15618" max="15618" width="27.28515625" style="11" customWidth="1"/>
    <col min="15619" max="15619" width="12.42578125" style="11" customWidth="1"/>
    <col min="15620" max="15620" width="10" style="11" customWidth="1"/>
    <col min="15621" max="15622" width="9.28515625" style="11" customWidth="1"/>
    <col min="15623" max="15625" width="10" style="11" customWidth="1"/>
    <col min="15626" max="15627" width="10" style="11" bestFit="1" customWidth="1"/>
    <col min="15628" max="15873" width="9.140625" style="11"/>
    <col min="15874" max="15874" width="27.28515625" style="11" customWidth="1"/>
    <col min="15875" max="15875" width="12.42578125" style="11" customWidth="1"/>
    <col min="15876" max="15876" width="10" style="11" customWidth="1"/>
    <col min="15877" max="15878" width="9.28515625" style="11" customWidth="1"/>
    <col min="15879" max="15881" width="10" style="11" customWidth="1"/>
    <col min="15882" max="15883" width="10" style="11" bestFit="1" customWidth="1"/>
    <col min="15884" max="16129" width="9.140625" style="11"/>
    <col min="16130" max="16130" width="27.28515625" style="11" customWidth="1"/>
    <col min="16131" max="16131" width="12.42578125" style="11" customWidth="1"/>
    <col min="16132" max="16132" width="10" style="11" customWidth="1"/>
    <col min="16133" max="16134" width="9.28515625" style="11" customWidth="1"/>
    <col min="16135" max="16137" width="10" style="11" customWidth="1"/>
    <col min="16138" max="16139" width="10" style="11" bestFit="1" customWidth="1"/>
    <col min="16140" max="16384" width="9.140625" style="11"/>
  </cols>
  <sheetData>
    <row r="1" spans="1:47" s="1" customFormat="1" ht="45" x14ac:dyDescent="0.25"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3" t="s">
        <v>8</v>
      </c>
      <c r="K1" s="4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47" s="5" customFormat="1" x14ac:dyDescent="0.25">
      <c r="A2" s="5" t="s">
        <v>15</v>
      </c>
      <c r="B2" s="6" t="s">
        <v>16</v>
      </c>
      <c r="C2" s="6" t="s">
        <v>17</v>
      </c>
      <c r="D2" s="7">
        <v>0.19873876745900496</v>
      </c>
      <c r="E2" s="7">
        <v>0.20847263423898527</v>
      </c>
      <c r="F2" s="7">
        <v>0.2287195094774509</v>
      </c>
      <c r="G2" s="8">
        <v>0.16226490380467612</v>
      </c>
      <c r="H2" s="8">
        <v>0.15541493259693306</v>
      </c>
      <c r="I2" s="8">
        <v>0.1494517142508541</v>
      </c>
      <c r="J2" s="7">
        <v>0.21197697039181376</v>
      </c>
      <c r="K2" s="8">
        <v>0.15571051688415438</v>
      </c>
      <c r="L2" s="5">
        <v>1.5294492534836449E-2</v>
      </c>
      <c r="M2" s="5">
        <v>6.4117068077605161E-3</v>
      </c>
      <c r="N2" s="9">
        <v>7.215167056386565E-2</v>
      </c>
      <c r="O2" s="9">
        <v>4.1177095395108748E-2</v>
      </c>
      <c r="P2" s="10">
        <f t="shared" ref="P2:P29" si="0">K2/J2</f>
        <v>0.73456336599368477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</row>
    <row r="3" spans="1:47" x14ac:dyDescent="0.25">
      <c r="A3" s="5" t="s">
        <v>15</v>
      </c>
      <c r="B3" s="6" t="s">
        <v>18</v>
      </c>
      <c r="C3" s="6" t="s">
        <v>17</v>
      </c>
      <c r="D3" s="7">
        <v>0.12942577058718044</v>
      </c>
      <c r="E3" s="7">
        <v>0.13091407553902251</v>
      </c>
      <c r="F3" s="7">
        <v>0.12668012250329502</v>
      </c>
      <c r="G3" s="8">
        <v>0.14186653438012253</v>
      </c>
      <c r="H3" s="8">
        <v>0.12899039329433409</v>
      </c>
      <c r="I3" s="8">
        <v>0.13234733406539775</v>
      </c>
      <c r="J3" s="7">
        <v>0.12900665620983268</v>
      </c>
      <c r="K3" s="8">
        <v>0.13440142057995144</v>
      </c>
      <c r="L3" s="5">
        <v>2.1478669007089848E-3</v>
      </c>
      <c r="M3" s="5">
        <v>6.6793117813316524E-3</v>
      </c>
      <c r="N3" s="9">
        <v>1.6649271935359859E-2</v>
      </c>
      <c r="O3" s="9">
        <v>4.969673499364783E-2</v>
      </c>
      <c r="P3" s="10">
        <f t="shared" si="0"/>
        <v>1.0418177211053672</v>
      </c>
    </row>
    <row r="4" spans="1:47" x14ac:dyDescent="0.25">
      <c r="A4" s="5" t="s">
        <v>15</v>
      </c>
      <c r="B4" s="6" t="s">
        <v>19</v>
      </c>
      <c r="C4" s="6" t="s">
        <v>17</v>
      </c>
      <c r="D4" s="12">
        <v>1.6786546852896048E-2</v>
      </c>
      <c r="E4" s="12">
        <v>1.5381959159328837E-2</v>
      </c>
      <c r="F4" s="12">
        <v>1.4708035935997765E-2</v>
      </c>
      <c r="G4" s="13">
        <v>1.7470451212147353E-2</v>
      </c>
      <c r="H4" s="13">
        <v>1.6930050107093548E-2</v>
      </c>
      <c r="I4" s="13">
        <v>1.7805941922889215E-2</v>
      </c>
      <c r="J4" s="12">
        <v>1.5625513982740886E-2</v>
      </c>
      <c r="K4" s="13">
        <v>1.7402147747376705E-2</v>
      </c>
      <c r="L4" s="5">
        <v>1.0604438325162681E-3</v>
      </c>
      <c r="M4" s="5">
        <v>4.419226637311263E-4</v>
      </c>
      <c r="N4" s="9">
        <v>6.786617283038357E-2</v>
      </c>
      <c r="O4" s="9">
        <v>2.5394719671756844E-2</v>
      </c>
      <c r="P4" s="10">
        <f t="shared" si="0"/>
        <v>1.1137008207600847</v>
      </c>
    </row>
    <row r="5" spans="1:47" x14ac:dyDescent="0.25">
      <c r="A5" s="5" t="s">
        <v>15</v>
      </c>
      <c r="B5" s="6" t="s">
        <v>20</v>
      </c>
      <c r="C5" s="6" t="s">
        <v>17</v>
      </c>
      <c r="D5" s="7">
        <v>1.3244934148917094E-2</v>
      </c>
      <c r="E5" s="7">
        <v>1.3477526120554794E-2</v>
      </c>
      <c r="F5" s="7">
        <v>1.2326734879693366E-2</v>
      </c>
      <c r="G5" s="8">
        <v>1.5534682080924862E-2</v>
      </c>
      <c r="H5" s="8">
        <v>1.5593210415640055E-2</v>
      </c>
      <c r="I5" s="8">
        <v>1.7401781356759391E-2</v>
      </c>
      <c r="J5" s="7">
        <v>1.3016398383055079E-2</v>
      </c>
      <c r="K5" s="8">
        <v>1.6176557951108103E-2</v>
      </c>
      <c r="L5" s="5">
        <v>6.0848300487314154E-4</v>
      </c>
      <c r="M5" s="5">
        <v>1.0614780670404546E-3</v>
      </c>
      <c r="N5" s="9">
        <v>4.6747417140003397E-2</v>
      </c>
      <c r="O5" s="9">
        <v>6.5618289765267568E-2</v>
      </c>
      <c r="P5" s="10">
        <f t="shared" si="0"/>
        <v>1.2427829477136287</v>
      </c>
    </row>
    <row r="6" spans="1:47" x14ac:dyDescent="0.25">
      <c r="A6" s="5" t="s">
        <v>15</v>
      </c>
      <c r="B6" s="14" t="s">
        <v>21</v>
      </c>
      <c r="C6" s="14" t="s">
        <v>22</v>
      </c>
      <c r="D6" s="7">
        <v>1.0560082886688317E-2</v>
      </c>
      <c r="E6" s="7">
        <v>1.1510309575007975E-2</v>
      </c>
      <c r="F6" s="7">
        <v>1.0130080161979416E-2</v>
      </c>
      <c r="G6" s="8">
        <v>1.1431282891898889E-2</v>
      </c>
      <c r="H6" s="8">
        <v>1.0099482340542837E-2</v>
      </c>
      <c r="I6" s="8">
        <v>1.1667276720351389E-2</v>
      </c>
      <c r="J6" s="7">
        <v>1.0733490874558568E-2</v>
      </c>
      <c r="K6" s="8">
        <v>1.1066013984264373E-2</v>
      </c>
      <c r="L6" s="5">
        <v>7.0626557033469893E-4</v>
      </c>
      <c r="M6" s="5">
        <v>8.4531700296587293E-4</v>
      </c>
      <c r="N6" s="9">
        <v>6.5800174294529806E-2</v>
      </c>
      <c r="O6" s="9">
        <v>7.6388571726720658E-2</v>
      </c>
      <c r="P6" s="10">
        <f t="shared" si="0"/>
        <v>1.0309799592315283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x14ac:dyDescent="0.25">
      <c r="A7" s="5" t="s">
        <v>15</v>
      </c>
      <c r="B7" s="6" t="s">
        <v>23</v>
      </c>
      <c r="C7" s="6" t="s">
        <v>22</v>
      </c>
      <c r="D7" s="7">
        <v>8.8615035167068489E-3</v>
      </c>
      <c r="E7" s="7">
        <v>7.7485311275394602E-3</v>
      </c>
      <c r="F7" s="7">
        <v>7.9779952501321215E-3</v>
      </c>
      <c r="G7" s="8">
        <v>7.834742472608059E-3</v>
      </c>
      <c r="H7" s="8">
        <v>7.0550007074516646E-3</v>
      </c>
      <c r="I7" s="8">
        <v>8.4873718887262094E-3</v>
      </c>
      <c r="J7" s="7">
        <v>8.1960099647928088E-3</v>
      </c>
      <c r="K7" s="8">
        <v>7.7923716895953107E-3</v>
      </c>
      <c r="L7" s="5">
        <v>5.8764334133781988E-4</v>
      </c>
      <c r="M7" s="5">
        <v>7.1712499794407793E-4</v>
      </c>
      <c r="N7" s="9">
        <v>7.1698709965230645E-2</v>
      </c>
      <c r="O7" s="9">
        <v>9.20291057088065E-2</v>
      </c>
      <c r="P7" s="10">
        <f t="shared" si="0"/>
        <v>0.95075185646047444</v>
      </c>
    </row>
    <row r="8" spans="1:47" x14ac:dyDescent="0.25">
      <c r="A8" s="5" t="s">
        <v>15</v>
      </c>
      <c r="B8" s="6" t="s">
        <v>24</v>
      </c>
      <c r="C8" s="6" t="s">
        <v>22</v>
      </c>
      <c r="D8" s="7">
        <v>7.2276793719739359E-3</v>
      </c>
      <c r="E8" s="7">
        <v>7.9107218533691175E-3</v>
      </c>
      <c r="F8" s="7">
        <v>6.7491420312370699E-3</v>
      </c>
      <c r="G8" s="8">
        <v>6.9827883702872923E-3</v>
      </c>
      <c r="H8" s="8">
        <v>7.381892164850877E-3</v>
      </c>
      <c r="I8" s="8">
        <v>8.0145802830649086E-3</v>
      </c>
      <c r="J8" s="7">
        <v>7.2958477521933756E-3</v>
      </c>
      <c r="K8" s="8">
        <v>7.459753606067693E-3</v>
      </c>
      <c r="L8" s="5">
        <v>5.8378259381587107E-4</v>
      </c>
      <c r="M8" s="5">
        <v>5.2028400017643524E-4</v>
      </c>
      <c r="N8" s="9">
        <v>8.0015731364510248E-2</v>
      </c>
      <c r="O8" s="9">
        <v>6.9745467163049621E-2</v>
      </c>
      <c r="P8" s="10">
        <f t="shared" si="0"/>
        <v>1.0224656351724228</v>
      </c>
    </row>
    <row r="9" spans="1:47" x14ac:dyDescent="0.25">
      <c r="A9" s="5" t="s">
        <v>15</v>
      </c>
      <c r="B9" s="6" t="s">
        <v>25</v>
      </c>
      <c r="C9" s="6" t="s">
        <v>17</v>
      </c>
      <c r="D9" s="12">
        <v>6.6747693717746906E-3</v>
      </c>
      <c r="E9" s="12">
        <v>5.5981960205720611E-3</v>
      </c>
      <c r="F9" s="12">
        <v>5.9214170651419578E-3</v>
      </c>
      <c r="G9" s="13">
        <v>6.7940643602795257E-3</v>
      </c>
      <c r="H9" s="13">
        <v>7.3184654641614772E-3</v>
      </c>
      <c r="I9" s="13">
        <v>6.2149219131283559E-3</v>
      </c>
      <c r="J9" s="12">
        <v>6.0647941524962362E-3</v>
      </c>
      <c r="K9" s="13">
        <v>6.7758172458564523E-3</v>
      </c>
      <c r="L9" s="5">
        <v>5.5242219996444963E-4</v>
      </c>
      <c r="M9" s="5">
        <v>5.5199801643237298E-4</v>
      </c>
      <c r="N9" s="9">
        <v>9.1086718868615787E-2</v>
      </c>
      <c r="O9" s="9">
        <v>8.1465895020992607E-2</v>
      </c>
      <c r="P9" s="10">
        <f t="shared" si="0"/>
        <v>1.1172377949658132</v>
      </c>
    </row>
    <row r="10" spans="1:47" x14ac:dyDescent="0.25">
      <c r="A10" s="5" t="s">
        <v>15</v>
      </c>
      <c r="B10" s="6" t="s">
        <v>26</v>
      </c>
      <c r="C10" s="6" t="s">
        <v>17</v>
      </c>
      <c r="D10" s="7">
        <v>3.3373846858873457E-3</v>
      </c>
      <c r="E10" s="7">
        <v>3.1391753386385388E-3</v>
      </c>
      <c r="F10" s="7">
        <v>2.737859503237679E-3</v>
      </c>
      <c r="G10" s="8">
        <v>3.936243637304806E-3</v>
      </c>
      <c r="H10" s="8">
        <v>4.4398690482579627E-3</v>
      </c>
      <c r="I10" s="8">
        <v>4.4991459248413862E-3</v>
      </c>
      <c r="J10" s="7">
        <v>3.0714731759211877E-3</v>
      </c>
      <c r="K10" s="8">
        <v>4.2917528701347189E-3</v>
      </c>
      <c r="L10" s="5">
        <v>3.0544279052751282E-4</v>
      </c>
      <c r="M10" s="5">
        <v>3.0930332684091222E-4</v>
      </c>
      <c r="N10" s="9">
        <v>9.9445045759159287E-2</v>
      </c>
      <c r="O10" s="9">
        <v>7.2069230498633799E-2</v>
      </c>
      <c r="P10" s="10">
        <f t="shared" si="0"/>
        <v>1.3972945958896574</v>
      </c>
    </row>
    <row r="11" spans="1:47" x14ac:dyDescent="0.25">
      <c r="A11" s="5" t="s">
        <v>15</v>
      </c>
      <c r="B11" s="6" t="s">
        <v>27</v>
      </c>
      <c r="C11" s="6" t="s">
        <v>17</v>
      </c>
      <c r="D11" s="7">
        <v>1.7434099105381655E-3</v>
      </c>
      <c r="E11" s="7">
        <v>2.0927835590923592E-3</v>
      </c>
      <c r="F11" s="7">
        <v>1.591778780952139E-3</v>
      </c>
      <c r="G11" s="8">
        <v>1.186265205763092E-3</v>
      </c>
      <c r="H11" s="8">
        <v>1.5124828625933721E-3</v>
      </c>
      <c r="I11" s="8">
        <v>1.5632625671059054E-3</v>
      </c>
      <c r="J11" s="7">
        <v>1.8093240835275544E-3</v>
      </c>
      <c r="K11" s="8">
        <v>1.42067021182079E-3</v>
      </c>
      <c r="L11" s="5">
        <v>2.5692402686492587E-4</v>
      </c>
      <c r="M11" s="5">
        <v>2.0458231777521012E-4</v>
      </c>
      <c r="N11" s="9">
        <v>0.14200000387106612</v>
      </c>
      <c r="O11" s="9">
        <v>0.14400408769957168</v>
      </c>
      <c r="P11" s="10">
        <f t="shared" si="0"/>
        <v>0.78519388801312806</v>
      </c>
    </row>
    <row r="12" spans="1:47" x14ac:dyDescent="0.25">
      <c r="A12" s="5" t="s">
        <v>15</v>
      </c>
      <c r="B12" s="6" t="s">
        <v>28</v>
      </c>
      <c r="C12" s="6" t="s">
        <v>17</v>
      </c>
      <c r="D12" s="7">
        <v>9.4642252286357572E-4</v>
      </c>
      <c r="E12" s="7">
        <v>1.2556701354554155E-3</v>
      </c>
      <c r="F12" s="7">
        <v>7.640538148570268E-4</v>
      </c>
      <c r="G12" s="8">
        <v>1.0245017686135796E-3</v>
      </c>
      <c r="H12" s="8">
        <v>1.3173237835490659E-3</v>
      </c>
      <c r="I12" s="8">
        <v>1.7539043435822353E-3</v>
      </c>
      <c r="J12" s="7">
        <v>9.8871549105867271E-4</v>
      </c>
      <c r="K12" s="8">
        <v>1.3652432985816268E-3</v>
      </c>
      <c r="L12" s="5">
        <v>2.4852197697334139E-4</v>
      </c>
      <c r="M12" s="5">
        <v>3.6705481747750324E-4</v>
      </c>
      <c r="N12" s="9">
        <v>0.25135843346323528</v>
      </c>
      <c r="O12" s="9">
        <v>0.26885670697584996</v>
      </c>
      <c r="P12" s="10">
        <f t="shared" si="0"/>
        <v>1.3808252332729052</v>
      </c>
    </row>
    <row r="13" spans="1:47" x14ac:dyDescent="0.25">
      <c r="B13" s="6" t="s">
        <v>29</v>
      </c>
      <c r="C13" s="6" t="s">
        <v>30</v>
      </c>
      <c r="D13" s="7">
        <v>2.1419036043754608E-3</v>
      </c>
      <c r="E13" s="7">
        <v>1.5695876693192694E-3</v>
      </c>
      <c r="F13" s="7">
        <v>2.2921614445710801E-3</v>
      </c>
      <c r="G13" s="8">
        <v>2.534293848675697E-3</v>
      </c>
      <c r="H13" s="8">
        <v>3.0249657251867437E-3</v>
      </c>
      <c r="I13" s="8">
        <v>3.5840653977550025E-3</v>
      </c>
      <c r="J13" s="7">
        <v>2.0012175727552699E-3</v>
      </c>
      <c r="K13" s="8">
        <v>3.0477749905391477E-3</v>
      </c>
      <c r="L13" s="5">
        <v>3.8127763478886553E-4</v>
      </c>
      <c r="M13" s="5">
        <v>5.2525734002822704E-4</v>
      </c>
      <c r="N13" s="9">
        <v>0.19052282969108836</v>
      </c>
      <c r="O13" s="9">
        <v>0.17234124620705993</v>
      </c>
      <c r="P13" s="10">
        <f t="shared" si="0"/>
        <v>1.5229603377622658</v>
      </c>
    </row>
    <row r="14" spans="1:47" x14ac:dyDescent="0.25">
      <c r="B14" s="6" t="s">
        <v>31</v>
      </c>
      <c r="C14" s="6" t="s">
        <v>17</v>
      </c>
      <c r="D14" s="7">
        <v>1.9924684691864751E-3</v>
      </c>
      <c r="E14" s="7">
        <v>1.8835052031831233E-3</v>
      </c>
      <c r="F14" s="7">
        <v>1.6554499321902248E-3</v>
      </c>
      <c r="G14" s="8">
        <v>6.632300923130015E-3</v>
      </c>
      <c r="H14" s="8">
        <v>4.9765565156298045E-3</v>
      </c>
      <c r="I14" s="8">
        <v>6.6343338213762804E-3</v>
      </c>
      <c r="J14" s="7">
        <v>1.8438078681866075E-3</v>
      </c>
      <c r="K14" s="8">
        <v>6.0810637533787E-3</v>
      </c>
      <c r="L14" s="5">
        <v>1.7198047090917742E-4</v>
      </c>
      <c r="M14" s="5">
        <v>9.5653186661427605E-4</v>
      </c>
      <c r="N14" s="9">
        <v>9.3274616014260153E-2</v>
      </c>
      <c r="O14" s="9">
        <v>0.15729679960727552</v>
      </c>
      <c r="P14" s="10">
        <f t="shared" si="0"/>
        <v>3.2981005549995026</v>
      </c>
    </row>
    <row r="15" spans="1:47" x14ac:dyDescent="0.25">
      <c r="A15" s="5" t="s">
        <v>32</v>
      </c>
      <c r="B15" s="6" t="s">
        <v>33</v>
      </c>
      <c r="C15" s="6" t="s">
        <v>17</v>
      </c>
      <c r="D15" s="7">
        <v>2.7097571180936059E-2</v>
      </c>
      <c r="E15" s="7">
        <v>2.8085155363019459E-2</v>
      </c>
      <c r="F15" s="7">
        <v>2.8906702662090847E-2</v>
      </c>
      <c r="G15" s="8">
        <v>2.907428177033906E-2</v>
      </c>
      <c r="H15" s="8">
        <v>2.8912817560413934E-2</v>
      </c>
      <c r="I15" s="8">
        <v>2.7810822352367006E-2</v>
      </c>
      <c r="J15" s="7">
        <v>2.8029809735348785E-2</v>
      </c>
      <c r="K15" s="8">
        <v>2.8599307227706667E-2</v>
      </c>
      <c r="L15" s="5">
        <v>9.0583471610610334E-4</v>
      </c>
      <c r="M15" s="5">
        <v>6.8760378980284623E-4</v>
      </c>
      <c r="N15" s="9">
        <v>3.231683427960421E-2</v>
      </c>
      <c r="O15" s="9">
        <v>2.4042672933584346E-2</v>
      </c>
      <c r="P15" s="10">
        <f t="shared" si="0"/>
        <v>1.0203175653968026</v>
      </c>
    </row>
    <row r="16" spans="1:47" x14ac:dyDescent="0.25">
      <c r="A16" s="5" t="s">
        <v>32</v>
      </c>
      <c r="B16" s="6" t="s">
        <v>34</v>
      </c>
      <c r="C16" s="6" t="s">
        <v>17</v>
      </c>
      <c r="D16" s="12">
        <v>2.5284424873976363E-2</v>
      </c>
      <c r="E16" s="12">
        <v>2.6149330570859029E-2</v>
      </c>
      <c r="F16" s="12">
        <v>3.0721330472376282E-2</v>
      </c>
      <c r="G16" s="13">
        <v>4.9780001725476669E-2</v>
      </c>
      <c r="H16" s="13">
        <v>4.6003873907719033E-2</v>
      </c>
      <c r="I16" s="13">
        <v>4.8015037823328444E-2</v>
      </c>
      <c r="J16" s="12">
        <v>2.7385028639070559E-2</v>
      </c>
      <c r="K16" s="13">
        <v>4.7932971152174715E-2</v>
      </c>
      <c r="L16" s="5">
        <v>2.9215061027344051E-3</v>
      </c>
      <c r="M16" s="5">
        <v>1.889401102967936E-3</v>
      </c>
      <c r="N16" s="9">
        <v>0.10668260169595939</v>
      </c>
      <c r="O16" s="9">
        <v>3.9417567022281573E-2</v>
      </c>
      <c r="P16" s="10">
        <f t="shared" si="0"/>
        <v>1.7503348922479545</v>
      </c>
    </row>
    <row r="17" spans="1:16" x14ac:dyDescent="0.25">
      <c r="A17" s="5" t="s">
        <v>32</v>
      </c>
      <c r="B17" s="6" t="s">
        <v>35</v>
      </c>
      <c r="C17" s="6" t="s">
        <v>17</v>
      </c>
      <c r="D17" s="12">
        <v>2.3013010819103782E-2</v>
      </c>
      <c r="E17" s="12">
        <v>2.2497423260242861E-2</v>
      </c>
      <c r="F17" s="12">
        <v>2.3813010563044003E-2</v>
      </c>
      <c r="G17" s="13">
        <v>3.3431110344232601E-2</v>
      </c>
      <c r="H17" s="13">
        <v>3.1518191265655422E-2</v>
      </c>
      <c r="I17" s="13">
        <v>2.9511346998535873E-2</v>
      </c>
      <c r="J17" s="12">
        <v>2.3107814880796881E-2</v>
      </c>
      <c r="K17" s="13">
        <v>3.1486882869474625E-2</v>
      </c>
      <c r="L17" s="5">
        <v>6.628976884919932E-4</v>
      </c>
      <c r="M17" s="5">
        <v>1.9600692164616182E-3</v>
      </c>
      <c r="N17" s="9">
        <v>2.8687164576641829E-2</v>
      </c>
      <c r="O17" s="9">
        <v>6.2250341660902653E-2</v>
      </c>
      <c r="P17" s="10">
        <f t="shared" si="0"/>
        <v>1.3626075434610194</v>
      </c>
    </row>
    <row r="18" spans="1:16" x14ac:dyDescent="0.25">
      <c r="A18" s="5" t="s">
        <v>32</v>
      </c>
      <c r="B18" s="6" t="s">
        <v>36</v>
      </c>
      <c r="C18" s="6" t="s">
        <v>17</v>
      </c>
      <c r="D18" s="12">
        <v>1.6138994600410444E-2</v>
      </c>
      <c r="E18" s="12">
        <v>1.485876326955575E-2</v>
      </c>
      <c r="F18" s="12">
        <v>1.534474744837862E-2</v>
      </c>
      <c r="G18" s="13">
        <v>1.881847985505997E-2</v>
      </c>
      <c r="H18" s="13">
        <v>1.9906226062519215E-2</v>
      </c>
      <c r="I18" s="13">
        <v>1.8263482186432398E-2</v>
      </c>
      <c r="J18" s="12">
        <v>1.5447501772781603E-2</v>
      </c>
      <c r="K18" s="13">
        <v>1.8996062701337191E-2</v>
      </c>
      <c r="L18" s="5">
        <v>6.4627154007671622E-4</v>
      </c>
      <c r="M18" s="5">
        <v>8.3564562529467269E-4</v>
      </c>
      <c r="N18" s="9">
        <v>4.1836638026185077E-2</v>
      </c>
      <c r="O18" s="9">
        <v>4.3990464678548835E-2</v>
      </c>
      <c r="P18" s="10">
        <f t="shared" si="0"/>
        <v>1.2297174637524968</v>
      </c>
    </row>
    <row r="19" spans="1:16" x14ac:dyDescent="0.25">
      <c r="A19" s="5" t="s">
        <v>32</v>
      </c>
      <c r="B19" s="6" t="s">
        <v>37</v>
      </c>
      <c r="C19" s="6" t="s">
        <v>17</v>
      </c>
      <c r="D19" s="12">
        <v>1.1904999103389189E-2</v>
      </c>
      <c r="E19" s="12">
        <v>1.0306959028529869E-2</v>
      </c>
      <c r="F19" s="12">
        <v>1.0951438012950718E-2</v>
      </c>
      <c r="G19" s="13">
        <v>2.0597877663704599E-2</v>
      </c>
      <c r="H19" s="13">
        <v>2.0833231687979674E-2</v>
      </c>
      <c r="I19" s="13">
        <v>1.9903001464128846E-2</v>
      </c>
      <c r="J19" s="12">
        <v>1.1054465381623258E-2</v>
      </c>
      <c r="K19" s="13">
        <v>2.0444703605271036E-2</v>
      </c>
      <c r="L19" s="5">
        <v>8.0398631781628362E-4</v>
      </c>
      <c r="M19" s="5">
        <v>4.8366185137360755E-4</v>
      </c>
      <c r="N19" s="9">
        <v>7.2729552272407114E-2</v>
      </c>
      <c r="O19" s="9">
        <v>2.3657073279796059E-2</v>
      </c>
      <c r="P19" s="10">
        <f t="shared" si="0"/>
        <v>1.8494520448956255</v>
      </c>
    </row>
    <row r="20" spans="1:16" x14ac:dyDescent="0.25">
      <c r="A20" s="5" t="s">
        <v>32</v>
      </c>
      <c r="B20" s="6" t="s">
        <v>38</v>
      </c>
      <c r="C20" s="6" t="s">
        <v>17</v>
      </c>
      <c r="D20" s="7">
        <v>7.3522086512980934E-3</v>
      </c>
      <c r="E20" s="7">
        <v>7.1677836898913312E-3</v>
      </c>
      <c r="F20" s="7">
        <v>6.4307862750466425E-3</v>
      </c>
      <c r="G20" s="8">
        <v>6.7401432145630241E-3</v>
      </c>
      <c r="H20" s="8">
        <v>6.1767848517522862E-3</v>
      </c>
      <c r="I20" s="8">
        <v>6.3445583211322598E-3</v>
      </c>
      <c r="J20" s="7">
        <v>6.9835928720786882E-3</v>
      </c>
      <c r="K20" s="8">
        <v>6.4204954624825228E-3</v>
      </c>
      <c r="L20" s="5">
        <v>4.8754434863823928E-4</v>
      </c>
      <c r="M20" s="5">
        <v>2.8925421053899316E-4</v>
      </c>
      <c r="N20" s="9">
        <v>6.9812825227470648E-2</v>
      </c>
      <c r="O20" s="9">
        <v>4.5051696123643285E-2</v>
      </c>
      <c r="P20" s="10">
        <f t="shared" si="0"/>
        <v>0.91936852277750869</v>
      </c>
    </row>
    <row r="21" spans="1:16" x14ac:dyDescent="0.25">
      <c r="A21" s="5" t="s">
        <v>32</v>
      </c>
      <c r="B21" s="6" t="s">
        <v>39</v>
      </c>
      <c r="C21" s="6" t="s">
        <v>17</v>
      </c>
      <c r="D21" s="7">
        <v>2.6898324334017417E-3</v>
      </c>
      <c r="E21" s="7">
        <v>2.8775773937519938E-3</v>
      </c>
      <c r="F21" s="7">
        <v>2.6741883519995936E-3</v>
      </c>
      <c r="G21" s="8">
        <v>1.9411612457941507E-3</v>
      </c>
      <c r="H21" s="8">
        <v>2.5370680275759788E-3</v>
      </c>
      <c r="I21" s="8">
        <v>3.1265251342118107E-3</v>
      </c>
      <c r="J21" s="7">
        <v>2.7471993930511095E-3</v>
      </c>
      <c r="K21" s="8">
        <v>2.5349181358606467E-3</v>
      </c>
      <c r="L21" s="5">
        <v>1.1318127769555818E-4</v>
      </c>
      <c r="M21" s="5">
        <v>5.926848686418014E-4</v>
      </c>
      <c r="N21" s="9">
        <v>4.1198785199881752E-2</v>
      </c>
      <c r="O21" s="9">
        <v>0.23380828763551967</v>
      </c>
      <c r="P21" s="10">
        <f t="shared" si="0"/>
        <v>0.92272812169097862</v>
      </c>
    </row>
    <row r="22" spans="1:16" x14ac:dyDescent="0.25">
      <c r="A22" s="5" t="s">
        <v>32</v>
      </c>
      <c r="B22" s="6" t="s">
        <v>40</v>
      </c>
      <c r="C22" s="6" t="s">
        <v>22</v>
      </c>
      <c r="D22" s="12">
        <v>1.434577297814262E-3</v>
      </c>
      <c r="E22" s="12">
        <v>1.8992010798763162E-3</v>
      </c>
      <c r="F22" s="12">
        <v>1.5281076297140536E-3</v>
      </c>
      <c r="G22" s="13">
        <v>1.7740056940729878E-3</v>
      </c>
      <c r="H22" s="13">
        <v>2.517552119671548E-3</v>
      </c>
      <c r="I22" s="13">
        <v>2.0627440214738895E-3</v>
      </c>
      <c r="J22" s="12">
        <v>1.6206286691348771E-3</v>
      </c>
      <c r="K22" s="13">
        <v>2.1181006117394754E-3</v>
      </c>
      <c r="L22" s="5">
        <v>2.4574157516798822E-4</v>
      </c>
      <c r="M22" s="5">
        <v>3.7485141832394438E-4</v>
      </c>
      <c r="N22" s="9">
        <v>0.1516334863427844</v>
      </c>
      <c r="O22" s="9">
        <v>0.17697526559708618</v>
      </c>
      <c r="P22" s="10">
        <f t="shared" si="0"/>
        <v>1.3069623239913177</v>
      </c>
    </row>
    <row r="23" spans="1:16" x14ac:dyDescent="0.25">
      <c r="B23" s="6" t="s">
        <v>41</v>
      </c>
      <c r="C23" s="6" t="s">
        <v>17</v>
      </c>
      <c r="D23" s="7">
        <v>1.5486461176751875E-2</v>
      </c>
      <c r="E23" s="7">
        <v>1.502095399538541E-2</v>
      </c>
      <c r="F23" s="7">
        <v>1.8591976161520984E-2</v>
      </c>
      <c r="G23" s="8">
        <v>3.1969847295315337E-2</v>
      </c>
      <c r="H23" s="8">
        <v>3.0679007225764904E-2</v>
      </c>
      <c r="I23" s="8">
        <v>3.1448267447535386E-2</v>
      </c>
      <c r="J23" s="7">
        <v>1.636646377788609E-2</v>
      </c>
      <c r="K23" s="8">
        <v>3.1365707322871875E-2</v>
      </c>
      <c r="L23" s="5">
        <v>1.941353461186329E-3</v>
      </c>
      <c r="M23" s="5">
        <v>6.4936827142044926E-4</v>
      </c>
      <c r="N23" s="9">
        <v>0.11861777153165069</v>
      </c>
      <c r="O23" s="9">
        <v>2.070312857083028E-2</v>
      </c>
      <c r="P23" s="10">
        <f t="shared" si="0"/>
        <v>1.9164620866513844</v>
      </c>
    </row>
    <row r="24" spans="1:16" x14ac:dyDescent="0.25">
      <c r="B24" s="6" t="s">
        <v>42</v>
      </c>
      <c r="C24" s="6" t="s">
        <v>17</v>
      </c>
      <c r="D24" s="7">
        <v>8.7170495526908264E-3</v>
      </c>
      <c r="E24" s="7">
        <v>1.0045361083643322E-2</v>
      </c>
      <c r="F24" s="7">
        <v>9.8053572906651766E-3</v>
      </c>
      <c r="G24" s="8">
        <v>8.5788542834958157E-3</v>
      </c>
      <c r="H24" s="8">
        <v>8.9285278662770001E-3</v>
      </c>
      <c r="I24" s="8">
        <v>8.350109809663251E-3</v>
      </c>
      <c r="J24" s="7">
        <v>9.5225893089997751E-3</v>
      </c>
      <c r="K24" s="8">
        <v>8.6191639864786895E-3</v>
      </c>
      <c r="L24" s="5">
        <v>7.0786381416673965E-4</v>
      </c>
      <c r="M24" s="5">
        <v>2.9130828373071053E-4</v>
      </c>
      <c r="N24" s="9">
        <v>7.4335224506399677E-2</v>
      </c>
      <c r="O24" s="9">
        <v>3.3797742355024259E-2</v>
      </c>
      <c r="P24" s="10">
        <f t="shared" si="0"/>
        <v>0.90512818591606581</v>
      </c>
    </row>
    <row r="25" spans="1:16" x14ac:dyDescent="0.25">
      <c r="B25" s="6" t="s">
        <v>43</v>
      </c>
      <c r="C25" s="6" t="s">
        <v>17</v>
      </c>
      <c r="D25" s="7">
        <v>5.6137799119328931E-3</v>
      </c>
      <c r="E25" s="7">
        <v>5.8964176777427223E-3</v>
      </c>
      <c r="F25" s="7">
        <v>6.5262930019037695E-3</v>
      </c>
      <c r="G25" s="8">
        <v>1.0541583987576569E-2</v>
      </c>
      <c r="H25" s="8">
        <v>8.3137767672874369E-3</v>
      </c>
      <c r="I25" s="8">
        <v>9.7456076134699848E-3</v>
      </c>
      <c r="J25" s="7">
        <v>6.0121635305264622E-3</v>
      </c>
      <c r="K25" s="8">
        <v>9.5336561227779976E-3</v>
      </c>
      <c r="L25" s="5">
        <v>4.6713794715215067E-4</v>
      </c>
      <c r="M25" s="5">
        <v>1.1289259623633494E-3</v>
      </c>
      <c r="N25" s="9">
        <v>7.7698809219057488E-2</v>
      </c>
      <c r="O25" s="9">
        <v>0.11841479783040396</v>
      </c>
      <c r="P25" s="10">
        <f t="shared" si="0"/>
        <v>1.5857280119496635</v>
      </c>
    </row>
    <row r="26" spans="1:16" x14ac:dyDescent="0.25">
      <c r="B26" s="6" t="s">
        <v>44</v>
      </c>
      <c r="C26" s="6" t="s">
        <v>17</v>
      </c>
      <c r="D26" s="12">
        <v>1.7932216222678273E-3</v>
      </c>
      <c r="E26" s="12">
        <v>2.7206186268200665E-3</v>
      </c>
      <c r="F26" s="12">
        <v>3.9476113767613046E-3</v>
      </c>
      <c r="G26" s="13">
        <v>4.6372185316193599E-3</v>
      </c>
      <c r="H26" s="13">
        <v>4.8789769761076515E-3</v>
      </c>
      <c r="I26" s="13">
        <v>4.3085041483650558E-3</v>
      </c>
      <c r="J26" s="12">
        <v>2.820483875283066E-3</v>
      </c>
      <c r="K26" s="13">
        <v>4.6082332186973551E-3</v>
      </c>
      <c r="L26" s="5">
        <v>1.0806611885575187E-3</v>
      </c>
      <c r="M26" s="5">
        <v>2.8633882564550717E-4</v>
      </c>
      <c r="N26" s="9">
        <v>0.38314744431895137</v>
      </c>
      <c r="O26" s="9">
        <v>6.2136357266754996E-2</v>
      </c>
      <c r="P26" s="10">
        <f t="shared" si="0"/>
        <v>1.6338449083439164</v>
      </c>
    </row>
    <row r="27" spans="1:16" x14ac:dyDescent="0.25">
      <c r="B27" s="6" t="s">
        <v>45</v>
      </c>
      <c r="C27" s="6" t="s">
        <v>17</v>
      </c>
      <c r="D27" s="7">
        <v>2.4407738747534314E-3</v>
      </c>
      <c r="E27" s="7">
        <v>2.1451031480696683E-3</v>
      </c>
      <c r="F27" s="7">
        <v>2.7378595032376794E-3</v>
      </c>
      <c r="G27" s="8">
        <v>3.666637908722284E-3</v>
      </c>
      <c r="H27" s="8">
        <v>3.561653192558586E-3</v>
      </c>
      <c r="I27" s="8">
        <v>3.4696803318692046E-3</v>
      </c>
      <c r="J27" s="7">
        <v>2.4412455086869267E-3</v>
      </c>
      <c r="K27" s="8">
        <v>3.5659904777166919E-3</v>
      </c>
      <c r="L27" s="5">
        <v>2.9637845902990618E-4</v>
      </c>
      <c r="M27" s="5">
        <v>9.8550397268941603E-5</v>
      </c>
      <c r="N27" s="9">
        <v>0.12140461005469268</v>
      </c>
      <c r="O27" s="9">
        <v>2.7636191931741654E-2</v>
      </c>
      <c r="P27" s="10">
        <f t="shared" si="0"/>
        <v>1.4607258733410766</v>
      </c>
    </row>
    <row r="28" spans="1:16" x14ac:dyDescent="0.25">
      <c r="B28" s="6" t="s">
        <v>46</v>
      </c>
      <c r="C28" s="6" t="s">
        <v>22</v>
      </c>
      <c r="D28" s="7">
        <v>5.9774054075594244E-4</v>
      </c>
      <c r="E28" s="7">
        <v>6.8015465670501673E-4</v>
      </c>
      <c r="F28" s="7">
        <v>9.5506726857128347E-4</v>
      </c>
      <c r="G28" s="8">
        <v>1.2941074971961008E-3</v>
      </c>
      <c r="H28" s="8">
        <v>2.0003805602041369E-3</v>
      </c>
      <c r="I28" s="8">
        <v>1.9064177647632992E-3</v>
      </c>
      <c r="J28" s="7">
        <v>7.4432082201074759E-4</v>
      </c>
      <c r="K28" s="8">
        <v>1.7336352740545125E-3</v>
      </c>
      <c r="L28" s="5">
        <v>1.8710577270714148E-4</v>
      </c>
      <c r="M28" s="5">
        <v>3.8353063985076524E-4</v>
      </c>
      <c r="N28" s="9">
        <v>0.25137785639488636</v>
      </c>
      <c r="O28" s="9">
        <v>0.2212291394797182</v>
      </c>
      <c r="P28" s="10">
        <f t="shared" si="0"/>
        <v>2.3291505796803835</v>
      </c>
    </row>
    <row r="29" spans="1:16" x14ac:dyDescent="0.25">
      <c r="B29" s="6" t="s">
        <v>47</v>
      </c>
      <c r="C29" s="6" t="s">
        <v>17</v>
      </c>
      <c r="D29" s="7">
        <v>7.4717567594492816E-4</v>
      </c>
      <c r="E29" s="7">
        <v>7.3247424568232571E-4</v>
      </c>
      <c r="F29" s="7">
        <v>7.003826636189412E-4</v>
      </c>
      <c r="G29" s="8">
        <v>3.2352687429902514E-4</v>
      </c>
      <c r="H29" s="8">
        <v>3.4152838832753561E-4</v>
      </c>
      <c r="I29" s="8">
        <v>5.3379697413372378E-4</v>
      </c>
      <c r="J29" s="7">
        <v>7.2667752841539836E-4</v>
      </c>
      <c r="K29" s="8">
        <v>3.9961741225342823E-4</v>
      </c>
      <c r="L29" s="5">
        <v>2.3929018971523094E-5</v>
      </c>
      <c r="M29" s="5">
        <v>1.1655097488490056E-4</v>
      </c>
      <c r="N29" s="9">
        <v>3.2929350414485768E-2</v>
      </c>
      <c r="O29" s="9">
        <v>0.29165639762210011</v>
      </c>
      <c r="P29" s="10">
        <f t="shared" si="0"/>
        <v>0.54992399878504394</v>
      </c>
    </row>
    <row r="30" spans="1:16" x14ac:dyDescent="0.25">
      <c r="D30" s="12"/>
      <c r="E30" s="12"/>
      <c r="F30" s="12"/>
      <c r="G30" s="13"/>
      <c r="H30" s="13"/>
      <c r="I30" s="13"/>
      <c r="J30" s="12"/>
      <c r="K30" s="13"/>
      <c r="L30" s="5"/>
      <c r="M30" s="5"/>
      <c r="N30" s="9"/>
      <c r="O30" s="9"/>
      <c r="P30" s="10"/>
    </row>
    <row r="31" spans="1:16" x14ac:dyDescent="0.25">
      <c r="D31" s="12"/>
      <c r="E31" s="12"/>
      <c r="F31" s="12"/>
      <c r="G31" s="13"/>
      <c r="H31" s="13"/>
      <c r="I31" s="13"/>
      <c r="J31" s="12"/>
      <c r="K31" s="13"/>
      <c r="L31" s="5"/>
      <c r="M31" s="5"/>
      <c r="N31" s="9"/>
      <c r="O31" s="9"/>
      <c r="P31" s="10"/>
    </row>
    <row r="32" spans="1:16" x14ac:dyDescent="0.25">
      <c r="A32" s="5">
        <v>1</v>
      </c>
      <c r="B32" s="11" t="s">
        <v>17</v>
      </c>
      <c r="C32" s="11" t="s">
        <v>32</v>
      </c>
      <c r="D32" s="12">
        <v>0.57234653011616166</v>
      </c>
      <c r="E32" s="12">
        <v>0.58298148409746142</v>
      </c>
      <c r="F32" s="12">
        <v>0.58823229782817665</v>
      </c>
      <c r="G32" s="13">
        <v>0.60707661116383416</v>
      </c>
      <c r="H32" s="13">
        <v>0.58916086474988028</v>
      </c>
      <c r="I32" s="13">
        <v>0.58344390556368808</v>
      </c>
      <c r="J32" s="12">
        <v>0.58118677068060032</v>
      </c>
      <c r="K32" s="13">
        <v>0.59322712715913428</v>
      </c>
      <c r="L32" s="11">
        <f t="shared" ref="L32:L39" si="1">STDEV(D32:F32)</f>
        <v>8.0935252601398357E-3</v>
      </c>
      <c r="M32" s="11">
        <f t="shared" ref="M32:M39" si="2">STDEV(G32:I32)</f>
        <v>1.2329925424814109E-2</v>
      </c>
      <c r="N32" s="9">
        <f t="shared" ref="N32:O39" si="3">L32/J32</f>
        <v>1.3925859411187029E-2</v>
      </c>
      <c r="O32" s="9">
        <f t="shared" si="3"/>
        <v>2.078449359499129E-2</v>
      </c>
      <c r="P32" s="10">
        <f t="shared" ref="P32:P39" si="4">K32/J32</f>
        <v>1.0207168454031292</v>
      </c>
    </row>
    <row r="33" spans="1:16" x14ac:dyDescent="0.25">
      <c r="A33" s="5">
        <v>2</v>
      </c>
      <c r="B33" s="11" t="s">
        <v>48</v>
      </c>
      <c r="C33" s="11" t="s">
        <v>32</v>
      </c>
      <c r="D33" s="12">
        <v>0.25361633027157343</v>
      </c>
      <c r="E33" s="12">
        <v>0.2553980735927337</v>
      </c>
      <c r="F33" s="12">
        <v>0.24906880941314288</v>
      </c>
      <c r="G33" s="13">
        <v>0.3121549046674148</v>
      </c>
      <c r="H33" s="13">
        <v>0.29721264045354973</v>
      </c>
      <c r="I33" s="13">
        <v>0.29796165812591463</v>
      </c>
      <c r="J33" s="12">
        <v>0.25269440442581653</v>
      </c>
      <c r="K33" s="13">
        <v>0.30244306774895974</v>
      </c>
      <c r="L33" s="11">
        <f t="shared" si="1"/>
        <v>3.2637948330997441E-3</v>
      </c>
      <c r="M33" s="11">
        <f t="shared" si="2"/>
        <v>8.4190313644966937E-3</v>
      </c>
      <c r="N33" s="9">
        <f t="shared" si="3"/>
        <v>1.2915975882077341E-2</v>
      </c>
      <c r="O33" s="9">
        <f t="shared" si="3"/>
        <v>2.783674768001242E-2</v>
      </c>
      <c r="P33" s="10">
        <f t="shared" si="4"/>
        <v>1.1968728331606089</v>
      </c>
    </row>
    <row r="34" spans="1:16" x14ac:dyDescent="0.25">
      <c r="A34" s="5">
        <v>3</v>
      </c>
      <c r="B34" s="11" t="s">
        <v>49</v>
      </c>
      <c r="C34" s="11" t="s">
        <v>32</v>
      </c>
      <c r="D34" s="12">
        <v>0.23756201558110318</v>
      </c>
      <c r="E34" s="12">
        <v>0.24814657856047867</v>
      </c>
      <c r="F34" s="12">
        <v>0.26735516404872134</v>
      </c>
      <c r="G34" s="13">
        <v>0.199179320162195</v>
      </c>
      <c r="H34" s="13">
        <v>0.1920804445723821</v>
      </c>
      <c r="I34" s="13">
        <v>0.18622651293313797</v>
      </c>
      <c r="J34" s="12">
        <v>0.25102125273010117</v>
      </c>
      <c r="K34" s="13">
        <v>0.19249542588923835</v>
      </c>
      <c r="L34" s="11">
        <f t="shared" si="1"/>
        <v>1.5103169786157646E-2</v>
      </c>
      <c r="M34" s="11">
        <f t="shared" si="2"/>
        <v>6.4863673113910881E-3</v>
      </c>
      <c r="N34" s="9">
        <f t="shared" si="3"/>
        <v>6.0166896714504967E-2</v>
      </c>
      <c r="O34" s="9">
        <f t="shared" si="3"/>
        <v>3.369621528110147E-2</v>
      </c>
      <c r="P34" s="10">
        <f t="shared" si="4"/>
        <v>0.76684911654157839</v>
      </c>
    </row>
    <row r="35" spans="1:16" x14ac:dyDescent="0.25">
      <c r="A35" s="5">
        <v>4</v>
      </c>
      <c r="B35" s="11" t="s">
        <v>22</v>
      </c>
      <c r="C35" s="11" t="s">
        <v>32</v>
      </c>
      <c r="D35" s="12">
        <v>4.6120663890493921E-2</v>
      </c>
      <c r="E35" s="12">
        <v>4.7982295051090064E-2</v>
      </c>
      <c r="F35" s="12">
        <v>4.3602004367841021E-2</v>
      </c>
      <c r="G35" s="13">
        <v>4.5304546631006824E-2</v>
      </c>
      <c r="H35" s="13">
        <v>4.7106522704319344E-2</v>
      </c>
      <c r="I35" s="13">
        <v>4.8686096876525135E-2</v>
      </c>
      <c r="J35" s="12">
        <v>4.5901654436474981E-2</v>
      </c>
      <c r="K35" s="13">
        <v>4.7032388737283791E-2</v>
      </c>
      <c r="L35" s="11">
        <f t="shared" si="1"/>
        <v>2.1983426650892804E-3</v>
      </c>
      <c r="M35" s="11">
        <f t="shared" si="2"/>
        <v>1.6919936168740596E-3</v>
      </c>
      <c r="N35" s="9">
        <f t="shared" si="3"/>
        <v>4.7892449456950384E-2</v>
      </c>
      <c r="O35" s="9">
        <f t="shared" si="3"/>
        <v>3.5975072972059624E-2</v>
      </c>
      <c r="P35" s="10">
        <f t="shared" si="4"/>
        <v>1.0246338463110012</v>
      </c>
    </row>
    <row r="36" spans="1:16" x14ac:dyDescent="0.25">
      <c r="A36" s="5">
        <v>6</v>
      </c>
      <c r="B36" s="11" t="s">
        <v>50</v>
      </c>
      <c r="C36" s="11" t="s">
        <v>32</v>
      </c>
      <c r="D36" s="12">
        <v>3.4370081093466694E-3</v>
      </c>
      <c r="E36" s="12">
        <v>4.1855671181847184E-3</v>
      </c>
      <c r="F36" s="12">
        <v>3.0562152594281072E-3</v>
      </c>
      <c r="G36" s="13">
        <v>6.5244586316970075E-3</v>
      </c>
      <c r="H36" s="13">
        <v>7.0745166153560954E-3</v>
      </c>
      <c r="I36" s="13">
        <v>6.6762750122010741E-3</v>
      </c>
      <c r="J36" s="12">
        <v>3.5595968289864979E-3</v>
      </c>
      <c r="K36" s="13">
        <v>6.7584167530847263E-3</v>
      </c>
      <c r="L36" s="11">
        <f t="shared" si="1"/>
        <v>5.7456931771236502E-4</v>
      </c>
      <c r="M36" s="11">
        <f t="shared" si="2"/>
        <v>2.8407991048879727E-4</v>
      </c>
      <c r="N36" s="9">
        <f t="shared" si="3"/>
        <v>0.16141415596101613</v>
      </c>
      <c r="O36" s="9">
        <f t="shared" si="3"/>
        <v>4.2033499984909253E-2</v>
      </c>
      <c r="P36" s="10">
        <f t="shared" si="4"/>
        <v>1.898646694493491</v>
      </c>
    </row>
    <row r="37" spans="1:16" x14ac:dyDescent="0.25">
      <c r="B37" s="11" t="s">
        <v>36</v>
      </c>
      <c r="C37" s="11" t="s">
        <v>32</v>
      </c>
      <c r="D37" s="12">
        <v>1.9675626133216439E-2</v>
      </c>
      <c r="E37" s="12">
        <v>1.7736340663307745E-2</v>
      </c>
      <c r="F37" s="12">
        <v>1.7891593497902043E-2</v>
      </c>
      <c r="G37" s="13">
        <v>2.3024329220947291E-2</v>
      </c>
      <c r="H37" s="13">
        <v>2.4053356492210722E-2</v>
      </c>
      <c r="I37" s="13">
        <v>2.2228831137140064E-2</v>
      </c>
      <c r="J37" s="12">
        <v>1.8434520098142074E-2</v>
      </c>
      <c r="K37" s="13">
        <v>2.3102172283432695E-2</v>
      </c>
      <c r="L37" s="11">
        <f t="shared" si="1"/>
        <v>1.0776288801743839E-3</v>
      </c>
      <c r="M37" s="11">
        <f t="shared" si="2"/>
        <v>9.1475015693180217E-4</v>
      </c>
      <c r="N37" s="9">
        <f t="shared" si="3"/>
        <v>5.8457116021316598E-2</v>
      </c>
      <c r="O37" s="9">
        <f t="shared" si="3"/>
        <v>3.9595850368919577E-2</v>
      </c>
      <c r="P37" s="10">
        <f t="shared" si="4"/>
        <v>1.2532017194068996</v>
      </c>
    </row>
    <row r="38" spans="1:16" x14ac:dyDescent="0.25">
      <c r="B38" s="11" t="s">
        <v>51</v>
      </c>
      <c r="C38" s="11" t="s">
        <v>32</v>
      </c>
      <c r="D38" s="12">
        <v>2.9239474785311512E-2</v>
      </c>
      <c r="E38" s="12">
        <v>2.8880413115474547E-2</v>
      </c>
      <c r="F38" s="12">
        <v>3.3745710156185355E-2</v>
      </c>
      <c r="G38" s="13">
        <v>3.564187731860928E-2</v>
      </c>
      <c r="H38" s="13">
        <v>3.3616151365381687E-2</v>
      </c>
      <c r="I38" s="13">
        <v>3.327461566617864E-2</v>
      </c>
      <c r="J38" s="12">
        <v>3.0621866018990473E-2</v>
      </c>
      <c r="K38" s="13">
        <v>3.417754811672321E-2</v>
      </c>
      <c r="L38" s="11">
        <f t="shared" si="1"/>
        <v>2.7112788432401527E-3</v>
      </c>
      <c r="M38" s="11">
        <f t="shared" si="2"/>
        <v>1.2795923831751134E-3</v>
      </c>
      <c r="N38" s="9">
        <f t="shared" si="3"/>
        <v>8.8540614786790733E-2</v>
      </c>
      <c r="O38" s="9">
        <f t="shared" si="3"/>
        <v>3.7439560579508153E-2</v>
      </c>
      <c r="P38" s="10">
        <f t="shared" si="4"/>
        <v>1.1161157878336887</v>
      </c>
    </row>
    <row r="39" spans="1:16" x14ac:dyDescent="0.25">
      <c r="B39" s="11" t="s">
        <v>52</v>
      </c>
      <c r="C39" s="11" t="s">
        <v>32</v>
      </c>
      <c r="D39" s="12">
        <v>2.6270696766223661E-2</v>
      </c>
      <c r="E39" s="12">
        <v>2.7007371830086883E-2</v>
      </c>
      <c r="F39" s="12">
        <v>2.1743698147806224E-2</v>
      </c>
      <c r="G39" s="13">
        <v>2.5634112673626103E-2</v>
      </c>
      <c r="H39" s="13">
        <v>2.9147008455267093E-2</v>
      </c>
      <c r="I39" s="13">
        <v>2.9259699853587128E-2</v>
      </c>
      <c r="J39" s="12">
        <v>2.5007255581372255E-2</v>
      </c>
      <c r="K39" s="13">
        <v>2.8013606994160108E-2</v>
      </c>
      <c r="L39" s="11">
        <f t="shared" si="1"/>
        <v>2.8502241804930976E-3</v>
      </c>
      <c r="M39" s="11">
        <f t="shared" si="2"/>
        <v>2.0614727148094928E-3</v>
      </c>
      <c r="N39" s="9">
        <f t="shared" si="3"/>
        <v>0.11397588876630714</v>
      </c>
      <c r="O39" s="9">
        <f t="shared" si="3"/>
        <v>7.3588264275972759E-2</v>
      </c>
      <c r="P39" s="10">
        <f t="shared" si="4"/>
        <v>1.1202191661138243</v>
      </c>
    </row>
    <row r="41" spans="1:16" x14ac:dyDescent="0.25">
      <c r="B41" s="6" t="s">
        <v>53</v>
      </c>
    </row>
  </sheetData>
  <conditionalFormatting sqref="P2:P3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4:P40 P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2018-02-19T04:14:25Z</dcterms:created>
  <dcterms:modified xsi:type="dcterms:W3CDTF">2018-02-19T04:14:51Z</dcterms:modified>
</cp:coreProperties>
</file>