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35\klaas2018-jan14\papers2018\OOP-PREP-Clp-2018\SPC-experimentGF\"/>
    </mc:Choice>
  </mc:AlternateContent>
  <bookViews>
    <workbookView xWindow="0" yWindow="0" windowWidth="28800" windowHeight="12735" activeTab="1"/>
  </bookViews>
  <sheets>
    <sheet name="figure2B" sheetId="1" r:id="rId1"/>
    <sheet name="figure 2C" sheetId="2" r:id="rId2"/>
  </sheets>
  <externalReferences>
    <externalReference r:id="rId3"/>
    <externalReference r:id="rId4"/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8" i="1" l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Y6" i="1"/>
  <c r="X6" i="1"/>
  <c r="W6" i="1"/>
  <c r="V6" i="1"/>
  <c r="Y5" i="1"/>
  <c r="X5" i="1"/>
  <c r="W5" i="1"/>
  <c r="V5" i="1"/>
  <c r="Y4" i="1"/>
  <c r="X4" i="1"/>
  <c r="W4" i="1"/>
  <c r="V4" i="1"/>
  <c r="Y3" i="1"/>
  <c r="X3" i="1"/>
  <c r="W3" i="1"/>
  <c r="V3" i="1"/>
  <c r="Y2" i="1"/>
  <c r="X2" i="1"/>
  <c r="W2" i="1"/>
  <c r="V2" i="1"/>
</calcChain>
</file>

<file path=xl/sharedStrings.xml><?xml version="1.0" encoding="utf-8"?>
<sst xmlns="http://schemas.openxmlformats.org/spreadsheetml/2006/main" count="87" uniqueCount="64">
  <si>
    <t>TargetP</t>
  </si>
  <si>
    <t>SPC</t>
  </si>
  <si>
    <t>uniq.SPC</t>
  </si>
  <si>
    <t>Total adj.SPC</t>
  </si>
  <si>
    <t>Nadj.SPC exp2009 WT (rep1)</t>
  </si>
  <si>
    <t>Nadj. SPC exp.2010 prep (rep1)</t>
  </si>
  <si>
    <t>Nadj.SPC exp.2011 opda (rep1)</t>
  </si>
  <si>
    <t>Nadj.SPC exp.2012prepxopda (rep1)</t>
  </si>
  <si>
    <t>Nadj.SPC exp.2013WT (rep2)</t>
  </si>
  <si>
    <t>Nadj.SPC exp.2014 prep (rep2)</t>
  </si>
  <si>
    <t>Nadj.SPC exp.2015opda (rep2)</t>
  </si>
  <si>
    <t>Nadj.SPC exp.2016 prepxopda (rep2)</t>
  </si>
  <si>
    <t>Nadj.SPC exp 2017WT (rep3)</t>
  </si>
  <si>
    <t>Nadj.SPC exp.2018 prep (rep3)</t>
  </si>
  <si>
    <t>Nadj.SPC exp.2019 opda (rep3)</t>
  </si>
  <si>
    <t>Nadj.SPC exp2020 prepxopda (rep3)</t>
  </si>
  <si>
    <t>Average Nadj.SPC WT replica 1-2-3 exp2009+2013+2017</t>
  </si>
  <si>
    <t>Average Nadj. SPC exp.2010+2014+2018 prep1 prep2</t>
  </si>
  <si>
    <t>Average Nadj.SPC exp.2011+2015+2019 OOP</t>
  </si>
  <si>
    <t>Average Nadj.SPC exp.2012+2016+2020 triple</t>
  </si>
  <si>
    <t>cv Nadj.SPC WT replica 1-2-3 exp2009+2013+2017</t>
  </si>
  <si>
    <t>cv Nadj. SPC exp.2010+2014+2018 prep1 prep2</t>
  </si>
  <si>
    <t>cv Nadj.SPC exp.2011+2015+2019 OOP</t>
  </si>
  <si>
    <t>cv Nadj.SPC exp.2012+2016+2020 triple</t>
  </si>
  <si>
    <t>plastid</t>
  </si>
  <si>
    <t>mito</t>
  </si>
  <si>
    <t>perox</t>
  </si>
  <si>
    <t>plastid-mito</t>
  </si>
  <si>
    <t>other</t>
  </si>
  <si>
    <t>sum</t>
  </si>
  <si>
    <t>total</t>
  </si>
  <si>
    <t>wt</t>
  </si>
  <si>
    <t>prep1 prep 2</t>
  </si>
  <si>
    <t>oop</t>
  </si>
  <si>
    <t>prep1 prep2 oop</t>
  </si>
  <si>
    <t>stats test</t>
  </si>
  <si>
    <t>wt (avg)</t>
  </si>
  <si>
    <t>prep1x2</t>
  </si>
  <si>
    <t>triple</t>
  </si>
  <si>
    <t>stdev wt</t>
  </si>
  <si>
    <t>stdev prep12</t>
  </si>
  <si>
    <t>sstedv oop</t>
  </si>
  <si>
    <t>stde triple</t>
  </si>
  <si>
    <t>Photo-light</t>
  </si>
  <si>
    <t>Photo-dark</t>
  </si>
  <si>
    <t>AA-metabolism</t>
  </si>
  <si>
    <t>N-metabolism</t>
  </si>
  <si>
    <t>tetrapyrroles</t>
  </si>
  <si>
    <t>lipid-FA</t>
  </si>
  <si>
    <t>starch</t>
  </si>
  <si>
    <t>nucleotide</t>
  </si>
  <si>
    <t xml:space="preserve"> MEP</t>
  </si>
  <si>
    <t>carotenoids</t>
  </si>
  <si>
    <t>OPP</t>
  </si>
  <si>
    <t>(un)folding</t>
  </si>
  <si>
    <t xml:space="preserve"> proteolysis</t>
  </si>
  <si>
    <t>RNA</t>
  </si>
  <si>
    <t>sorting</t>
  </si>
  <si>
    <t>assembly</t>
  </si>
  <si>
    <t>DNA</t>
  </si>
  <si>
    <t xml:space="preserve"> average prep1 prep2</t>
  </si>
  <si>
    <t>Average  OOP</t>
  </si>
  <si>
    <t>Average triple</t>
  </si>
  <si>
    <t xml:space="preserve">Average wt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</si>
</sst>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00"/>
    <numFmt numFmtId="166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7030A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vertical="center" wrapText="1"/>
    </xf>
    <xf numFmtId="1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165" fontId="3" fillId="4" borderId="0" xfId="0" applyNumberFormat="1" applyFont="1" applyFill="1" applyAlignment="1">
      <alignment vertical="center"/>
    </xf>
    <xf numFmtId="165" fontId="3" fillId="0" borderId="0" xfId="0" applyNumberFormat="1" applyFont="1" applyFill="1" applyAlignment="1">
      <alignment vertical="center"/>
    </xf>
    <xf numFmtId="2" fontId="3" fillId="0" borderId="0" xfId="0" applyNumberFormat="1" applyFont="1" applyFill="1" applyAlignment="1">
      <alignment vertical="center"/>
    </xf>
    <xf numFmtId="2" fontId="3" fillId="0" borderId="0" xfId="0" applyNumberFormat="1" applyFont="1" applyFill="1" applyAlignment="1">
      <alignment horizontal="center" vertical="center"/>
    </xf>
    <xf numFmtId="165" fontId="0" fillId="0" borderId="0" xfId="0" applyNumberFormat="1"/>
    <xf numFmtId="0" fontId="3" fillId="0" borderId="0" xfId="0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1" fontId="3" fillId="0" borderId="0" xfId="0" applyNumberFormat="1" applyFont="1" applyFill="1" applyAlignment="1">
      <alignment horizontal="center" vertical="center"/>
    </xf>
    <xf numFmtId="11" fontId="5" fillId="0" borderId="0" xfId="0" applyNumberFormat="1" applyFont="1" applyFill="1" applyAlignment="1">
      <alignment horizontal="center" vertical="center"/>
    </xf>
    <xf numFmtId="11" fontId="7" fillId="0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vertical="center"/>
    </xf>
    <xf numFmtId="11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8" fillId="0" borderId="0" xfId="0" applyFont="1"/>
    <xf numFmtId="2" fontId="2" fillId="0" borderId="0" xfId="0" applyNumberFormat="1" applyFont="1" applyFill="1" applyAlignment="1">
      <alignment horizontal="center" vertical="center"/>
    </xf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523563864861718E-2"/>
          <c:y val="4.8215106543411997E-2"/>
          <c:w val="0.88463571363924332"/>
          <c:h val="0.780512043847419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'[2]mito-plastid-perox'!$R$6</c:f>
              <c:strCache>
                <c:ptCount val="1"/>
                <c:pt idx="0">
                  <c:v>0.322194344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5875"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'[2]mito-plastid-perox'!$V$2:$V$5</c15:sqref>
                    </c15:fullRef>
                  </c:ext>
                </c:extLst>
                <c:f>'[2]mito-plastid-perox'!$V$2</c:f>
                <c:numCache>
                  <c:formatCode>General</c:formatCode>
                  <c:ptCount val="1"/>
                  <c:pt idx="0">
                    <c:v>2.4510979704328101E-2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'[2]mito-plastid-perox'!$V$2:$V$5</c15:sqref>
                    </c15:fullRef>
                  </c:ext>
                </c:extLst>
                <c:f>'[2]mito-plastid-perox'!$V$2</c:f>
                <c:numCache>
                  <c:formatCode>General</c:formatCode>
                  <c:ptCount val="1"/>
                  <c:pt idx="0">
                    <c:v>2.4510979704328101E-2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'[2]mito-plastid-perox'!$B$2:$B$5</c15:sqref>
                  </c15:fullRef>
                </c:ext>
              </c:extLst>
              <c:f>'[2]mito-plastid-perox'!$B$2</c:f>
              <c:strCache>
                <c:ptCount val="1"/>
                <c:pt idx="0">
                  <c:v>plastid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'[2]mito-plastid-perox'!$R$2:$R$5</c15:sqref>
                  </c15:fullRef>
                </c:ext>
              </c:extLst>
              <c:f>'[2]mito-plastid-perox'!$R$2</c:f>
              <c:numCache>
                <c:formatCode>General</c:formatCode>
                <c:ptCount val="1"/>
                <c:pt idx="0">
                  <c:v>0.60712687294372614</c:v>
                </c:pt>
              </c:numCache>
            </c:numRef>
          </c:val>
        </c:ser>
        <c:ser>
          <c:idx val="1"/>
          <c:order val="1"/>
          <c:tx>
            <c:strRef>
              <c:f>'[2]mito-plastid-perox'!$S$6</c:f>
              <c:strCache>
                <c:ptCount val="1"/>
                <c:pt idx="0">
                  <c:v>0.342466999</c:v>
                </c:pt>
              </c:strCache>
            </c:strRef>
          </c:tx>
          <c:spPr>
            <a:noFill/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'[2]mito-plastid-perox'!$W$2:$W$5</c15:sqref>
                    </c15:fullRef>
                  </c:ext>
                </c:extLst>
                <c:f>'[2]mito-plastid-perox'!$W$2</c:f>
                <c:numCache>
                  <c:formatCode>General</c:formatCode>
                  <c:ptCount val="1"/>
                  <c:pt idx="0">
                    <c:v>1.7850145625563026E-2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'[2]mito-plastid-perox'!$W$2:$W$5</c15:sqref>
                    </c15:fullRef>
                  </c:ext>
                </c:extLst>
                <c:f>'[2]mito-plastid-perox'!$W$2</c:f>
                <c:numCache>
                  <c:formatCode>General</c:formatCode>
                  <c:ptCount val="1"/>
                  <c:pt idx="0">
                    <c:v>1.7850145625563026E-2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'[2]mito-plastid-perox'!$B$2:$B$5</c15:sqref>
                  </c15:fullRef>
                </c:ext>
              </c:extLst>
              <c:f>'[2]mito-plastid-perox'!$B$2</c:f>
              <c:strCache>
                <c:ptCount val="1"/>
                <c:pt idx="0">
                  <c:v>plastid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'[2]mito-plastid-perox'!$S$2:$S$5</c15:sqref>
                  </c15:fullRef>
                </c:ext>
              </c:extLst>
              <c:f>'[2]mito-plastid-perox'!$S$2</c:f>
              <c:numCache>
                <c:formatCode>General</c:formatCode>
                <c:ptCount val="1"/>
                <c:pt idx="0">
                  <c:v>0.58410049423579624</c:v>
                </c:pt>
              </c:numCache>
            </c:numRef>
          </c:val>
        </c:ser>
        <c:ser>
          <c:idx val="2"/>
          <c:order val="2"/>
          <c:tx>
            <c:strRef>
              <c:f>'[2]mito-plastid-perox'!$T$6</c:f>
              <c:strCache>
                <c:ptCount val="1"/>
                <c:pt idx="0">
                  <c:v>0.314109849</c:v>
                </c:pt>
              </c:strCache>
            </c:strRef>
          </c:tx>
          <c:spPr>
            <a:solidFill>
              <a:srgbClr val="0000FF"/>
            </a:solidFill>
            <a:ln w="15875"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'[2]mito-plastid-perox'!$X$2:$X$5</c15:sqref>
                    </c15:fullRef>
                  </c:ext>
                </c:extLst>
                <c:f>'[2]mito-plastid-perox'!$X$2</c:f>
                <c:numCache>
                  <c:formatCode>General</c:formatCode>
                  <c:ptCount val="1"/>
                  <c:pt idx="0">
                    <c:v>1.7721013494368314E-2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'[2]mito-plastid-perox'!$X$2:$X$5</c15:sqref>
                    </c15:fullRef>
                  </c:ext>
                </c:extLst>
                <c:f>'[2]mito-plastid-perox'!$X$2</c:f>
                <c:numCache>
                  <c:formatCode>General</c:formatCode>
                  <c:ptCount val="1"/>
                  <c:pt idx="0">
                    <c:v>1.7721013494368314E-2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'[2]mito-plastid-perox'!$B$2:$B$5</c15:sqref>
                  </c15:fullRef>
                </c:ext>
              </c:extLst>
              <c:f>'[2]mito-plastid-perox'!$B$2</c:f>
              <c:strCache>
                <c:ptCount val="1"/>
                <c:pt idx="0">
                  <c:v>plastid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'[2]mito-plastid-perox'!$T$2:$T$5</c15:sqref>
                  </c15:fullRef>
                </c:ext>
              </c:extLst>
              <c:f>'[2]mito-plastid-perox'!$T$2</c:f>
              <c:numCache>
                <c:formatCode>General</c:formatCode>
                <c:ptCount val="1"/>
                <c:pt idx="0">
                  <c:v>0.61517420647649301</c:v>
                </c:pt>
              </c:numCache>
            </c:numRef>
          </c:val>
        </c:ser>
        <c:ser>
          <c:idx val="3"/>
          <c:order val="3"/>
          <c:tx>
            <c:strRef>
              <c:f>'[2]mito-plastid-perox'!$U$6</c:f>
              <c:strCache>
                <c:ptCount val="1"/>
                <c:pt idx="0">
                  <c:v>0.336674352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'[2]mito-plastid-perox'!$Y$2:$Y$5</c15:sqref>
                    </c15:fullRef>
                  </c:ext>
                </c:extLst>
                <c:f>'[2]mito-plastid-perox'!$Y$2</c:f>
                <c:numCache>
                  <c:formatCode>General</c:formatCode>
                  <c:ptCount val="1"/>
                  <c:pt idx="0">
                    <c:v>2.1430376233424083E-2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'[2]mito-plastid-perox'!$Y$2:$Y$5</c15:sqref>
                    </c15:fullRef>
                  </c:ext>
                </c:extLst>
                <c:f>'[2]mito-plastid-perox'!$Y$2</c:f>
                <c:numCache>
                  <c:formatCode>General</c:formatCode>
                  <c:ptCount val="1"/>
                  <c:pt idx="0">
                    <c:v>2.1430376233424083E-2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'[2]mito-plastid-perox'!$B$2:$B$5</c15:sqref>
                  </c15:fullRef>
                </c:ext>
              </c:extLst>
              <c:f>'[2]mito-plastid-perox'!$B$2</c:f>
              <c:strCache>
                <c:ptCount val="1"/>
                <c:pt idx="0">
                  <c:v>plastid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'[2]mito-plastid-perox'!$U$2:$U$5</c15:sqref>
                  </c15:fullRef>
                </c:ext>
              </c:extLst>
              <c:f>'[2]mito-plastid-perox'!$U$2</c:f>
              <c:numCache>
                <c:formatCode>General</c:formatCode>
                <c:ptCount val="1"/>
                <c:pt idx="0">
                  <c:v>0.58904021973498599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597360"/>
        <c:axId val="479597752"/>
      </c:barChart>
      <c:catAx>
        <c:axId val="47959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79597752"/>
        <c:crosses val="autoZero"/>
        <c:auto val="1"/>
        <c:lblAlgn val="ctr"/>
        <c:lblOffset val="100"/>
        <c:noMultiLvlLbl val="0"/>
      </c:catAx>
      <c:valAx>
        <c:axId val="479597752"/>
        <c:scaling>
          <c:orientation val="minMax"/>
          <c:max val="0.70000000000000007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79597360"/>
        <c:crosses val="autoZero"/>
        <c:crossBetween val="between"/>
        <c:majorUnit val="0.2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'[2]mito-plastid-perox'!$H$10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5875"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'[2]mito-plastid-perox'!$V$3:$V$5</c:f>
                <c:numCache>
                  <c:formatCode>General</c:formatCode>
                  <c:ptCount val="3"/>
                  <c:pt idx="0">
                    <c:v>2.4157407074887533E-3</c:v>
                  </c:pt>
                  <c:pt idx="1">
                    <c:v>6.7249910159729981E-4</c:v>
                  </c:pt>
                  <c:pt idx="2">
                    <c:v>1.9314263689552288E-3</c:v>
                  </c:pt>
                </c:numCache>
              </c:numRef>
            </c:plus>
            <c:minus>
              <c:numRef>
                <c:f>'[2]mito-plastid-perox'!$V$3:$V$5</c:f>
                <c:numCache>
                  <c:formatCode>General</c:formatCode>
                  <c:ptCount val="3"/>
                  <c:pt idx="0">
                    <c:v>2.4157407074887533E-3</c:v>
                  </c:pt>
                  <c:pt idx="1">
                    <c:v>6.7249910159729981E-4</c:v>
                  </c:pt>
                  <c:pt idx="2">
                    <c:v>1.9314263689552288E-3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'[2]mito-plastid-perox'!$B$3:$B$5</c:f>
              <c:strCache>
                <c:ptCount val="3"/>
                <c:pt idx="0">
                  <c:v>mito</c:v>
                </c:pt>
                <c:pt idx="1">
                  <c:v>perox</c:v>
                </c:pt>
                <c:pt idx="2">
                  <c:v>plastid-mito</c:v>
                </c:pt>
              </c:strCache>
            </c:strRef>
          </c:cat>
          <c:val>
            <c:numRef>
              <c:f>'[2]mito-plastid-perox'!$R$3:$R$5</c:f>
              <c:numCache>
                <c:formatCode>General</c:formatCode>
                <c:ptCount val="3"/>
                <c:pt idx="0">
                  <c:v>4.0556897608389229E-2</c:v>
                </c:pt>
                <c:pt idx="1">
                  <c:v>1.844040475726974E-2</c:v>
                </c:pt>
                <c:pt idx="2">
                  <c:v>1.1445561110557558E-2</c:v>
                </c:pt>
              </c:numCache>
            </c:numRef>
          </c:val>
        </c:ser>
        <c:ser>
          <c:idx val="1"/>
          <c:order val="1"/>
          <c:tx>
            <c:strRef>
              <c:f>'[2]mito-plastid-perox'!$I$10</c:f>
              <c:strCache>
                <c:ptCount val="1"/>
                <c:pt idx="0">
                  <c:v>prep1 prep 2</c:v>
                </c:pt>
              </c:strCache>
            </c:strRef>
          </c:tx>
          <c:spPr>
            <a:noFill/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'[2]mito-plastid-perox'!$W$3:$W$5</c:f>
                <c:numCache>
                  <c:formatCode>General</c:formatCode>
                  <c:ptCount val="3"/>
                  <c:pt idx="0">
                    <c:v>2.2837690824085415E-3</c:v>
                  </c:pt>
                  <c:pt idx="1">
                    <c:v>1.441423060289095E-3</c:v>
                  </c:pt>
                  <c:pt idx="2">
                    <c:v>3.5544429388218932E-4</c:v>
                  </c:pt>
                </c:numCache>
              </c:numRef>
            </c:plus>
            <c:minus>
              <c:numRef>
                <c:f>'[2]mito-plastid-perox'!$W$3:$W$5</c:f>
                <c:numCache>
                  <c:formatCode>General</c:formatCode>
                  <c:ptCount val="3"/>
                  <c:pt idx="0">
                    <c:v>2.2837690824085415E-3</c:v>
                  </c:pt>
                  <c:pt idx="1">
                    <c:v>1.441423060289095E-3</c:v>
                  </c:pt>
                  <c:pt idx="2">
                    <c:v>3.5544429388218932E-4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'[2]mito-plastid-perox'!$B$3:$B$5</c:f>
              <c:strCache>
                <c:ptCount val="3"/>
                <c:pt idx="0">
                  <c:v>mito</c:v>
                </c:pt>
                <c:pt idx="1">
                  <c:v>perox</c:v>
                </c:pt>
                <c:pt idx="2">
                  <c:v>plastid-mito</c:v>
                </c:pt>
              </c:strCache>
            </c:strRef>
          </c:cat>
          <c:val>
            <c:numRef>
              <c:f>'[2]mito-plastid-perox'!$S$3:$S$5</c:f>
              <c:numCache>
                <c:formatCode>General</c:formatCode>
                <c:ptCount val="3"/>
                <c:pt idx="0">
                  <c:v>4.2931563032013412E-2</c:v>
                </c:pt>
                <c:pt idx="1">
                  <c:v>2.0497935313157436E-2</c:v>
                </c:pt>
                <c:pt idx="2">
                  <c:v>1.0020845284391728E-2</c:v>
                </c:pt>
              </c:numCache>
            </c:numRef>
          </c:val>
        </c:ser>
        <c:ser>
          <c:idx val="2"/>
          <c:order val="2"/>
          <c:tx>
            <c:strRef>
              <c:f>'[2]mito-plastid-perox'!$J$10</c:f>
              <c:strCache>
                <c:ptCount val="1"/>
                <c:pt idx="0">
                  <c:v>oop</c:v>
                </c:pt>
              </c:strCache>
            </c:strRef>
          </c:tx>
          <c:spPr>
            <a:solidFill>
              <a:srgbClr val="0000FF"/>
            </a:solidFill>
            <a:ln w="15875"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'[2]mito-plastid-perox'!$X$3:$X$5</c:f>
                <c:numCache>
                  <c:formatCode>General</c:formatCode>
                  <c:ptCount val="3"/>
                  <c:pt idx="0">
                    <c:v>1.2970504587729334E-3</c:v>
                  </c:pt>
                  <c:pt idx="1">
                    <c:v>1.5383646956577401E-3</c:v>
                  </c:pt>
                  <c:pt idx="2">
                    <c:v>1.7869869632458463E-3</c:v>
                  </c:pt>
                </c:numCache>
              </c:numRef>
            </c:plus>
            <c:minus>
              <c:numRef>
                <c:f>'[2]mito-plastid-perox'!$X$3:$X$5</c:f>
                <c:numCache>
                  <c:formatCode>General</c:formatCode>
                  <c:ptCount val="3"/>
                  <c:pt idx="0">
                    <c:v>1.2970504587729334E-3</c:v>
                  </c:pt>
                  <c:pt idx="1">
                    <c:v>1.5383646956577401E-3</c:v>
                  </c:pt>
                  <c:pt idx="2">
                    <c:v>1.7869869632458463E-3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'[2]mito-plastid-perox'!$B$3:$B$5</c:f>
              <c:strCache>
                <c:ptCount val="3"/>
                <c:pt idx="0">
                  <c:v>mito</c:v>
                </c:pt>
                <c:pt idx="1">
                  <c:v>perox</c:v>
                </c:pt>
                <c:pt idx="2">
                  <c:v>plastid-mito</c:v>
                </c:pt>
              </c:strCache>
            </c:strRef>
          </c:cat>
          <c:val>
            <c:numRef>
              <c:f>'[2]mito-plastid-perox'!$T$3:$T$5</c:f>
              <c:numCache>
                <c:formatCode>General</c:formatCode>
                <c:ptCount val="3"/>
                <c:pt idx="0">
                  <c:v>3.9420876152181809E-2</c:v>
                </c:pt>
                <c:pt idx="1">
                  <c:v>2.016292731572834E-2</c:v>
                </c:pt>
                <c:pt idx="2">
                  <c:v>1.072124890496092E-2</c:v>
                </c:pt>
              </c:numCache>
            </c:numRef>
          </c:val>
        </c:ser>
        <c:ser>
          <c:idx val="3"/>
          <c:order val="3"/>
          <c:tx>
            <c:strRef>
              <c:f>'[2]mito-plastid-perox'!$K$10</c:f>
              <c:strCache>
                <c:ptCount val="1"/>
                <c:pt idx="0">
                  <c:v>prep1 prep2 oop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'[2]mito-plastid-perox'!$Y$3:$Y$5</c:f>
                <c:numCache>
                  <c:formatCode>General</c:formatCode>
                  <c:ptCount val="3"/>
                  <c:pt idx="0">
                    <c:v>2.8047695493140074E-3</c:v>
                  </c:pt>
                  <c:pt idx="1">
                    <c:v>7.8769548034495407E-4</c:v>
                  </c:pt>
                  <c:pt idx="2">
                    <c:v>1.3817913851785738E-3</c:v>
                  </c:pt>
                </c:numCache>
              </c:numRef>
            </c:plus>
            <c:minus>
              <c:numRef>
                <c:f>'[2]mito-plastid-perox'!$Y$3:$Y$5</c:f>
                <c:numCache>
                  <c:formatCode>General</c:formatCode>
                  <c:ptCount val="3"/>
                  <c:pt idx="0">
                    <c:v>2.8047695493140074E-3</c:v>
                  </c:pt>
                  <c:pt idx="1">
                    <c:v>7.8769548034495407E-4</c:v>
                  </c:pt>
                  <c:pt idx="2">
                    <c:v>1.3817913851785738E-3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'[2]mito-plastid-perox'!$B$3:$B$5</c:f>
              <c:strCache>
                <c:ptCount val="3"/>
                <c:pt idx="0">
                  <c:v>mito</c:v>
                </c:pt>
                <c:pt idx="1">
                  <c:v>perox</c:v>
                </c:pt>
                <c:pt idx="2">
                  <c:v>plastid-mito</c:v>
                </c:pt>
              </c:strCache>
            </c:strRef>
          </c:cat>
          <c:val>
            <c:numRef>
              <c:f>'[2]mito-plastid-perox'!$U$3:$U$5</c:f>
              <c:numCache>
                <c:formatCode>General</c:formatCode>
                <c:ptCount val="3"/>
                <c:pt idx="0">
                  <c:v>4.4011905279012532E-2</c:v>
                </c:pt>
                <c:pt idx="1">
                  <c:v>2.0390229727317018E-2</c:v>
                </c:pt>
                <c:pt idx="2">
                  <c:v>9.2893454344853757E-3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959264"/>
        <c:axId val="521959656"/>
      </c:barChart>
      <c:catAx>
        <c:axId val="52195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1959656"/>
        <c:crosses val="autoZero"/>
        <c:auto val="1"/>
        <c:lblAlgn val="ctr"/>
        <c:lblOffset val="100"/>
        <c:noMultiLvlLbl val="0"/>
      </c:catAx>
      <c:valAx>
        <c:axId val="521959656"/>
        <c:scaling>
          <c:orientation val="minMax"/>
          <c:max val="5.000000000000001E-2"/>
          <c:min val="0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1959264"/>
        <c:crosses val="autoZero"/>
        <c:crossBetween val="between"/>
        <c:majorUnit val="1.0000000000000002E-2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48196085926152432"/>
          <c:y val="7.9938196855782628E-2"/>
          <c:w val="0.4721244553168718"/>
          <c:h val="0.228584949891835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'[2]plots-functions'!$P$1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'[2]plots-functions'!$H$2:$H$3</c:f>
                <c:numCache>
                  <c:formatCode>General</c:formatCode>
                  <c:ptCount val="2"/>
                  <c:pt idx="0">
                    <c:v>9.5610975171395562E-3</c:v>
                  </c:pt>
                  <c:pt idx="1">
                    <c:v>2.0757476273747934E-2</c:v>
                  </c:pt>
                </c:numCache>
              </c:numRef>
            </c:plus>
            <c:minus>
              <c:numRef>
                <c:f>'[2]plots-functions'!$H$2:$H$3</c:f>
                <c:numCache>
                  <c:formatCode>General</c:formatCode>
                  <c:ptCount val="2"/>
                  <c:pt idx="0">
                    <c:v>9.5610975171395562E-3</c:v>
                  </c:pt>
                  <c:pt idx="1">
                    <c:v>2.0757476273747934E-2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'[2]plots-functions'!$C$2:$C$3</c:f>
              <c:strCache>
                <c:ptCount val="2"/>
                <c:pt idx="0">
                  <c:v>Photo-light</c:v>
                </c:pt>
                <c:pt idx="1">
                  <c:v>Photo-dark</c:v>
                </c:pt>
              </c:strCache>
            </c:strRef>
          </c:cat>
          <c:val>
            <c:numRef>
              <c:f>'[2]plots-functions'!$D$2:$D$3</c:f>
              <c:numCache>
                <c:formatCode>0.00E+00</c:formatCode>
                <c:ptCount val="2"/>
                <c:pt idx="0">
                  <c:v>0.19753431960201548</c:v>
                </c:pt>
                <c:pt idx="1">
                  <c:v>0.16456093734864713</c:v>
                </c:pt>
              </c:numCache>
            </c:numRef>
          </c:val>
        </c:ser>
        <c:ser>
          <c:idx val="1"/>
          <c:order val="1"/>
          <c:tx>
            <c:strRef>
              <c:f>'[2]plots-functions'!$Q$1</c:f>
              <c:strCache>
                <c:ptCount val="1"/>
                <c:pt idx="0">
                  <c:v>prep1 prep2</c:v>
                </c:pt>
              </c:strCache>
            </c:strRef>
          </c:tx>
          <c:spPr>
            <a:solidFill>
              <a:schemeClr val="bg1"/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'[2]plots-functions'!$I$2:$I$3</c:f>
                <c:numCache>
                  <c:formatCode>General</c:formatCode>
                  <c:ptCount val="2"/>
                  <c:pt idx="0">
                    <c:v>9.1218444697890241E-3</c:v>
                  </c:pt>
                  <c:pt idx="1">
                    <c:v>1.677157147993957E-2</c:v>
                  </c:pt>
                </c:numCache>
              </c:numRef>
            </c:plus>
            <c:minus>
              <c:numRef>
                <c:f>'[2]plots-functions'!$I$2:$I$3</c:f>
                <c:numCache>
                  <c:formatCode>General</c:formatCode>
                  <c:ptCount val="2"/>
                  <c:pt idx="0">
                    <c:v>9.1218444697890241E-3</c:v>
                  </c:pt>
                  <c:pt idx="1">
                    <c:v>1.677157147993957E-2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'[2]plots-functions'!$C$2:$C$3</c:f>
              <c:strCache>
                <c:ptCount val="2"/>
                <c:pt idx="0">
                  <c:v>Photo-light</c:v>
                </c:pt>
                <c:pt idx="1">
                  <c:v>Photo-dark</c:v>
                </c:pt>
              </c:strCache>
            </c:strRef>
          </c:cat>
          <c:val>
            <c:numRef>
              <c:f>'[2]plots-functions'!$E$2:$E$3</c:f>
              <c:numCache>
                <c:formatCode>0.00E+00</c:formatCode>
                <c:ptCount val="2"/>
                <c:pt idx="0">
                  <c:v>0.17009140722182442</c:v>
                </c:pt>
                <c:pt idx="1">
                  <c:v>0.14882464635570139</c:v>
                </c:pt>
              </c:numCache>
            </c:numRef>
          </c:val>
        </c:ser>
        <c:ser>
          <c:idx val="2"/>
          <c:order val="2"/>
          <c:tx>
            <c:strRef>
              <c:f>'[2]plots-functions'!$R$1</c:f>
              <c:strCache>
                <c:ptCount val="1"/>
                <c:pt idx="0">
                  <c:v>oop-2</c:v>
                </c:pt>
              </c:strCache>
            </c:strRef>
          </c:tx>
          <c:spPr>
            <a:solidFill>
              <a:srgbClr val="0000FF"/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'[2]plots-functions'!$J$2:$J$3</c:f>
                <c:numCache>
                  <c:formatCode>General</c:formatCode>
                  <c:ptCount val="2"/>
                  <c:pt idx="0">
                    <c:v>1.2293687824208269E-2</c:v>
                  </c:pt>
                  <c:pt idx="1">
                    <c:v>1.9463675764182918E-2</c:v>
                  </c:pt>
                </c:numCache>
              </c:numRef>
            </c:plus>
            <c:minus>
              <c:numRef>
                <c:f>'[2]plots-functions'!$J$2:$J$3</c:f>
                <c:numCache>
                  <c:formatCode>General</c:formatCode>
                  <c:ptCount val="2"/>
                  <c:pt idx="0">
                    <c:v>1.2293687824208269E-2</c:v>
                  </c:pt>
                  <c:pt idx="1">
                    <c:v>1.9463675764182918E-2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'[2]plots-functions'!$C$2:$C$3</c:f>
              <c:strCache>
                <c:ptCount val="2"/>
                <c:pt idx="0">
                  <c:v>Photo-light</c:v>
                </c:pt>
                <c:pt idx="1">
                  <c:v>Photo-dark</c:v>
                </c:pt>
              </c:strCache>
            </c:strRef>
          </c:cat>
          <c:val>
            <c:numRef>
              <c:f>'[2]plots-functions'!$F$2:$F$3</c:f>
              <c:numCache>
                <c:formatCode>0.00E+00</c:formatCode>
                <c:ptCount val="2"/>
                <c:pt idx="0">
                  <c:v>0.20003019655646023</c:v>
                </c:pt>
                <c:pt idx="1">
                  <c:v>0.17118106986322904</c:v>
                </c:pt>
              </c:numCache>
            </c:numRef>
          </c:val>
        </c:ser>
        <c:ser>
          <c:idx val="3"/>
          <c:order val="3"/>
          <c:tx>
            <c:strRef>
              <c:f>'[2]plots-functions'!$S$1</c:f>
              <c:strCache>
                <c:ptCount val="1"/>
                <c:pt idx="0">
                  <c:v>triple</c:v>
                </c:pt>
              </c:strCache>
            </c:strRef>
          </c:tx>
          <c:spPr>
            <a:solidFill>
              <a:srgbClr val="FF0000"/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'[2]plots-functions'!$K$2:$K$3</c:f>
                <c:numCache>
                  <c:formatCode>General</c:formatCode>
                  <c:ptCount val="2"/>
                  <c:pt idx="0">
                    <c:v>1.4094714873551597E-2</c:v>
                  </c:pt>
                  <c:pt idx="1">
                    <c:v>9.5439624427623975E-3</c:v>
                  </c:pt>
                </c:numCache>
              </c:numRef>
            </c:plus>
            <c:minus>
              <c:numRef>
                <c:f>'[2]plots-functions'!$K$2:$K$3</c:f>
                <c:numCache>
                  <c:formatCode>General</c:formatCode>
                  <c:ptCount val="2"/>
                  <c:pt idx="0">
                    <c:v>1.4094714873551597E-2</c:v>
                  </c:pt>
                  <c:pt idx="1">
                    <c:v>9.5439624427623975E-3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'[2]plots-functions'!$C$2:$C$3</c:f>
              <c:strCache>
                <c:ptCount val="2"/>
                <c:pt idx="0">
                  <c:v>Photo-light</c:v>
                </c:pt>
                <c:pt idx="1">
                  <c:v>Photo-dark</c:v>
                </c:pt>
              </c:strCache>
            </c:strRef>
          </c:cat>
          <c:val>
            <c:numRef>
              <c:f>'[2]plots-functions'!$G$2:$G$3</c:f>
              <c:numCache>
                <c:formatCode>0.00E+00</c:formatCode>
                <c:ptCount val="2"/>
                <c:pt idx="0">
                  <c:v>0.17077685462422199</c:v>
                </c:pt>
                <c:pt idx="1">
                  <c:v>0.15462197094659158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445848"/>
        <c:axId val="631766536"/>
      </c:barChart>
      <c:catAx>
        <c:axId val="184445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1766536"/>
        <c:crosses val="autoZero"/>
        <c:auto val="1"/>
        <c:lblAlgn val="ctr"/>
        <c:lblOffset val="100"/>
        <c:noMultiLvlLbl val="0"/>
      </c:catAx>
      <c:valAx>
        <c:axId val="631766536"/>
        <c:scaling>
          <c:orientation val="minMax"/>
        </c:scaling>
        <c:delete val="0"/>
        <c:axPos val="l"/>
        <c:numFmt formatCode="#,##0.00" sourceLinked="0"/>
        <c:majorTickMark val="out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44584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'[2]plots-functions'!$H$13:$H$18</c:f>
                <c:numCache>
                  <c:formatCode>General</c:formatCode>
                  <c:ptCount val="6"/>
                  <c:pt idx="0">
                    <c:v>3.9083369709269752E-3</c:v>
                  </c:pt>
                  <c:pt idx="1">
                    <c:v>1.7021818292430413E-3</c:v>
                  </c:pt>
                  <c:pt idx="2">
                    <c:v>9.5932588954840631E-4</c:v>
                  </c:pt>
                  <c:pt idx="3">
                    <c:v>2.0479140136485663E-3</c:v>
                  </c:pt>
                  <c:pt idx="4">
                    <c:v>1.2264446430365907E-3</c:v>
                  </c:pt>
                  <c:pt idx="5">
                    <c:v>1.8663509002495962E-4</c:v>
                  </c:pt>
                </c:numCache>
              </c:numRef>
            </c:plus>
            <c:minus>
              <c:numRef>
                <c:f>'[2]plots-functions'!$H$13:$H$18</c:f>
                <c:numCache>
                  <c:formatCode>General</c:formatCode>
                  <c:ptCount val="6"/>
                  <c:pt idx="0">
                    <c:v>3.9083369709269752E-3</c:v>
                  </c:pt>
                  <c:pt idx="1">
                    <c:v>1.7021818292430413E-3</c:v>
                  </c:pt>
                  <c:pt idx="2">
                    <c:v>9.5932588954840631E-4</c:v>
                  </c:pt>
                  <c:pt idx="3">
                    <c:v>2.0479140136485663E-3</c:v>
                  </c:pt>
                  <c:pt idx="4">
                    <c:v>1.2264446430365907E-3</c:v>
                  </c:pt>
                  <c:pt idx="5">
                    <c:v>1.8663509002495962E-4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'[2]plots-functions'!$C$13:$C$18</c:f>
              <c:strCache>
                <c:ptCount val="6"/>
                <c:pt idx="0">
                  <c:v>(un)folding</c:v>
                </c:pt>
                <c:pt idx="1">
                  <c:v> proteolysis</c:v>
                </c:pt>
                <c:pt idx="2">
                  <c:v>RNA</c:v>
                </c:pt>
                <c:pt idx="3">
                  <c:v>sorting</c:v>
                </c:pt>
                <c:pt idx="4">
                  <c:v>assembly</c:v>
                </c:pt>
                <c:pt idx="5">
                  <c:v>DNA</c:v>
                </c:pt>
              </c:strCache>
            </c:strRef>
          </c:cat>
          <c:val>
            <c:numRef>
              <c:f>'[2]plots-functions'!$D$13:$D$18</c:f>
              <c:numCache>
                <c:formatCode>0.00E+00</c:formatCode>
                <c:ptCount val="6"/>
                <c:pt idx="0">
                  <c:v>2.537436359242556E-2</c:v>
                </c:pt>
                <c:pt idx="1">
                  <c:v>2.4646020292307207E-2</c:v>
                </c:pt>
                <c:pt idx="2">
                  <c:v>8.5346378165261083E-3</c:v>
                </c:pt>
                <c:pt idx="3">
                  <c:v>8.2502097247772258E-3</c:v>
                </c:pt>
                <c:pt idx="4">
                  <c:v>5.7537916223791893E-3</c:v>
                </c:pt>
                <c:pt idx="5">
                  <c:v>2.32314803442136E-3</c:v>
                </c:pt>
              </c:numCache>
            </c:numRef>
          </c:val>
        </c:ser>
        <c:ser>
          <c:idx val="1"/>
          <c:order val="1"/>
          <c:spPr>
            <a:solidFill>
              <a:schemeClr val="bg1"/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'[2]plots-functions'!$I$13:$I$18</c:f>
                <c:numCache>
                  <c:formatCode>General</c:formatCode>
                  <c:ptCount val="6"/>
                  <c:pt idx="0">
                    <c:v>3.4697376383219071E-3</c:v>
                  </c:pt>
                  <c:pt idx="1">
                    <c:v>1.8387356731304587E-3</c:v>
                  </c:pt>
                  <c:pt idx="2">
                    <c:v>7.5563685934022426E-4</c:v>
                  </c:pt>
                  <c:pt idx="3">
                    <c:v>9.1036284783920288E-4</c:v>
                  </c:pt>
                  <c:pt idx="4">
                    <c:v>1.3598568489826463E-3</c:v>
                  </c:pt>
                  <c:pt idx="5">
                    <c:v>3.7681304909752589E-4</c:v>
                  </c:pt>
                </c:numCache>
              </c:numRef>
            </c:plus>
            <c:minus>
              <c:numRef>
                <c:f>'[2]plots-functions'!$I$13:$I$18</c:f>
                <c:numCache>
                  <c:formatCode>General</c:formatCode>
                  <c:ptCount val="6"/>
                  <c:pt idx="0">
                    <c:v>3.4697376383219071E-3</c:v>
                  </c:pt>
                  <c:pt idx="1">
                    <c:v>1.8387356731304587E-3</c:v>
                  </c:pt>
                  <c:pt idx="2">
                    <c:v>7.5563685934022426E-4</c:v>
                  </c:pt>
                  <c:pt idx="3">
                    <c:v>9.1036284783920288E-4</c:v>
                  </c:pt>
                  <c:pt idx="4">
                    <c:v>1.3598568489826463E-3</c:v>
                  </c:pt>
                  <c:pt idx="5">
                    <c:v>3.7681304909752589E-4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'[2]plots-functions'!$C$13:$C$18</c:f>
              <c:strCache>
                <c:ptCount val="6"/>
                <c:pt idx="0">
                  <c:v>(un)folding</c:v>
                </c:pt>
                <c:pt idx="1">
                  <c:v> proteolysis</c:v>
                </c:pt>
                <c:pt idx="2">
                  <c:v>RNA</c:v>
                </c:pt>
                <c:pt idx="3">
                  <c:v>sorting</c:v>
                </c:pt>
                <c:pt idx="4">
                  <c:v>assembly</c:v>
                </c:pt>
                <c:pt idx="5">
                  <c:v>DNA</c:v>
                </c:pt>
              </c:strCache>
            </c:strRef>
          </c:cat>
          <c:val>
            <c:numRef>
              <c:f>'[2]plots-functions'!$E$13:$E$18</c:f>
              <c:numCache>
                <c:formatCode>0.00E+00</c:formatCode>
                <c:ptCount val="6"/>
                <c:pt idx="0">
                  <c:v>2.8125787754612754E-2</c:v>
                </c:pt>
                <c:pt idx="1">
                  <c:v>2.4237093627372537E-2</c:v>
                </c:pt>
                <c:pt idx="2">
                  <c:v>9.353272426321186E-3</c:v>
                </c:pt>
                <c:pt idx="3">
                  <c:v>9.0807906512507253E-3</c:v>
                </c:pt>
                <c:pt idx="4">
                  <c:v>5.6206396113277152E-3</c:v>
                </c:pt>
                <c:pt idx="5">
                  <c:v>1.4872917225449611E-3</c:v>
                </c:pt>
              </c:numCache>
            </c:numRef>
          </c:val>
        </c:ser>
        <c:ser>
          <c:idx val="2"/>
          <c:order val="2"/>
          <c:spPr>
            <a:solidFill>
              <a:srgbClr val="0000FF"/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'[2]plots-functions'!$J$13:$J$18</c:f>
                <c:numCache>
                  <c:formatCode>General</c:formatCode>
                  <c:ptCount val="6"/>
                  <c:pt idx="0">
                    <c:v>1.9914136766053308E-3</c:v>
                  </c:pt>
                  <c:pt idx="1">
                    <c:v>4.9292865053534359E-4</c:v>
                  </c:pt>
                  <c:pt idx="2">
                    <c:v>8.8060131336566865E-4</c:v>
                  </c:pt>
                  <c:pt idx="3">
                    <c:v>1.2300173136829706E-3</c:v>
                  </c:pt>
                  <c:pt idx="4">
                    <c:v>1.3171262423330636E-3</c:v>
                  </c:pt>
                  <c:pt idx="5">
                    <c:v>6.8080141130592332E-5</c:v>
                  </c:pt>
                </c:numCache>
              </c:numRef>
            </c:plus>
            <c:minus>
              <c:numRef>
                <c:f>'[2]plots-functions'!$J$13:$J$18</c:f>
                <c:numCache>
                  <c:formatCode>General</c:formatCode>
                  <c:ptCount val="6"/>
                  <c:pt idx="0">
                    <c:v>1.9914136766053308E-3</c:v>
                  </c:pt>
                  <c:pt idx="1">
                    <c:v>4.9292865053534359E-4</c:v>
                  </c:pt>
                  <c:pt idx="2">
                    <c:v>8.8060131336566865E-4</c:v>
                  </c:pt>
                  <c:pt idx="3">
                    <c:v>1.2300173136829706E-3</c:v>
                  </c:pt>
                  <c:pt idx="4">
                    <c:v>1.3171262423330636E-3</c:v>
                  </c:pt>
                  <c:pt idx="5">
                    <c:v>6.8080141130592332E-5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'[2]plots-functions'!$C$13:$C$18</c:f>
              <c:strCache>
                <c:ptCount val="6"/>
                <c:pt idx="0">
                  <c:v>(un)folding</c:v>
                </c:pt>
                <c:pt idx="1">
                  <c:v> proteolysis</c:v>
                </c:pt>
                <c:pt idx="2">
                  <c:v>RNA</c:v>
                </c:pt>
                <c:pt idx="3">
                  <c:v>sorting</c:v>
                </c:pt>
                <c:pt idx="4">
                  <c:v>assembly</c:v>
                </c:pt>
                <c:pt idx="5">
                  <c:v>DNA</c:v>
                </c:pt>
              </c:strCache>
            </c:strRef>
          </c:cat>
          <c:val>
            <c:numRef>
              <c:f>'[2]plots-functions'!$F$13:$F$18</c:f>
              <c:numCache>
                <c:formatCode>0.00E+00</c:formatCode>
                <c:ptCount val="6"/>
                <c:pt idx="0">
                  <c:v>2.402244924719147E-2</c:v>
                </c:pt>
                <c:pt idx="1">
                  <c:v>2.1881733932790106E-2</c:v>
                </c:pt>
                <c:pt idx="2">
                  <c:v>9.2316785766163294E-3</c:v>
                </c:pt>
                <c:pt idx="3">
                  <c:v>8.2223028853753086E-3</c:v>
                </c:pt>
                <c:pt idx="4">
                  <c:v>6.2428417650241715E-3</c:v>
                </c:pt>
                <c:pt idx="5">
                  <c:v>2.0417458411344219E-3</c:v>
                </c:pt>
              </c:numCache>
            </c:numRef>
          </c:val>
        </c:ser>
        <c:ser>
          <c:idx val="3"/>
          <c:order val="3"/>
          <c:spPr>
            <a:solidFill>
              <a:srgbClr val="FF0000"/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'[2]plots-functions'!$K$13:$K$18</c:f>
                <c:numCache>
                  <c:formatCode>General</c:formatCode>
                  <c:ptCount val="6"/>
                  <c:pt idx="0">
                    <c:v>3.0066053371240525E-3</c:v>
                  </c:pt>
                  <c:pt idx="1">
                    <c:v>2.1521667372619573E-3</c:v>
                  </c:pt>
                  <c:pt idx="2">
                    <c:v>1.2266493142507799E-4</c:v>
                  </c:pt>
                  <c:pt idx="3">
                    <c:v>6.0987392662378642E-4</c:v>
                  </c:pt>
                  <c:pt idx="4">
                    <c:v>6.7463816802574119E-4</c:v>
                  </c:pt>
                  <c:pt idx="5">
                    <c:v>1.899647422005049E-4</c:v>
                  </c:pt>
                </c:numCache>
              </c:numRef>
            </c:plus>
            <c:minus>
              <c:numRef>
                <c:f>'[2]plots-functions'!$K$13:$K$18</c:f>
                <c:numCache>
                  <c:formatCode>General</c:formatCode>
                  <c:ptCount val="6"/>
                  <c:pt idx="0">
                    <c:v>3.0066053371240525E-3</c:v>
                  </c:pt>
                  <c:pt idx="1">
                    <c:v>2.1521667372619573E-3</c:v>
                  </c:pt>
                  <c:pt idx="2">
                    <c:v>1.2266493142507799E-4</c:v>
                  </c:pt>
                  <c:pt idx="3">
                    <c:v>6.0987392662378642E-4</c:v>
                  </c:pt>
                  <c:pt idx="4">
                    <c:v>6.7463816802574119E-4</c:v>
                  </c:pt>
                  <c:pt idx="5">
                    <c:v>1.899647422005049E-4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'[2]plots-functions'!$C$13:$C$18</c:f>
              <c:strCache>
                <c:ptCount val="6"/>
                <c:pt idx="0">
                  <c:v>(un)folding</c:v>
                </c:pt>
                <c:pt idx="1">
                  <c:v> proteolysis</c:v>
                </c:pt>
                <c:pt idx="2">
                  <c:v>RNA</c:v>
                </c:pt>
                <c:pt idx="3">
                  <c:v>sorting</c:v>
                </c:pt>
                <c:pt idx="4">
                  <c:v>assembly</c:v>
                </c:pt>
                <c:pt idx="5">
                  <c:v>DNA</c:v>
                </c:pt>
              </c:strCache>
            </c:strRef>
          </c:cat>
          <c:val>
            <c:numRef>
              <c:f>'[2]plots-functions'!$G$13:$G$18</c:f>
              <c:numCache>
                <c:formatCode>0.00E+00</c:formatCode>
                <c:ptCount val="6"/>
                <c:pt idx="0">
                  <c:v>3.2099432880406967E-2</c:v>
                </c:pt>
                <c:pt idx="1">
                  <c:v>2.3702060238652033E-2</c:v>
                </c:pt>
                <c:pt idx="2">
                  <c:v>9.8308299192609114E-3</c:v>
                </c:pt>
                <c:pt idx="3">
                  <c:v>7.4435336266408698E-3</c:v>
                </c:pt>
                <c:pt idx="4">
                  <c:v>6.0468736903307478E-3</c:v>
                </c:pt>
                <c:pt idx="5">
                  <c:v>2.2589687078657167E-3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1767320"/>
        <c:axId val="631767712"/>
      </c:barChart>
      <c:catAx>
        <c:axId val="631767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1767712"/>
        <c:crosses val="autoZero"/>
        <c:auto val="1"/>
        <c:lblAlgn val="ctr"/>
        <c:lblOffset val="100"/>
        <c:noMultiLvlLbl val="0"/>
      </c:catAx>
      <c:valAx>
        <c:axId val="631767712"/>
        <c:scaling>
          <c:orientation val="minMax"/>
        </c:scaling>
        <c:delete val="0"/>
        <c:axPos val="l"/>
        <c:numFmt formatCode="#,##0.000" sourceLinked="0"/>
        <c:majorTickMark val="out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1767320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'[2]plots-functions'!$H$4:$H$11</c:f>
                <c:numCache>
                  <c:formatCode>General</c:formatCode>
                  <c:ptCount val="8"/>
                  <c:pt idx="0">
                    <c:v>4.294615583985782E-4</c:v>
                  </c:pt>
                  <c:pt idx="1">
                    <c:v>2.7400590069521294E-3</c:v>
                  </c:pt>
                  <c:pt idx="2">
                    <c:v>1.3425234151089687E-3</c:v>
                  </c:pt>
                  <c:pt idx="3">
                    <c:v>2.859475932698254E-4</c:v>
                  </c:pt>
                  <c:pt idx="4">
                    <c:v>2.4569753806681621E-3</c:v>
                  </c:pt>
                  <c:pt idx="5">
                    <c:v>9.8736871572486151E-4</c:v>
                  </c:pt>
                  <c:pt idx="6">
                    <c:v>8.4873379285113501E-5</c:v>
                  </c:pt>
                  <c:pt idx="7">
                    <c:v>1.0933046528644126E-4</c:v>
                  </c:pt>
                </c:numCache>
              </c:numRef>
            </c:plus>
            <c:minus>
              <c:numRef>
                <c:f>'[2]plots-functions'!$H$4:$H$11</c:f>
                <c:numCache>
                  <c:formatCode>General</c:formatCode>
                  <c:ptCount val="8"/>
                  <c:pt idx="0">
                    <c:v>4.294615583985782E-4</c:v>
                  </c:pt>
                  <c:pt idx="1">
                    <c:v>2.7400590069521294E-3</c:v>
                  </c:pt>
                  <c:pt idx="2">
                    <c:v>1.3425234151089687E-3</c:v>
                  </c:pt>
                  <c:pt idx="3">
                    <c:v>2.859475932698254E-4</c:v>
                  </c:pt>
                  <c:pt idx="4">
                    <c:v>2.4569753806681621E-3</c:v>
                  </c:pt>
                  <c:pt idx="5">
                    <c:v>9.8736871572486151E-4</c:v>
                  </c:pt>
                  <c:pt idx="6">
                    <c:v>8.4873379285113501E-5</c:v>
                  </c:pt>
                  <c:pt idx="7">
                    <c:v>1.0933046528644126E-4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'[2]plots-functions'!$C$4:$C$11</c:f>
              <c:strCache>
                <c:ptCount val="8"/>
                <c:pt idx="0">
                  <c:v>AA-metabolism</c:v>
                </c:pt>
                <c:pt idx="1">
                  <c:v>N-metabolism</c:v>
                </c:pt>
                <c:pt idx="2">
                  <c:v>tetrapyrroles</c:v>
                </c:pt>
                <c:pt idx="3">
                  <c:v>lipid-FA</c:v>
                </c:pt>
                <c:pt idx="4">
                  <c:v>starch</c:v>
                </c:pt>
                <c:pt idx="5">
                  <c:v>nucleotide</c:v>
                </c:pt>
                <c:pt idx="6">
                  <c:v> MEP</c:v>
                </c:pt>
                <c:pt idx="7">
                  <c:v>carotenoids</c:v>
                </c:pt>
              </c:strCache>
            </c:strRef>
          </c:cat>
          <c:val>
            <c:numRef>
              <c:f>'[2]plots-functions'!$D$4:$D$11</c:f>
              <c:numCache>
                <c:formatCode>0.00E+00</c:formatCode>
                <c:ptCount val="8"/>
                <c:pt idx="0">
                  <c:v>1.5672941948307276E-2</c:v>
                </c:pt>
                <c:pt idx="1">
                  <c:v>1.5428836772967759E-2</c:v>
                </c:pt>
                <c:pt idx="2">
                  <c:v>1.1239758571606159E-2</c:v>
                </c:pt>
                <c:pt idx="3">
                  <c:v>6.6324565954675929E-3</c:v>
                </c:pt>
                <c:pt idx="4">
                  <c:v>5.1856543922964718E-3</c:v>
                </c:pt>
                <c:pt idx="5">
                  <c:v>4.2811976554626083E-3</c:v>
                </c:pt>
                <c:pt idx="6">
                  <c:v>2.2058493439538005E-3</c:v>
                </c:pt>
                <c:pt idx="7">
                  <c:v>6.5746907905079688E-4</c:v>
                </c:pt>
              </c:numCache>
            </c:numRef>
          </c:val>
        </c:ser>
        <c:ser>
          <c:idx val="1"/>
          <c:order val="1"/>
          <c:spPr>
            <a:solidFill>
              <a:schemeClr val="bg1"/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'[2]plots-functions'!$I$4:$I$11</c:f>
                <c:numCache>
                  <c:formatCode>General</c:formatCode>
                  <c:ptCount val="8"/>
                  <c:pt idx="0">
                    <c:v>5.6153821550555903E-4</c:v>
                  </c:pt>
                  <c:pt idx="1">
                    <c:v>2.4007646561020834E-3</c:v>
                  </c:pt>
                  <c:pt idx="2">
                    <c:v>1.4475148139616021E-3</c:v>
                  </c:pt>
                  <c:pt idx="3">
                    <c:v>9.0743802242491413E-4</c:v>
                  </c:pt>
                  <c:pt idx="4">
                    <c:v>1.1870629307725372E-3</c:v>
                  </c:pt>
                  <c:pt idx="5">
                    <c:v>6.2590796837798867E-4</c:v>
                  </c:pt>
                  <c:pt idx="6">
                    <c:v>4.0162979727305506E-4</c:v>
                  </c:pt>
                  <c:pt idx="7">
                    <c:v>1.9954608023421889E-4</c:v>
                  </c:pt>
                </c:numCache>
              </c:numRef>
            </c:plus>
            <c:minus>
              <c:numRef>
                <c:f>'[2]plots-functions'!$I$4:$I$11</c:f>
                <c:numCache>
                  <c:formatCode>General</c:formatCode>
                  <c:ptCount val="8"/>
                  <c:pt idx="0">
                    <c:v>5.6153821550555903E-4</c:v>
                  </c:pt>
                  <c:pt idx="1">
                    <c:v>2.4007646561020834E-3</c:v>
                  </c:pt>
                  <c:pt idx="2">
                    <c:v>1.4475148139616021E-3</c:v>
                  </c:pt>
                  <c:pt idx="3">
                    <c:v>9.0743802242491413E-4</c:v>
                  </c:pt>
                  <c:pt idx="4">
                    <c:v>1.1870629307725372E-3</c:v>
                  </c:pt>
                  <c:pt idx="5">
                    <c:v>6.2590796837798867E-4</c:v>
                  </c:pt>
                  <c:pt idx="6">
                    <c:v>4.0162979727305506E-4</c:v>
                  </c:pt>
                  <c:pt idx="7">
                    <c:v>1.9954608023421889E-4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'[2]plots-functions'!$C$4:$C$11</c:f>
              <c:strCache>
                <c:ptCount val="8"/>
                <c:pt idx="0">
                  <c:v>AA-metabolism</c:v>
                </c:pt>
                <c:pt idx="1">
                  <c:v>N-metabolism</c:v>
                </c:pt>
                <c:pt idx="2">
                  <c:v>tetrapyrroles</c:v>
                </c:pt>
                <c:pt idx="3">
                  <c:v>lipid-FA</c:v>
                </c:pt>
                <c:pt idx="4">
                  <c:v>starch</c:v>
                </c:pt>
                <c:pt idx="5">
                  <c:v>nucleotide</c:v>
                </c:pt>
                <c:pt idx="6">
                  <c:v> MEP</c:v>
                </c:pt>
                <c:pt idx="7">
                  <c:v>carotenoids</c:v>
                </c:pt>
              </c:strCache>
            </c:strRef>
          </c:cat>
          <c:val>
            <c:numRef>
              <c:f>'[2]plots-functions'!$E$4:$E$11</c:f>
              <c:numCache>
                <c:formatCode>0.00E+00</c:formatCode>
                <c:ptCount val="8"/>
                <c:pt idx="0">
                  <c:v>1.6582269801244116E-2</c:v>
                </c:pt>
                <c:pt idx="1">
                  <c:v>1.5197654701257998E-2</c:v>
                </c:pt>
                <c:pt idx="2">
                  <c:v>1.3932630847777678E-2</c:v>
                </c:pt>
                <c:pt idx="3">
                  <c:v>6.8205097112763831E-3</c:v>
                </c:pt>
                <c:pt idx="4">
                  <c:v>5.8075935521378864E-3</c:v>
                </c:pt>
                <c:pt idx="5">
                  <c:v>5.0895632111670093E-3</c:v>
                </c:pt>
                <c:pt idx="6">
                  <c:v>2.2221093868000181E-3</c:v>
                </c:pt>
                <c:pt idx="7">
                  <c:v>5.2337062330898049E-4</c:v>
                </c:pt>
              </c:numCache>
            </c:numRef>
          </c:val>
        </c:ser>
        <c:ser>
          <c:idx val="2"/>
          <c:order val="2"/>
          <c:spPr>
            <a:solidFill>
              <a:srgbClr val="0000FF"/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'[2]plots-functions'!$J$4:$J$11</c:f>
                <c:numCache>
                  <c:formatCode>General</c:formatCode>
                  <c:ptCount val="8"/>
                  <c:pt idx="0">
                    <c:v>2.5248204116286202E-3</c:v>
                  </c:pt>
                  <c:pt idx="1">
                    <c:v>1.5139736998845217E-3</c:v>
                  </c:pt>
                  <c:pt idx="2">
                    <c:v>1.9697992669319587E-3</c:v>
                  </c:pt>
                  <c:pt idx="3">
                    <c:v>1.9996092073150978E-4</c:v>
                  </c:pt>
                  <c:pt idx="4">
                    <c:v>8.190309619644057E-4</c:v>
                  </c:pt>
                  <c:pt idx="5">
                    <c:v>6.6567337843119164E-4</c:v>
                  </c:pt>
                  <c:pt idx="6">
                    <c:v>1.7143213802089393E-4</c:v>
                  </c:pt>
                  <c:pt idx="7">
                    <c:v>2.6139271614087863E-4</c:v>
                  </c:pt>
                </c:numCache>
              </c:numRef>
            </c:plus>
            <c:minus>
              <c:numRef>
                <c:f>'[2]plots-functions'!$J$4:$J$11</c:f>
                <c:numCache>
                  <c:formatCode>General</c:formatCode>
                  <c:ptCount val="8"/>
                  <c:pt idx="0">
                    <c:v>2.5248204116286202E-3</c:v>
                  </c:pt>
                  <c:pt idx="1">
                    <c:v>1.5139736998845217E-3</c:v>
                  </c:pt>
                  <c:pt idx="2">
                    <c:v>1.9697992669319587E-3</c:v>
                  </c:pt>
                  <c:pt idx="3">
                    <c:v>1.9996092073150978E-4</c:v>
                  </c:pt>
                  <c:pt idx="4">
                    <c:v>8.190309619644057E-4</c:v>
                  </c:pt>
                  <c:pt idx="5">
                    <c:v>6.6567337843119164E-4</c:v>
                  </c:pt>
                  <c:pt idx="6">
                    <c:v>1.7143213802089393E-4</c:v>
                  </c:pt>
                  <c:pt idx="7">
                    <c:v>2.6139271614087863E-4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'[2]plots-functions'!$C$4:$C$11</c:f>
              <c:strCache>
                <c:ptCount val="8"/>
                <c:pt idx="0">
                  <c:v>AA-metabolism</c:v>
                </c:pt>
                <c:pt idx="1">
                  <c:v>N-metabolism</c:v>
                </c:pt>
                <c:pt idx="2">
                  <c:v>tetrapyrroles</c:v>
                </c:pt>
                <c:pt idx="3">
                  <c:v>lipid-FA</c:v>
                </c:pt>
                <c:pt idx="4">
                  <c:v>starch</c:v>
                </c:pt>
                <c:pt idx="5">
                  <c:v>nucleotide</c:v>
                </c:pt>
                <c:pt idx="6">
                  <c:v> MEP</c:v>
                </c:pt>
                <c:pt idx="7">
                  <c:v>carotenoids</c:v>
                </c:pt>
              </c:strCache>
            </c:strRef>
          </c:cat>
          <c:val>
            <c:numRef>
              <c:f>'[2]plots-functions'!$F$4:$F$11</c:f>
              <c:numCache>
                <c:formatCode>0.00E+00</c:formatCode>
                <c:ptCount val="8"/>
                <c:pt idx="0">
                  <c:v>1.5729690842520863E-2</c:v>
                </c:pt>
                <c:pt idx="1">
                  <c:v>1.3963700614488657E-2</c:v>
                </c:pt>
                <c:pt idx="2">
                  <c:v>1.2549568608621371E-2</c:v>
                </c:pt>
                <c:pt idx="3">
                  <c:v>6.3523715938902442E-3</c:v>
                </c:pt>
                <c:pt idx="4">
                  <c:v>4.4206275275421687E-3</c:v>
                </c:pt>
                <c:pt idx="5">
                  <c:v>3.8602858332253309E-3</c:v>
                </c:pt>
                <c:pt idx="6">
                  <c:v>2.0612031421614655E-3</c:v>
                </c:pt>
                <c:pt idx="7">
                  <c:v>6.6212176962163779E-4</c:v>
                </c:pt>
              </c:numCache>
            </c:numRef>
          </c:val>
        </c:ser>
        <c:ser>
          <c:idx val="3"/>
          <c:order val="3"/>
          <c:spPr>
            <a:solidFill>
              <a:srgbClr val="FF0000"/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'[2]plots-functions'!$K$4:$K$11</c:f>
                <c:numCache>
                  <c:formatCode>General</c:formatCode>
                  <c:ptCount val="8"/>
                  <c:pt idx="0">
                    <c:v>4.731939859718131E-4</c:v>
                  </c:pt>
                  <c:pt idx="1">
                    <c:v>9.1923189040019765E-4</c:v>
                  </c:pt>
                  <c:pt idx="2">
                    <c:v>4.4452239865252178E-4</c:v>
                  </c:pt>
                  <c:pt idx="3">
                    <c:v>2.5818431680769629E-4</c:v>
                  </c:pt>
                  <c:pt idx="4">
                    <c:v>1.7069640749212676E-3</c:v>
                  </c:pt>
                  <c:pt idx="5">
                    <c:v>1.0423062561582999E-3</c:v>
                  </c:pt>
                  <c:pt idx="6">
                    <c:v>3.5780064441065295E-4</c:v>
                  </c:pt>
                  <c:pt idx="7">
                    <c:v>3.2108304526126197E-4</c:v>
                  </c:pt>
                </c:numCache>
              </c:numRef>
            </c:plus>
            <c:minus>
              <c:numRef>
                <c:f>'[2]plots-functions'!$K$4:$K$11</c:f>
                <c:numCache>
                  <c:formatCode>General</c:formatCode>
                  <c:ptCount val="8"/>
                  <c:pt idx="0">
                    <c:v>4.731939859718131E-4</c:v>
                  </c:pt>
                  <c:pt idx="1">
                    <c:v>9.1923189040019765E-4</c:v>
                  </c:pt>
                  <c:pt idx="2">
                    <c:v>4.4452239865252178E-4</c:v>
                  </c:pt>
                  <c:pt idx="3">
                    <c:v>2.5818431680769629E-4</c:v>
                  </c:pt>
                  <c:pt idx="4">
                    <c:v>1.7069640749212676E-3</c:v>
                  </c:pt>
                  <c:pt idx="5">
                    <c:v>1.0423062561582999E-3</c:v>
                  </c:pt>
                  <c:pt idx="6">
                    <c:v>3.5780064441065295E-4</c:v>
                  </c:pt>
                  <c:pt idx="7">
                    <c:v>3.2108304526126197E-4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'[2]plots-functions'!$C$4:$C$11</c:f>
              <c:strCache>
                <c:ptCount val="8"/>
                <c:pt idx="0">
                  <c:v>AA-metabolism</c:v>
                </c:pt>
                <c:pt idx="1">
                  <c:v>N-metabolism</c:v>
                </c:pt>
                <c:pt idx="2">
                  <c:v>tetrapyrroles</c:v>
                </c:pt>
                <c:pt idx="3">
                  <c:v>lipid-FA</c:v>
                </c:pt>
                <c:pt idx="4">
                  <c:v>starch</c:v>
                </c:pt>
                <c:pt idx="5">
                  <c:v>nucleotide</c:v>
                </c:pt>
                <c:pt idx="6">
                  <c:v> MEP</c:v>
                </c:pt>
                <c:pt idx="7">
                  <c:v>carotenoids</c:v>
                </c:pt>
              </c:strCache>
            </c:strRef>
          </c:cat>
          <c:val>
            <c:numRef>
              <c:f>'[2]plots-functions'!$G$4:$G$11</c:f>
              <c:numCache>
                <c:formatCode>0.00E+00</c:formatCode>
                <c:ptCount val="8"/>
                <c:pt idx="0">
                  <c:v>1.7837999308570145E-2</c:v>
                </c:pt>
                <c:pt idx="1">
                  <c:v>1.3502181536044041E-2</c:v>
                </c:pt>
                <c:pt idx="2">
                  <c:v>1.4107020986086412E-2</c:v>
                </c:pt>
                <c:pt idx="3">
                  <c:v>7.9753691035086144E-3</c:v>
                </c:pt>
                <c:pt idx="4">
                  <c:v>5.7694870749280579E-3</c:v>
                </c:pt>
                <c:pt idx="5">
                  <c:v>4.6362120079129878E-3</c:v>
                </c:pt>
                <c:pt idx="6">
                  <c:v>2.7691229279982869E-3</c:v>
                </c:pt>
                <c:pt idx="7">
                  <c:v>1.2949598799965934E-3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1768496"/>
        <c:axId val="631768888"/>
      </c:barChart>
      <c:catAx>
        <c:axId val="63176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1768888"/>
        <c:crosses val="autoZero"/>
        <c:auto val="1"/>
        <c:lblAlgn val="ctr"/>
        <c:lblOffset val="100"/>
        <c:noMultiLvlLbl val="0"/>
      </c:catAx>
      <c:valAx>
        <c:axId val="631768888"/>
        <c:scaling>
          <c:orientation val="minMax"/>
        </c:scaling>
        <c:delete val="0"/>
        <c:axPos val="l"/>
        <c:numFmt formatCode="#,##0.000" sourceLinked="0"/>
        <c:majorTickMark val="out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1768496"/>
        <c:crosses val="autoZero"/>
        <c:crossBetween val="between"/>
        <c:majorUnit val="4.000000000000001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'[2]plots-functions'!$H$4:$H$11</c15:sqref>
                    </c15:fullRef>
                  </c:ext>
                </c:extLst>
                <c:f>('[2]plots-functions'!$H$7,'[2]plots-functions'!$H$10:$H$11)</c:f>
                <c:numCache>
                  <c:formatCode>General</c:formatCode>
                  <c:ptCount val="3"/>
                  <c:pt idx="0">
                    <c:v>2.859475932698254E-4</c:v>
                  </c:pt>
                  <c:pt idx="1">
                    <c:v>8.4873379285113501E-5</c:v>
                  </c:pt>
                  <c:pt idx="2">
                    <c:v>1.0933046528644126E-4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'[2]plots-functions'!$H$4:$H$11</c15:sqref>
                    </c15:fullRef>
                  </c:ext>
                </c:extLst>
                <c:f>('[2]plots-functions'!$H$7,'[2]plots-functions'!$H$10:$H$11)</c:f>
                <c:numCache>
                  <c:formatCode>General</c:formatCode>
                  <c:ptCount val="3"/>
                  <c:pt idx="0">
                    <c:v>2.859475932698254E-4</c:v>
                  </c:pt>
                  <c:pt idx="1">
                    <c:v>8.4873379285113501E-5</c:v>
                  </c:pt>
                  <c:pt idx="2">
                    <c:v>1.0933046528644126E-4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'[2]plots-functions'!$C$4:$C$11</c15:sqref>
                  </c15:fullRef>
                </c:ext>
              </c:extLst>
              <c:f>('[2]plots-functions'!$C$7,'[2]plots-functions'!$C$10:$C$11)</c:f>
              <c:strCache>
                <c:ptCount val="3"/>
                <c:pt idx="0">
                  <c:v>lipid-FA</c:v>
                </c:pt>
                <c:pt idx="1">
                  <c:v> MEP</c:v>
                </c:pt>
                <c:pt idx="2">
                  <c:v>carotenoids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'[2]plots-functions'!$D$4:$D$11</c15:sqref>
                  </c15:fullRef>
                </c:ext>
              </c:extLst>
              <c:f>('[2]plots-functions'!$D$7,'[2]plots-functions'!$D$10:$D$11)</c:f>
              <c:numCache>
                <c:formatCode>0.00E+00</c:formatCode>
                <c:ptCount val="3"/>
                <c:pt idx="0">
                  <c:v>6.6324565954675929E-3</c:v>
                </c:pt>
                <c:pt idx="1">
                  <c:v>2.2058493439538005E-3</c:v>
                </c:pt>
                <c:pt idx="2">
                  <c:v>6.5746907905079688E-4</c:v>
                </c:pt>
              </c:numCache>
            </c:numRef>
          </c:val>
        </c:ser>
        <c:ser>
          <c:idx val="1"/>
          <c:order val="1"/>
          <c:spPr>
            <a:solidFill>
              <a:schemeClr val="bg1"/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'[2]plots-functions'!$I$4:$I$11</c15:sqref>
                    </c15:fullRef>
                  </c:ext>
                </c:extLst>
                <c:f>('[2]plots-functions'!$I$7,'[2]plots-functions'!$I$10:$I$11)</c:f>
                <c:numCache>
                  <c:formatCode>General</c:formatCode>
                  <c:ptCount val="3"/>
                  <c:pt idx="0">
                    <c:v>9.0743802242491413E-4</c:v>
                  </c:pt>
                  <c:pt idx="1">
                    <c:v>4.0162979727305506E-4</c:v>
                  </c:pt>
                  <c:pt idx="2">
                    <c:v>1.9954608023421889E-4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'[2]plots-functions'!$I$4:$I$11</c15:sqref>
                    </c15:fullRef>
                  </c:ext>
                </c:extLst>
                <c:f>('[2]plots-functions'!$I$7,'[2]plots-functions'!$I$10:$I$11)</c:f>
                <c:numCache>
                  <c:formatCode>General</c:formatCode>
                  <c:ptCount val="3"/>
                  <c:pt idx="0">
                    <c:v>9.0743802242491413E-4</c:v>
                  </c:pt>
                  <c:pt idx="1">
                    <c:v>4.0162979727305506E-4</c:v>
                  </c:pt>
                  <c:pt idx="2">
                    <c:v>1.9954608023421889E-4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'[2]plots-functions'!$C$4:$C$11</c15:sqref>
                  </c15:fullRef>
                </c:ext>
              </c:extLst>
              <c:f>('[2]plots-functions'!$C$7,'[2]plots-functions'!$C$10:$C$11)</c:f>
              <c:strCache>
                <c:ptCount val="3"/>
                <c:pt idx="0">
                  <c:v>lipid-FA</c:v>
                </c:pt>
                <c:pt idx="1">
                  <c:v> MEP</c:v>
                </c:pt>
                <c:pt idx="2">
                  <c:v>carotenoids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'[2]plots-functions'!$E$4:$E$11</c15:sqref>
                  </c15:fullRef>
                </c:ext>
              </c:extLst>
              <c:f>('[2]plots-functions'!$E$7,'[2]plots-functions'!$E$10:$E$11)</c:f>
              <c:numCache>
                <c:formatCode>0.00E+00</c:formatCode>
                <c:ptCount val="3"/>
                <c:pt idx="0">
                  <c:v>6.8205097112763831E-3</c:v>
                </c:pt>
                <c:pt idx="1">
                  <c:v>2.2221093868000181E-3</c:v>
                </c:pt>
                <c:pt idx="2">
                  <c:v>5.2337062330898049E-4</c:v>
                </c:pt>
              </c:numCache>
            </c:numRef>
          </c:val>
        </c:ser>
        <c:ser>
          <c:idx val="2"/>
          <c:order val="2"/>
          <c:spPr>
            <a:solidFill>
              <a:srgbClr val="0000FF"/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'[2]plots-functions'!$J$4:$J$11</c15:sqref>
                    </c15:fullRef>
                  </c:ext>
                </c:extLst>
                <c:f>('[2]plots-functions'!$J$7,'[2]plots-functions'!$J$10:$J$11)</c:f>
                <c:numCache>
                  <c:formatCode>General</c:formatCode>
                  <c:ptCount val="3"/>
                  <c:pt idx="0">
                    <c:v>1.9996092073150978E-4</c:v>
                  </c:pt>
                  <c:pt idx="1">
                    <c:v>1.7143213802089393E-4</c:v>
                  </c:pt>
                  <c:pt idx="2">
                    <c:v>2.6139271614087863E-4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'[2]plots-functions'!$J$4:$J$11</c15:sqref>
                    </c15:fullRef>
                  </c:ext>
                </c:extLst>
                <c:f>('[2]plots-functions'!$J$7,'[2]plots-functions'!$J$10:$J$11)</c:f>
                <c:numCache>
                  <c:formatCode>General</c:formatCode>
                  <c:ptCount val="3"/>
                  <c:pt idx="0">
                    <c:v>1.9996092073150978E-4</c:v>
                  </c:pt>
                  <c:pt idx="1">
                    <c:v>1.7143213802089393E-4</c:v>
                  </c:pt>
                  <c:pt idx="2">
                    <c:v>2.6139271614087863E-4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'[2]plots-functions'!$C$4:$C$11</c15:sqref>
                  </c15:fullRef>
                </c:ext>
              </c:extLst>
              <c:f>('[2]plots-functions'!$C$7,'[2]plots-functions'!$C$10:$C$11)</c:f>
              <c:strCache>
                <c:ptCount val="3"/>
                <c:pt idx="0">
                  <c:v>lipid-FA</c:v>
                </c:pt>
                <c:pt idx="1">
                  <c:v> MEP</c:v>
                </c:pt>
                <c:pt idx="2">
                  <c:v>carotenoids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'[2]plots-functions'!$F$4:$F$11</c15:sqref>
                  </c15:fullRef>
                </c:ext>
              </c:extLst>
              <c:f>('[2]plots-functions'!$F$7,'[2]plots-functions'!$F$10:$F$11)</c:f>
              <c:numCache>
                <c:formatCode>0.00E+00</c:formatCode>
                <c:ptCount val="3"/>
                <c:pt idx="0">
                  <c:v>6.3523715938902442E-3</c:v>
                </c:pt>
                <c:pt idx="1">
                  <c:v>2.0612031421614655E-3</c:v>
                </c:pt>
                <c:pt idx="2">
                  <c:v>6.6212176962163779E-4</c:v>
                </c:pt>
              </c:numCache>
            </c:numRef>
          </c:val>
        </c:ser>
        <c:ser>
          <c:idx val="3"/>
          <c:order val="3"/>
          <c:spPr>
            <a:solidFill>
              <a:srgbClr val="FF0000"/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'[2]plots-functions'!$K$4:$K$11</c15:sqref>
                    </c15:fullRef>
                  </c:ext>
                </c:extLst>
                <c:f>('[2]plots-functions'!$K$7,'[2]plots-functions'!$K$10:$K$11)</c:f>
                <c:numCache>
                  <c:formatCode>General</c:formatCode>
                  <c:ptCount val="3"/>
                  <c:pt idx="0">
                    <c:v>2.5818431680769629E-4</c:v>
                  </c:pt>
                  <c:pt idx="1">
                    <c:v>3.5780064441065295E-4</c:v>
                  </c:pt>
                  <c:pt idx="2">
                    <c:v>3.2108304526126197E-4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'[2]plots-functions'!$K$4:$K$11</c15:sqref>
                    </c15:fullRef>
                  </c:ext>
                </c:extLst>
                <c:f>('[2]plots-functions'!$K$7,'[2]plots-functions'!$K$10:$K$11)</c:f>
                <c:numCache>
                  <c:formatCode>General</c:formatCode>
                  <c:ptCount val="3"/>
                  <c:pt idx="0">
                    <c:v>2.5818431680769629E-4</c:v>
                  </c:pt>
                  <c:pt idx="1">
                    <c:v>3.5780064441065295E-4</c:v>
                  </c:pt>
                  <c:pt idx="2">
                    <c:v>3.2108304526126197E-4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'[2]plots-functions'!$C$4:$C$11</c15:sqref>
                  </c15:fullRef>
                </c:ext>
              </c:extLst>
              <c:f>('[2]plots-functions'!$C$7,'[2]plots-functions'!$C$10:$C$11)</c:f>
              <c:strCache>
                <c:ptCount val="3"/>
                <c:pt idx="0">
                  <c:v>lipid-FA</c:v>
                </c:pt>
                <c:pt idx="1">
                  <c:v> MEP</c:v>
                </c:pt>
                <c:pt idx="2">
                  <c:v>carotenoids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'[2]plots-functions'!$G$4:$G$11</c15:sqref>
                  </c15:fullRef>
                </c:ext>
              </c:extLst>
              <c:f>('[2]plots-functions'!$G$7,'[2]plots-functions'!$G$10:$G$11)</c:f>
              <c:numCache>
                <c:formatCode>0.00E+00</c:formatCode>
                <c:ptCount val="3"/>
                <c:pt idx="0">
                  <c:v>7.9753691035086144E-3</c:v>
                </c:pt>
                <c:pt idx="1">
                  <c:v>2.7691229279982869E-3</c:v>
                </c:pt>
                <c:pt idx="2">
                  <c:v>1.2949598799965934E-3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1769672"/>
        <c:axId val="631770064"/>
      </c:barChart>
      <c:catAx>
        <c:axId val="631769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1770064"/>
        <c:crosses val="autoZero"/>
        <c:auto val="1"/>
        <c:lblAlgn val="ctr"/>
        <c:lblOffset val="100"/>
        <c:noMultiLvlLbl val="0"/>
      </c:catAx>
      <c:valAx>
        <c:axId val="631770064"/>
        <c:scaling>
          <c:orientation val="minMax"/>
          <c:max val="1.0000000000000002E-2"/>
          <c:min val="0"/>
        </c:scaling>
        <c:delete val="0"/>
        <c:axPos val="l"/>
        <c:numFmt formatCode="#,##0.000" sourceLinked="0"/>
        <c:majorTickMark val="out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1769672"/>
        <c:crosses val="autoZero"/>
        <c:crossBetween val="between"/>
        <c:majorUnit val="2.0000000000000005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9525</xdr:rowOff>
    </xdr:from>
    <xdr:to>
      <xdr:col>7</xdr:col>
      <xdr:colOff>276226</xdr:colOff>
      <xdr:row>31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342900</xdr:colOff>
      <xdr:row>14</xdr:row>
      <xdr:rowOff>19050</xdr:rowOff>
    </xdr:from>
    <xdr:to>
      <xdr:col>15</xdr:col>
      <xdr:colOff>0</xdr:colOff>
      <xdr:row>32</xdr:row>
      <xdr:rowOff>14288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1114425</xdr:colOff>
      <xdr:row>39</xdr:row>
      <xdr:rowOff>33337</xdr:rowOff>
    </xdr:from>
    <xdr:to>
      <xdr:col>3</xdr:col>
      <xdr:colOff>266700</xdr:colOff>
      <xdr:row>56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39</xdr:row>
      <xdr:rowOff>85725</xdr:rowOff>
    </xdr:from>
    <xdr:to>
      <xdr:col>11</xdr:col>
      <xdr:colOff>323850</xdr:colOff>
      <xdr:row>57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142875</xdr:colOff>
      <xdr:row>19</xdr:row>
      <xdr:rowOff>66675</xdr:rowOff>
    </xdr:from>
    <xdr:to>
      <xdr:col>13</xdr:col>
      <xdr:colOff>438150</xdr:colOff>
      <xdr:row>39</xdr:row>
      <xdr:rowOff>119062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390524</xdr:colOff>
      <xdr:row>18</xdr:row>
      <xdr:rowOff>152400</xdr:rowOff>
    </xdr:from>
    <xdr:to>
      <xdr:col>3</xdr:col>
      <xdr:colOff>342900</xdr:colOff>
      <xdr:row>39</xdr:row>
      <xdr:rowOff>14287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to-plastid-pero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PC-PREP-OOP-GF-v2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ots-func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to-plastid-perox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LalitOOP"/>
      <sheetName val="groupedsummed&gt;2adjspc"/>
      <sheetName val="just_organelles_NadjSPC"/>
      <sheetName val="plastid-mito-functions"/>
      <sheetName val="plots-functions"/>
      <sheetName val="Sheet1"/>
      <sheetName val="plastid-sublocal"/>
      <sheetName val="mito-plastid-perox"/>
      <sheetName val="correlations"/>
      <sheetName val="summary-tables"/>
      <sheetName val="PCA"/>
      <sheetName val="significant-changed-cluster"/>
    </sheetNames>
    <sheetDataSet>
      <sheetData sheetId="0"/>
      <sheetData sheetId="1"/>
      <sheetData sheetId="2"/>
      <sheetData sheetId="3"/>
      <sheetData sheetId="4">
        <row r="1">
          <cell r="L1" t="str">
            <v>prep12/wt</v>
          </cell>
          <cell r="M1" t="str">
            <v>oop/wt</v>
          </cell>
          <cell r="N1" t="str">
            <v>triple/wt</v>
          </cell>
          <cell r="P1" t="str">
            <v>wt</v>
          </cell>
          <cell r="Q1" t="str">
            <v>prep1 prep2</v>
          </cell>
          <cell r="R1" t="str">
            <v>oop-2</v>
          </cell>
          <cell r="S1" t="str">
            <v>triple</v>
          </cell>
        </row>
        <row r="2">
          <cell r="C2" t="str">
            <v>Photo-light</v>
          </cell>
          <cell r="D2">
            <v>0.19753431960201548</v>
          </cell>
          <cell r="E2">
            <v>0.17009140722182442</v>
          </cell>
          <cell r="F2">
            <v>0.20003019655646023</v>
          </cell>
          <cell r="G2">
            <v>0.17077685462422199</v>
          </cell>
          <cell r="H2">
            <v>9.5610975171395562E-3</v>
          </cell>
          <cell r="I2">
            <v>9.1218444697890241E-3</v>
          </cell>
          <cell r="J2">
            <v>1.2293687824208269E-2</v>
          </cell>
          <cell r="K2">
            <v>1.4094714873551597E-2</v>
          </cell>
          <cell r="L2">
            <v>0.86107268632872513</v>
          </cell>
          <cell r="M2">
            <v>1.0126351560552787</v>
          </cell>
          <cell r="N2">
            <v>0.86454270310241077</v>
          </cell>
        </row>
        <row r="3">
          <cell r="C3" t="str">
            <v>Photo-dark</v>
          </cell>
          <cell r="D3">
            <v>0.16456093734864713</v>
          </cell>
          <cell r="E3">
            <v>0.14882464635570139</v>
          </cell>
          <cell r="F3">
            <v>0.17118106986322904</v>
          </cell>
          <cell r="G3">
            <v>0.15462197094659158</v>
          </cell>
          <cell r="H3">
            <v>2.0757476273747934E-2</v>
          </cell>
          <cell r="I3">
            <v>1.677157147993957E-2</v>
          </cell>
          <cell r="J3">
            <v>1.9463675764182918E-2</v>
          </cell>
          <cell r="K3">
            <v>9.5439624427623975E-3</v>
          </cell>
          <cell r="L3">
            <v>0.90437408022533294</v>
          </cell>
          <cell r="M3">
            <v>1.0402290642071159</v>
          </cell>
          <cell r="N3">
            <v>0.93960312476223717</v>
          </cell>
        </row>
        <row r="4">
          <cell r="C4" t="str">
            <v>AA-metabolism</v>
          </cell>
          <cell r="D4">
            <v>1.5672941948307276E-2</v>
          </cell>
          <cell r="E4">
            <v>1.6582269801244116E-2</v>
          </cell>
          <cell r="F4">
            <v>1.5729690842520863E-2</v>
          </cell>
          <cell r="G4">
            <v>1.7837999308570145E-2</v>
          </cell>
          <cell r="H4">
            <v>4.294615583985782E-4</v>
          </cell>
          <cell r="I4">
            <v>5.6153821550555903E-4</v>
          </cell>
          <cell r="J4">
            <v>2.5248204116286202E-3</v>
          </cell>
          <cell r="K4">
            <v>4.731939859718131E-4</v>
          </cell>
          <cell r="L4">
            <v>1.0580189638892301</v>
          </cell>
          <cell r="M4">
            <v>1.0036208195245511</v>
          </cell>
          <cell r="N4">
            <v>1.1381398187655958</v>
          </cell>
        </row>
        <row r="5">
          <cell r="C5" t="str">
            <v>N-metabolism</v>
          </cell>
          <cell r="D5">
            <v>1.5428836772967759E-2</v>
          </cell>
          <cell r="E5">
            <v>1.5197654701257998E-2</v>
          </cell>
          <cell r="F5">
            <v>1.3963700614488657E-2</v>
          </cell>
          <cell r="G5">
            <v>1.3502181536044041E-2</v>
          </cell>
          <cell r="H5">
            <v>2.7400590069521294E-3</v>
          </cell>
          <cell r="I5">
            <v>2.4007646561020834E-3</v>
          </cell>
          <cell r="J5">
            <v>1.5139736998845217E-3</v>
          </cell>
          <cell r="K5">
            <v>9.1923189040019765E-4</v>
          </cell>
          <cell r="L5">
            <v>0.9850162345281398</v>
          </cell>
          <cell r="M5">
            <v>0.90503910437071267</v>
          </cell>
          <cell r="N5">
            <v>0.87512634521486854</v>
          </cell>
        </row>
        <row r="6">
          <cell r="C6" t="str">
            <v>tetrapyrroles</v>
          </cell>
          <cell r="D6">
            <v>1.1239758571606159E-2</v>
          </cell>
          <cell r="E6">
            <v>1.3932630847777678E-2</v>
          </cell>
          <cell r="F6">
            <v>1.2549568608621371E-2</v>
          </cell>
          <cell r="G6">
            <v>1.4107020986086412E-2</v>
          </cell>
          <cell r="H6">
            <v>1.3425234151089687E-3</v>
          </cell>
          <cell r="I6">
            <v>1.4475148139616021E-3</v>
          </cell>
          <cell r="J6">
            <v>1.9697992669319587E-3</v>
          </cell>
          <cell r="K6">
            <v>4.4452239865252178E-4</v>
          </cell>
          <cell r="L6">
            <v>1.2395845301316564</v>
          </cell>
          <cell r="M6">
            <v>1.1165336451553372</v>
          </cell>
          <cell r="N6">
            <v>1.2551000002547672</v>
          </cell>
        </row>
        <row r="7">
          <cell r="C7" t="str">
            <v>lipid-FA</v>
          </cell>
          <cell r="D7">
            <v>6.6324565954675929E-3</v>
          </cell>
          <cell r="E7">
            <v>6.8205097112763831E-3</v>
          </cell>
          <cell r="F7">
            <v>6.3523715938902442E-3</v>
          </cell>
          <cell r="G7">
            <v>7.9753691035086144E-3</v>
          </cell>
          <cell r="H7">
            <v>2.859475932698254E-4</v>
          </cell>
          <cell r="I7">
            <v>9.0743802242491413E-4</v>
          </cell>
          <cell r="J7">
            <v>1.9996092073150978E-4</v>
          </cell>
          <cell r="K7">
            <v>2.5818431680769629E-4</v>
          </cell>
          <cell r="L7">
            <v>1.0283534634719358</v>
          </cell>
          <cell r="M7">
            <v>0.95777054888399127</v>
          </cell>
          <cell r="N7">
            <v>1.2024758833640501</v>
          </cell>
        </row>
        <row r="8">
          <cell r="C8" t="str">
            <v>starch</v>
          </cell>
          <cell r="D8">
            <v>5.1856543922964718E-3</v>
          </cell>
          <cell r="E8">
            <v>5.8075935521378864E-3</v>
          </cell>
          <cell r="F8">
            <v>4.4206275275421687E-3</v>
          </cell>
          <cell r="G8">
            <v>5.7694870749280579E-3</v>
          </cell>
          <cell r="H8">
            <v>2.4569753806681621E-3</v>
          </cell>
          <cell r="I8">
            <v>1.1870629307725372E-3</v>
          </cell>
          <cell r="J8">
            <v>8.190309619644057E-4</v>
          </cell>
          <cell r="K8">
            <v>1.7069640749212676E-3</v>
          </cell>
          <cell r="L8">
            <v>1.1199345565268164</v>
          </cell>
          <cell r="M8">
            <v>0.85247245441370223</v>
          </cell>
          <cell r="N8">
            <v>1.1125861151678169</v>
          </cell>
        </row>
        <row r="9">
          <cell r="C9" t="str">
            <v>nucleotide</v>
          </cell>
          <cell r="D9">
            <v>4.2811976554626083E-3</v>
          </cell>
          <cell r="E9">
            <v>5.0895632111670093E-3</v>
          </cell>
          <cell r="F9">
            <v>3.8602858332253309E-3</v>
          </cell>
          <cell r="G9">
            <v>4.6362120079129878E-3</v>
          </cell>
          <cell r="H9">
            <v>9.8736871572486151E-4</v>
          </cell>
          <cell r="I9">
            <v>6.2590796837798867E-4</v>
          </cell>
          <cell r="J9">
            <v>6.6567337843119164E-4</v>
          </cell>
          <cell r="K9">
            <v>1.0423062561582999E-3</v>
          </cell>
          <cell r="L9">
            <v>1.188817620852652</v>
          </cell>
          <cell r="M9">
            <v>0.90168362778106881</v>
          </cell>
          <cell r="N9">
            <v>1.0829240742943502</v>
          </cell>
        </row>
        <row r="10">
          <cell r="C10" t="str">
            <v xml:space="preserve"> MEP</v>
          </cell>
          <cell r="D10">
            <v>2.2058493439538005E-3</v>
          </cell>
          <cell r="E10">
            <v>2.2221093868000181E-3</v>
          </cell>
          <cell r="F10">
            <v>2.0612031421614655E-3</v>
          </cell>
          <cell r="G10">
            <v>2.7691229279982869E-3</v>
          </cell>
          <cell r="H10">
            <v>8.4873379285113501E-5</v>
          </cell>
          <cell r="I10">
            <v>4.0162979727305506E-4</v>
          </cell>
          <cell r="J10">
            <v>1.7143213802089393E-4</v>
          </cell>
          <cell r="K10">
            <v>3.5780064441065295E-4</v>
          </cell>
          <cell r="L10">
            <v>1.0073713297287443</v>
          </cell>
          <cell r="M10">
            <v>0.93442607393437449</v>
          </cell>
          <cell r="N10">
            <v>1.2553545125773937</v>
          </cell>
        </row>
        <row r="11">
          <cell r="C11" t="str">
            <v>carotenoids</v>
          </cell>
          <cell r="D11">
            <v>6.5746907905079688E-4</v>
          </cell>
          <cell r="E11">
            <v>5.2337062330898049E-4</v>
          </cell>
          <cell r="F11">
            <v>6.6212176962163779E-4</v>
          </cell>
          <cell r="G11">
            <v>1.2949598799965934E-3</v>
          </cell>
          <cell r="H11">
            <v>1.0933046528644126E-4</v>
          </cell>
          <cell r="I11">
            <v>1.9954608023421889E-4</v>
          </cell>
          <cell r="J11">
            <v>2.6139271614087863E-4</v>
          </cell>
          <cell r="K11">
            <v>3.2108304526126197E-4</v>
          </cell>
          <cell r="L11">
            <v>0.79603838413904215</v>
          </cell>
          <cell r="M11">
            <v>1.0070766682709369</v>
          </cell>
          <cell r="N11">
            <v>1.9696133571272381</v>
          </cell>
        </row>
        <row r="12">
          <cell r="C12" t="str">
            <v>OPP</v>
          </cell>
          <cell r="L12">
            <v>1.0156733885192815</v>
          </cell>
          <cell r="M12">
            <v>1.1834137213129565</v>
          </cell>
          <cell r="N12">
            <v>1.9236888894224569</v>
          </cell>
        </row>
        <row r="13">
          <cell r="C13" t="str">
            <v>(un)folding</v>
          </cell>
          <cell r="D13">
            <v>2.537436359242556E-2</v>
          </cell>
          <cell r="E13">
            <v>2.8125787754612754E-2</v>
          </cell>
          <cell r="F13">
            <v>2.402244924719147E-2</v>
          </cell>
          <cell r="G13">
            <v>3.2099432880406967E-2</v>
          </cell>
          <cell r="H13">
            <v>3.9083369709269752E-3</v>
          </cell>
          <cell r="I13">
            <v>3.4697376383219071E-3</v>
          </cell>
          <cell r="J13">
            <v>1.9914136766053308E-3</v>
          </cell>
          <cell r="K13">
            <v>3.0066053371240525E-3</v>
          </cell>
          <cell r="L13">
            <v>1.1084332283710365</v>
          </cell>
          <cell r="M13">
            <v>0.94672125114351058</v>
          </cell>
          <cell r="N13">
            <v>1.26503400818253</v>
          </cell>
        </row>
        <row r="14">
          <cell r="C14" t="str">
            <v xml:space="preserve"> proteolysis</v>
          </cell>
          <cell r="D14">
            <v>2.4646020292307207E-2</v>
          </cell>
          <cell r="E14">
            <v>2.4237093627372537E-2</v>
          </cell>
          <cell r="F14">
            <v>2.1881733932790106E-2</v>
          </cell>
          <cell r="G14">
            <v>2.3702060238652033E-2</v>
          </cell>
          <cell r="H14">
            <v>1.7021818292430413E-3</v>
          </cell>
          <cell r="I14">
            <v>1.8387356731304587E-3</v>
          </cell>
          <cell r="J14">
            <v>4.9292865053534359E-4</v>
          </cell>
          <cell r="K14">
            <v>2.1521667372619573E-3</v>
          </cell>
          <cell r="L14">
            <v>0.98340800420981922</v>
          </cell>
          <cell r="M14">
            <v>0.88784045753707663</v>
          </cell>
          <cell r="N14">
            <v>0.96169929090134632</v>
          </cell>
        </row>
        <row r="15">
          <cell r="C15" t="str">
            <v>RNA</v>
          </cell>
          <cell r="D15">
            <v>8.5346378165261083E-3</v>
          </cell>
          <cell r="E15">
            <v>9.353272426321186E-3</v>
          </cell>
          <cell r="F15">
            <v>9.2316785766163294E-3</v>
          </cell>
          <cell r="G15">
            <v>9.8308299192609114E-3</v>
          </cell>
          <cell r="H15">
            <v>9.5932588954840631E-4</v>
          </cell>
          <cell r="I15">
            <v>7.5563685934022426E-4</v>
          </cell>
          <cell r="J15">
            <v>8.8060131336566865E-4</v>
          </cell>
          <cell r="K15">
            <v>1.2266493142507799E-4</v>
          </cell>
          <cell r="L15">
            <v>1.0959190802695702</v>
          </cell>
          <cell r="M15">
            <v>1.0816719789491829</v>
          </cell>
          <cell r="N15">
            <v>1.1518742951487539</v>
          </cell>
        </row>
        <row r="16">
          <cell r="C16" t="str">
            <v>sorting</v>
          </cell>
          <cell r="D16">
            <v>8.2502097247772258E-3</v>
          </cell>
          <cell r="E16">
            <v>9.0807906512507253E-3</v>
          </cell>
          <cell r="F16">
            <v>8.2223028853753086E-3</v>
          </cell>
          <cell r="G16">
            <v>7.4435336266408698E-3</v>
          </cell>
          <cell r="H16">
            <v>2.0479140136485663E-3</v>
          </cell>
          <cell r="I16">
            <v>9.1036284783920288E-4</v>
          </cell>
          <cell r="J16">
            <v>1.2300173136829706E-3</v>
          </cell>
          <cell r="K16">
            <v>6.0987392662378642E-4</v>
          </cell>
          <cell r="L16">
            <v>1.1006739166859092</v>
          </cell>
          <cell r="M16">
            <v>0.9966174387884823</v>
          </cell>
          <cell r="N16">
            <v>0.90222356460663933</v>
          </cell>
        </row>
        <row r="17">
          <cell r="C17" t="str">
            <v>assembly</v>
          </cell>
          <cell r="D17">
            <v>5.7537916223791893E-3</v>
          </cell>
          <cell r="E17">
            <v>5.6206396113277152E-3</v>
          </cell>
          <cell r="F17">
            <v>6.2428417650241715E-3</v>
          </cell>
          <cell r="G17">
            <v>6.0468736903307478E-3</v>
          </cell>
          <cell r="H17">
            <v>1.2264446430365907E-3</v>
          </cell>
          <cell r="I17">
            <v>1.3598568489826463E-3</v>
          </cell>
          <cell r="J17">
            <v>1.3171262423330636E-3</v>
          </cell>
          <cell r="K17">
            <v>6.7463816802574119E-4</v>
          </cell>
          <cell r="L17">
            <v>0.97685838838278682</v>
          </cell>
          <cell r="M17">
            <v>1.0849961511888677</v>
          </cell>
          <cell r="N17">
            <v>1.0509372057916775</v>
          </cell>
        </row>
        <row r="18">
          <cell r="C18" t="str">
            <v>DNA</v>
          </cell>
          <cell r="D18">
            <v>2.32314803442136E-3</v>
          </cell>
          <cell r="E18">
            <v>1.4872917225449611E-3</v>
          </cell>
          <cell r="F18">
            <v>2.0417458411344219E-3</v>
          </cell>
          <cell r="G18">
            <v>2.2589687078657167E-3</v>
          </cell>
          <cell r="H18">
            <v>1.8663509002495962E-4</v>
          </cell>
          <cell r="I18">
            <v>3.7681304909752589E-4</v>
          </cell>
          <cell r="J18">
            <v>6.8080141130592332E-5</v>
          </cell>
          <cell r="K18">
            <v>1.899647422005049E-4</v>
          </cell>
          <cell r="L18">
            <v>0.64020531645346035</v>
          </cell>
          <cell r="M18">
            <v>0.87887031342063027</v>
          </cell>
          <cell r="N18">
            <v>0.97237398323106483</v>
          </cell>
        </row>
      </sheetData>
      <sheetData sheetId="5"/>
      <sheetData sheetId="6"/>
      <sheetData sheetId="7">
        <row r="2">
          <cell r="B2" t="str">
            <v>plastid</v>
          </cell>
          <cell r="R2">
            <v>0.60712687294372614</v>
          </cell>
          <cell r="S2">
            <v>0.58410049423579624</v>
          </cell>
          <cell r="T2">
            <v>0.61517420647649301</v>
          </cell>
          <cell r="U2">
            <v>0.58904021973498599</v>
          </cell>
          <cell r="V2">
            <v>2.4510979704328101E-2</v>
          </cell>
          <cell r="W2">
            <v>1.7850145625563026E-2</v>
          </cell>
          <cell r="X2">
            <v>1.7721013494368314E-2</v>
          </cell>
          <cell r="Y2">
            <v>2.1430376233424083E-2</v>
          </cell>
        </row>
        <row r="3">
          <cell r="B3" t="str">
            <v>mito</v>
          </cell>
          <cell r="R3">
            <v>4.0556897608389229E-2</v>
          </cell>
          <cell r="S3">
            <v>4.2931563032013412E-2</v>
          </cell>
          <cell r="T3">
            <v>3.9420876152181809E-2</v>
          </cell>
          <cell r="U3">
            <v>4.4011905279012532E-2</v>
          </cell>
          <cell r="V3">
            <v>2.4157407074887533E-3</v>
          </cell>
          <cell r="W3">
            <v>2.2837690824085415E-3</v>
          </cell>
          <cell r="X3">
            <v>1.2970504587729334E-3</v>
          </cell>
          <cell r="Y3">
            <v>2.8047695493140074E-3</v>
          </cell>
        </row>
        <row r="4">
          <cell r="B4" t="str">
            <v>perox</v>
          </cell>
          <cell r="R4">
            <v>1.844040475726974E-2</v>
          </cell>
          <cell r="S4">
            <v>2.0497935313157436E-2</v>
          </cell>
          <cell r="T4">
            <v>2.016292731572834E-2</v>
          </cell>
          <cell r="U4">
            <v>2.0390229727317018E-2</v>
          </cell>
          <cell r="V4">
            <v>6.7249910159729981E-4</v>
          </cell>
          <cell r="W4">
            <v>1.441423060289095E-3</v>
          </cell>
          <cell r="X4">
            <v>1.5383646956577401E-3</v>
          </cell>
          <cell r="Y4">
            <v>7.8769548034495407E-4</v>
          </cell>
        </row>
        <row r="5">
          <cell r="B5" t="str">
            <v>plastid-mito</v>
          </cell>
          <cell r="R5">
            <v>1.1445561110557558E-2</v>
          </cell>
          <cell r="S5">
            <v>1.0020845284391728E-2</v>
          </cell>
          <cell r="T5">
            <v>1.072124890496092E-2</v>
          </cell>
          <cell r="U5">
            <v>9.2893454344853757E-3</v>
          </cell>
          <cell r="V5">
            <v>1.9314263689552288E-3</v>
          </cell>
          <cell r="W5">
            <v>3.5544429388218932E-4</v>
          </cell>
          <cell r="X5">
            <v>1.7869869632458463E-3</v>
          </cell>
          <cell r="Y5">
            <v>1.3817913851785738E-3</v>
          </cell>
        </row>
        <row r="6">
          <cell r="R6">
            <v>0.32219434362709481</v>
          </cell>
          <cell r="S6">
            <v>0.3424669989417134</v>
          </cell>
          <cell r="T6">
            <v>0.3141098486457965</v>
          </cell>
          <cell r="U6">
            <v>0.33667435195227363</v>
          </cell>
        </row>
        <row r="10">
          <cell r="H10" t="str">
            <v>wt</v>
          </cell>
          <cell r="I10" t="str">
            <v>prep1 prep 2</v>
          </cell>
          <cell r="J10" t="str">
            <v>oop</v>
          </cell>
          <cell r="K10" t="str">
            <v>prep1 prep2 oop</v>
          </cell>
        </row>
      </sheetData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ts-func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D1" workbookViewId="0">
      <selection activeCell="I35" sqref="I35"/>
    </sheetView>
  </sheetViews>
  <sheetFormatPr defaultRowHeight="15" x14ac:dyDescent="0.25"/>
  <cols>
    <col min="4" max="5" width="9.140625" customWidth="1"/>
  </cols>
  <sheetData>
    <row r="1" spans="1:26" s="1" customFormat="1" ht="67.5" x14ac:dyDescent="0.25"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</row>
    <row r="2" spans="1:26" x14ac:dyDescent="0.25">
      <c r="A2">
        <v>1</v>
      </c>
      <c r="B2" t="s">
        <v>24</v>
      </c>
      <c r="E2" t="s">
        <v>24</v>
      </c>
      <c r="F2">
        <v>0.59297758461105066</v>
      </c>
      <c r="G2">
        <v>0.583728979414323</v>
      </c>
      <c r="H2">
        <v>0.5996404771848276</v>
      </c>
      <c r="I2">
        <v>0.58812306903768696</v>
      </c>
      <c r="J2">
        <v>0.59297331992271252</v>
      </c>
      <c r="K2">
        <v>0.56643900588123686</v>
      </c>
      <c r="L2">
        <v>0.61140583120338499</v>
      </c>
      <c r="M2">
        <v>0.5680831430633273</v>
      </c>
      <c r="N2">
        <v>0.63542971429741602</v>
      </c>
      <c r="O2">
        <v>0.60213349741182887</v>
      </c>
      <c r="P2">
        <v>0.63447631104126656</v>
      </c>
      <c r="Q2">
        <v>0.61091444710394416</v>
      </c>
      <c r="R2">
        <v>0.60712687294372614</v>
      </c>
      <c r="S2">
        <v>0.58410049423579624</v>
      </c>
      <c r="T2">
        <v>0.61517420647649301</v>
      </c>
      <c r="U2">
        <v>0.58904021973498599</v>
      </c>
      <c r="V2" s="8">
        <f t="shared" ref="V2:Y6" si="0">STDEV(F2,J2,N2)</f>
        <v>2.4510979704328101E-2</v>
      </c>
      <c r="W2" s="8">
        <f t="shared" si="0"/>
        <v>1.7850145625563026E-2</v>
      </c>
      <c r="X2" s="8">
        <f t="shared" si="0"/>
        <v>1.7721013494368314E-2</v>
      </c>
      <c r="Y2" s="8">
        <f t="shared" si="0"/>
        <v>2.1430376233424083E-2</v>
      </c>
      <c r="Z2" s="8"/>
    </row>
    <row r="3" spans="1:26" x14ac:dyDescent="0.25">
      <c r="A3">
        <v>2</v>
      </c>
      <c r="B3" t="s">
        <v>25</v>
      </c>
      <c r="C3" s="9"/>
      <c r="D3" s="9"/>
      <c r="E3" t="s">
        <v>25</v>
      </c>
      <c r="F3">
        <v>4.3221055173246398E-2</v>
      </c>
      <c r="G3">
        <v>4.037402145549436E-2</v>
      </c>
      <c r="H3">
        <v>4.000599204691957E-2</v>
      </c>
      <c r="I3">
        <v>4.7244804495256573E-2</v>
      </c>
      <c r="J3">
        <v>3.9940710939361065E-2</v>
      </c>
      <c r="K3">
        <v>4.4766963890469892E-2</v>
      </c>
      <c r="L3">
        <v>4.0322290329653794E-2</v>
      </c>
      <c r="M3">
        <v>4.2228111062475635E-2</v>
      </c>
      <c r="N3">
        <v>3.8508926712560183E-2</v>
      </c>
      <c r="O3">
        <v>4.365370375007601E-2</v>
      </c>
      <c r="P3">
        <v>3.7934346079972071E-2</v>
      </c>
      <c r="Q3">
        <v>4.2562800279305341E-2</v>
      </c>
      <c r="R3">
        <v>4.0556897608389229E-2</v>
      </c>
      <c r="S3">
        <v>4.2931563032013412E-2</v>
      </c>
      <c r="T3">
        <v>3.9420876152181809E-2</v>
      </c>
      <c r="U3">
        <v>4.4011905279012532E-2</v>
      </c>
      <c r="V3" s="8">
        <f t="shared" si="0"/>
        <v>2.4157407074887533E-3</v>
      </c>
      <c r="W3" s="8">
        <f t="shared" si="0"/>
        <v>2.2837690824085415E-3</v>
      </c>
      <c r="X3" s="8">
        <f t="shared" si="0"/>
        <v>1.2970504587729334E-3</v>
      </c>
      <c r="Y3" s="8">
        <f t="shared" si="0"/>
        <v>2.8047695493140074E-3</v>
      </c>
      <c r="Z3" s="8"/>
    </row>
    <row r="4" spans="1:26" x14ac:dyDescent="0.25">
      <c r="A4">
        <v>3</v>
      </c>
      <c r="B4" t="s">
        <v>26</v>
      </c>
      <c r="C4" s="9"/>
      <c r="D4" s="9"/>
      <c r="E4" t="s">
        <v>26</v>
      </c>
      <c r="F4">
        <v>1.9216065032798102E-2</v>
      </c>
      <c r="G4">
        <v>2.1654827486227896E-2</v>
      </c>
      <c r="H4">
        <v>2.1939062698600045E-2</v>
      </c>
      <c r="I4">
        <v>2.1280331828903098E-2</v>
      </c>
      <c r="J4">
        <v>1.8084486911410506E-2</v>
      </c>
      <c r="K4">
        <v>1.8883197369253146E-2</v>
      </c>
      <c r="L4">
        <v>1.9298802538265429E-2</v>
      </c>
      <c r="M4">
        <v>1.9783151344508983E-2</v>
      </c>
      <c r="N4">
        <v>1.8020662327600617E-2</v>
      </c>
      <c r="O4">
        <v>2.0955781083991255E-2</v>
      </c>
      <c r="P4">
        <v>1.9250916710319543E-2</v>
      </c>
      <c r="Q4">
        <v>2.0107206008538964E-2</v>
      </c>
      <c r="R4">
        <v>1.844040475726974E-2</v>
      </c>
      <c r="S4">
        <v>2.0497935313157436E-2</v>
      </c>
      <c r="T4">
        <v>2.016292731572834E-2</v>
      </c>
      <c r="U4">
        <v>2.0390229727317018E-2</v>
      </c>
      <c r="V4" s="8">
        <f t="shared" si="0"/>
        <v>6.7249910159729981E-4</v>
      </c>
      <c r="W4" s="8">
        <f t="shared" si="0"/>
        <v>1.441423060289095E-3</v>
      </c>
      <c r="X4" s="8">
        <f t="shared" si="0"/>
        <v>1.5383646956577401E-3</v>
      </c>
      <c r="Y4" s="8">
        <f t="shared" si="0"/>
        <v>7.8769548034495407E-4</v>
      </c>
    </row>
    <row r="5" spans="1:26" x14ac:dyDescent="0.25">
      <c r="A5">
        <v>4</v>
      </c>
      <c r="B5" t="s">
        <v>27</v>
      </c>
      <c r="C5" s="9"/>
      <c r="D5" s="9"/>
      <c r="E5" t="s">
        <v>27</v>
      </c>
      <c r="F5">
        <v>1.3095094369994769E-2</v>
      </c>
      <c r="G5">
        <v>1.0147868947521019E-2</v>
      </c>
      <c r="H5">
        <v>1.1757122364861186E-2</v>
      </c>
      <c r="I5">
        <v>8.542506086535586E-3</v>
      </c>
      <c r="J5">
        <v>1.1920674413064771E-2</v>
      </c>
      <c r="K5">
        <v>1.0295326629987984E-2</v>
      </c>
      <c r="L5">
        <v>1.1748804665486329E-2</v>
      </c>
      <c r="M5">
        <v>1.088383868258231E-2</v>
      </c>
      <c r="N5">
        <v>9.320914548613125E-3</v>
      </c>
      <c r="O5">
        <v>9.6193402756661814E-3</v>
      </c>
      <c r="P5">
        <v>8.6578196845352416E-3</v>
      </c>
      <c r="Q5">
        <v>8.4416915343382311E-3</v>
      </c>
      <c r="R5">
        <v>1.1445561110557558E-2</v>
      </c>
      <c r="S5">
        <v>1.0020845284391728E-2</v>
      </c>
      <c r="T5">
        <v>1.072124890496092E-2</v>
      </c>
      <c r="U5">
        <v>9.2893454344853757E-3</v>
      </c>
      <c r="V5" s="8">
        <f t="shared" si="0"/>
        <v>1.9314263689552288E-3</v>
      </c>
      <c r="W5" s="8">
        <f t="shared" si="0"/>
        <v>3.5544429388218932E-4</v>
      </c>
      <c r="X5" s="8">
        <f t="shared" si="0"/>
        <v>1.7869869632458463E-3</v>
      </c>
      <c r="Y5" s="8">
        <f t="shared" si="0"/>
        <v>1.3817913851785738E-3</v>
      </c>
    </row>
    <row r="6" spans="1:26" x14ac:dyDescent="0.25">
      <c r="B6" t="s">
        <v>28</v>
      </c>
      <c r="C6" s="10"/>
      <c r="D6" s="11"/>
      <c r="E6" t="s">
        <v>28</v>
      </c>
      <c r="F6">
        <v>0.33131313131313117</v>
      </c>
      <c r="G6">
        <v>0.34423021165555151</v>
      </c>
      <c r="H6">
        <v>0.32565413178871638</v>
      </c>
      <c r="I6">
        <v>0.33400724214682759</v>
      </c>
      <c r="J6">
        <v>0.33648527037399795</v>
      </c>
      <c r="K6">
        <v>0.35942578890785887</v>
      </c>
      <c r="L6">
        <v>0.31703118505839845</v>
      </c>
      <c r="M6">
        <v>0.35838587940233307</v>
      </c>
      <c r="N6">
        <v>0.29878462919415594</v>
      </c>
      <c r="O6">
        <v>0.32374499626172931</v>
      </c>
      <c r="P6">
        <v>0.29964422909027405</v>
      </c>
      <c r="Q6">
        <v>0.31762993430766034</v>
      </c>
      <c r="R6">
        <v>0.32219434362709481</v>
      </c>
      <c r="S6">
        <v>0.3424669989417134</v>
      </c>
      <c r="T6">
        <v>0.3141098486457965</v>
      </c>
      <c r="U6">
        <v>0.33667435195227363</v>
      </c>
      <c r="V6" s="8">
        <f t="shared" si="0"/>
        <v>2.043768095920017E-2</v>
      </c>
      <c r="W6" s="8">
        <f t="shared" si="0"/>
        <v>1.7905625659822778E-2</v>
      </c>
      <c r="X6" s="8">
        <f t="shared" si="0"/>
        <v>1.3248751428806636E-2</v>
      </c>
      <c r="Y6" s="8">
        <f t="shared" si="0"/>
        <v>2.0508458527537472E-2</v>
      </c>
    </row>
    <row r="7" spans="1:26" x14ac:dyDescent="0.25">
      <c r="R7" s="12"/>
      <c r="S7" s="12"/>
      <c r="T7" s="12"/>
      <c r="U7" s="12"/>
      <c r="V7" s="12"/>
      <c r="W7" s="12"/>
    </row>
    <row r="8" spans="1:26" x14ac:dyDescent="0.25">
      <c r="B8" t="s">
        <v>29</v>
      </c>
      <c r="E8" t="s">
        <v>30</v>
      </c>
      <c r="F8">
        <f>SUM(F2:F6)</f>
        <v>0.99982293050022109</v>
      </c>
      <c r="G8">
        <f t="shared" ref="G8:U8" si="1">SUM(G2:G6)</f>
        <v>1.000135908959118</v>
      </c>
      <c r="H8">
        <f t="shared" si="1"/>
        <v>0.99899678608392473</v>
      </c>
      <c r="I8">
        <f t="shared" si="1"/>
        <v>0.9991979535952098</v>
      </c>
      <c r="J8">
        <f t="shared" si="1"/>
        <v>0.99940446256054671</v>
      </c>
      <c r="K8">
        <f t="shared" si="1"/>
        <v>0.99981028267880667</v>
      </c>
      <c r="L8">
        <f t="shared" si="1"/>
        <v>0.99980691379518905</v>
      </c>
      <c r="M8">
        <f t="shared" si="1"/>
        <v>0.9993641235552273</v>
      </c>
      <c r="N8">
        <f t="shared" si="1"/>
        <v>1.0000648470803459</v>
      </c>
      <c r="O8">
        <f t="shared" si="1"/>
        <v>1.0001073187832916</v>
      </c>
      <c r="P8">
        <f t="shared" si="1"/>
        <v>0.99996362260636751</v>
      </c>
      <c r="Q8">
        <f t="shared" si="1"/>
        <v>0.99965607923378719</v>
      </c>
      <c r="R8">
        <f t="shared" si="1"/>
        <v>0.99976408004703754</v>
      </c>
      <c r="S8">
        <f t="shared" si="1"/>
        <v>1.0000178368070722</v>
      </c>
      <c r="T8">
        <f t="shared" si="1"/>
        <v>0.99958910749516061</v>
      </c>
      <c r="U8">
        <f t="shared" si="1"/>
        <v>0.99940605212807454</v>
      </c>
      <c r="V8" s="12"/>
      <c r="W8" s="12"/>
    </row>
    <row r="9" spans="1:26" x14ac:dyDescent="0.25">
      <c r="Q9" s="13"/>
      <c r="R9" s="12"/>
      <c r="S9" s="14"/>
      <c r="T9" s="14"/>
      <c r="U9" s="14"/>
      <c r="V9" s="12"/>
    </row>
    <row r="10" spans="1:26" x14ac:dyDescent="0.25">
      <c r="H10" t="s">
        <v>31</v>
      </c>
      <c r="I10" t="s">
        <v>32</v>
      </c>
      <c r="J10" t="s">
        <v>33</v>
      </c>
      <c r="K10" t="s">
        <v>34</v>
      </c>
      <c r="Q10" s="13"/>
      <c r="S10" s="14"/>
      <c r="T10" s="14"/>
      <c r="U10" s="14" t="s">
        <v>35</v>
      </c>
    </row>
    <row r="11" spans="1:26" x14ac:dyDescent="0.25">
      <c r="Q11" s="13"/>
      <c r="S11" s="14"/>
      <c r="T11" s="14"/>
      <c r="U11" s="14"/>
      <c r="V11" t="s">
        <v>36</v>
      </c>
      <c r="W11" t="s">
        <v>37</v>
      </c>
    </row>
    <row r="12" spans="1:26" x14ac:dyDescent="0.25">
      <c r="U12" t="s">
        <v>24</v>
      </c>
      <c r="V12">
        <v>0.60712687294372614</v>
      </c>
      <c r="W12">
        <v>0.58410049423579624</v>
      </c>
    </row>
    <row r="13" spans="1:26" x14ac:dyDescent="0.25">
      <c r="U13" t="s">
        <v>25</v>
      </c>
      <c r="V13">
        <v>4.0556897608389229E-2</v>
      </c>
      <c r="W13">
        <v>4.2931563032013412E-2</v>
      </c>
    </row>
    <row r="14" spans="1:26" x14ac:dyDescent="0.25">
      <c r="U14" t="s">
        <v>26</v>
      </c>
      <c r="V14">
        <v>1.844040475726974E-2</v>
      </c>
      <c r="W14">
        <v>2.0497935313157436E-2</v>
      </c>
    </row>
    <row r="15" spans="1:26" x14ac:dyDescent="0.25">
      <c r="U15" t="s">
        <v>27</v>
      </c>
      <c r="V15">
        <v>1.1445561110557558E-2</v>
      </c>
      <c r="W15">
        <v>1.0020845284391728E-2</v>
      </c>
    </row>
    <row r="16" spans="1:26" x14ac:dyDescent="0.25">
      <c r="U16" t="s">
        <v>28</v>
      </c>
      <c r="V16">
        <v>0.32219434362709481</v>
      </c>
      <c r="W16">
        <v>0.3424669989417134</v>
      </c>
    </row>
    <row r="17" spans="16:23" x14ac:dyDescent="0.25">
      <c r="V17" t="s">
        <v>31</v>
      </c>
      <c r="W17" t="s">
        <v>33</v>
      </c>
    </row>
    <row r="18" spans="16:23" x14ac:dyDescent="0.25">
      <c r="U18" t="s">
        <v>24</v>
      </c>
      <c r="V18">
        <v>0.60712687294372614</v>
      </c>
      <c r="W18">
        <v>0.61517420647649301</v>
      </c>
    </row>
    <row r="19" spans="16:23" x14ac:dyDescent="0.25">
      <c r="U19" t="s">
        <v>25</v>
      </c>
      <c r="V19">
        <v>4.0556897608389229E-2</v>
      </c>
      <c r="W19">
        <v>3.9420876152181809E-2</v>
      </c>
    </row>
    <row r="20" spans="16:23" x14ac:dyDescent="0.25">
      <c r="U20" t="s">
        <v>26</v>
      </c>
      <c r="V20">
        <v>1.844040475726974E-2</v>
      </c>
      <c r="W20">
        <v>2.016292731572834E-2</v>
      </c>
    </row>
    <row r="21" spans="16:23" x14ac:dyDescent="0.25">
      <c r="U21" t="s">
        <v>27</v>
      </c>
      <c r="V21">
        <v>1.1445561110557558E-2</v>
      </c>
      <c r="W21">
        <v>1.072124890496092E-2</v>
      </c>
    </row>
    <row r="22" spans="16:23" x14ac:dyDescent="0.25">
      <c r="U22" t="s">
        <v>28</v>
      </c>
      <c r="V22">
        <v>0.32219434362709481</v>
      </c>
      <c r="W22">
        <v>0.3141098486457965</v>
      </c>
    </row>
    <row r="23" spans="16:23" x14ac:dyDescent="0.25">
      <c r="V23" t="s">
        <v>31</v>
      </c>
      <c r="W23" t="s">
        <v>38</v>
      </c>
    </row>
    <row r="24" spans="16:23" x14ac:dyDescent="0.25">
      <c r="U24" t="s">
        <v>24</v>
      </c>
      <c r="V24">
        <v>0.60712687294372614</v>
      </c>
      <c r="W24">
        <v>0.58904021973498599</v>
      </c>
    </row>
    <row r="25" spans="16:23" x14ac:dyDescent="0.25">
      <c r="P25" s="15"/>
      <c r="U25" t="s">
        <v>25</v>
      </c>
      <c r="V25">
        <v>4.0556897608389229E-2</v>
      </c>
      <c r="W25">
        <v>4.4011905279012532E-2</v>
      </c>
    </row>
    <row r="26" spans="16:23" x14ac:dyDescent="0.25">
      <c r="U26" t="s">
        <v>26</v>
      </c>
      <c r="V26">
        <v>1.844040475726974E-2</v>
      </c>
      <c r="W26">
        <v>2.0390229727317018E-2</v>
      </c>
    </row>
    <row r="27" spans="16:23" x14ac:dyDescent="0.25">
      <c r="U27" t="s">
        <v>27</v>
      </c>
      <c r="V27">
        <v>1.1445561110557558E-2</v>
      </c>
      <c r="W27">
        <v>9.2893454344853757E-3</v>
      </c>
    </row>
    <row r="28" spans="16:23" x14ac:dyDescent="0.25">
      <c r="U28" t="s">
        <v>28</v>
      </c>
      <c r="V28">
        <v>0.32219434362709481</v>
      </c>
      <c r="W28">
        <v>0.33667435195227363</v>
      </c>
    </row>
    <row r="34" spans="22:25" x14ac:dyDescent="0.25">
      <c r="V34">
        <v>0.32219434362709481</v>
      </c>
      <c r="W34">
        <v>0.3424669989417134</v>
      </c>
      <c r="X34">
        <v>0.3141098486457965</v>
      </c>
      <c r="Y34">
        <v>0.33667435195227363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workbookViewId="0">
      <selection activeCell="M14" sqref="M14"/>
    </sheetView>
  </sheetViews>
  <sheetFormatPr defaultRowHeight="15" x14ac:dyDescent="0.25"/>
  <cols>
    <col min="1" max="1" width="26" style="17" customWidth="1"/>
    <col min="2" max="7" width="9.28515625" style="16" customWidth="1"/>
    <col min="8" max="8" width="10.42578125" style="16" customWidth="1"/>
    <col min="9" max="9" width="9.28515625" style="16" customWidth="1"/>
  </cols>
  <sheetData>
    <row r="1" spans="1:14" s="34" customFormat="1" ht="33.75" x14ac:dyDescent="0.25">
      <c r="A1" s="25"/>
      <c r="B1" s="18" t="s">
        <v>63</v>
      </c>
      <c r="C1" s="18" t="s">
        <v>60</v>
      </c>
      <c r="D1" s="18" t="s">
        <v>61</v>
      </c>
      <c r="E1" s="18" t="s">
        <v>62</v>
      </c>
      <c r="F1" s="33" t="s">
        <v>39</v>
      </c>
      <c r="G1" s="33" t="s">
        <v>40</v>
      </c>
      <c r="H1" s="33" t="s">
        <v>41</v>
      </c>
      <c r="I1" s="33" t="s">
        <v>42</v>
      </c>
      <c r="K1" s="35"/>
      <c r="L1" s="35"/>
      <c r="M1" s="35"/>
      <c r="N1" s="35"/>
    </row>
    <row r="2" spans="1:14" s="34" customFormat="1" x14ac:dyDescent="0.25">
      <c r="A2" s="19" t="s">
        <v>43</v>
      </c>
      <c r="B2" s="20">
        <v>0.19753431960201548</v>
      </c>
      <c r="C2" s="20">
        <v>0.17009140722182442</v>
      </c>
      <c r="D2" s="20">
        <v>0.20003019655646023</v>
      </c>
      <c r="E2" s="20">
        <v>0.17077685462422199</v>
      </c>
      <c r="F2" s="20">
        <v>9.5610975171395562E-3</v>
      </c>
      <c r="G2" s="20">
        <v>9.1218444697890241E-3</v>
      </c>
      <c r="H2" s="20">
        <v>1.2293687824208269E-2</v>
      </c>
      <c r="I2" s="20">
        <v>1.4094714873551597E-2</v>
      </c>
    </row>
    <row r="3" spans="1:14" s="34" customFormat="1" x14ac:dyDescent="0.25">
      <c r="A3" s="19" t="s">
        <v>44</v>
      </c>
      <c r="B3" s="20">
        <v>0.16456093734864713</v>
      </c>
      <c r="C3" s="20">
        <v>0.14882464635570139</v>
      </c>
      <c r="D3" s="20">
        <v>0.17118106986322904</v>
      </c>
      <c r="E3" s="20">
        <v>0.15462197094659158</v>
      </c>
      <c r="F3" s="20">
        <v>2.0757476273747934E-2</v>
      </c>
      <c r="G3" s="20">
        <v>1.677157147993957E-2</v>
      </c>
      <c r="H3" s="20">
        <v>1.9463675764182918E-2</v>
      </c>
      <c r="I3" s="20">
        <v>9.5439624427623975E-3</v>
      </c>
    </row>
    <row r="4" spans="1:14" s="34" customFormat="1" x14ac:dyDescent="0.25">
      <c r="A4" s="19" t="s">
        <v>45</v>
      </c>
      <c r="B4" s="20">
        <v>1.5672941948307276E-2</v>
      </c>
      <c r="C4" s="20">
        <v>1.6582269801244116E-2</v>
      </c>
      <c r="D4" s="20">
        <v>1.5729690842520863E-2</v>
      </c>
      <c r="E4" s="20">
        <v>1.7837999308570145E-2</v>
      </c>
      <c r="F4" s="20">
        <v>4.294615583985782E-4</v>
      </c>
      <c r="G4" s="20">
        <v>5.6153821550555903E-4</v>
      </c>
      <c r="H4" s="20">
        <v>2.5248204116286202E-3</v>
      </c>
      <c r="I4" s="20">
        <v>4.731939859718131E-4</v>
      </c>
    </row>
    <row r="5" spans="1:14" s="34" customFormat="1" x14ac:dyDescent="0.25">
      <c r="A5" s="19" t="s">
        <v>46</v>
      </c>
      <c r="B5" s="20">
        <v>1.5428836772967759E-2</v>
      </c>
      <c r="C5" s="20">
        <v>1.5197654701257998E-2</v>
      </c>
      <c r="D5" s="20">
        <v>1.3963700614488657E-2</v>
      </c>
      <c r="E5" s="20">
        <v>1.3502181536044041E-2</v>
      </c>
      <c r="F5" s="20">
        <v>2.7400590069521294E-3</v>
      </c>
      <c r="G5" s="20">
        <v>2.4007646561020834E-3</v>
      </c>
      <c r="H5" s="20">
        <v>1.5139736998845217E-3</v>
      </c>
      <c r="I5" s="20">
        <v>9.1923189040019765E-4</v>
      </c>
    </row>
    <row r="6" spans="1:14" s="34" customFormat="1" x14ac:dyDescent="0.25">
      <c r="A6" s="19" t="s">
        <v>47</v>
      </c>
      <c r="B6" s="20">
        <v>1.1239758571606159E-2</v>
      </c>
      <c r="C6" s="20">
        <v>1.3932630847777678E-2</v>
      </c>
      <c r="D6" s="20">
        <v>1.2549568608621371E-2</v>
      </c>
      <c r="E6" s="20">
        <v>1.4107020986086412E-2</v>
      </c>
      <c r="F6" s="20">
        <v>1.3425234151089687E-3</v>
      </c>
      <c r="G6" s="20">
        <v>1.4475148139616021E-3</v>
      </c>
      <c r="H6" s="20">
        <v>1.9697992669319587E-3</v>
      </c>
      <c r="I6" s="20">
        <v>4.4452239865252178E-4</v>
      </c>
    </row>
    <row r="7" spans="1:14" s="34" customFormat="1" x14ac:dyDescent="0.25">
      <c r="A7" s="19" t="s">
        <v>48</v>
      </c>
      <c r="B7" s="20">
        <v>6.6324565954675929E-3</v>
      </c>
      <c r="C7" s="20">
        <v>6.8205097112763831E-3</v>
      </c>
      <c r="D7" s="20">
        <v>6.3523715938902442E-3</v>
      </c>
      <c r="E7" s="20">
        <v>7.9753691035086144E-3</v>
      </c>
      <c r="F7" s="20">
        <v>2.859475932698254E-4</v>
      </c>
      <c r="G7" s="20">
        <v>9.0743802242491413E-4</v>
      </c>
      <c r="H7" s="20">
        <v>1.9996092073150978E-4</v>
      </c>
      <c r="I7" s="20">
        <v>2.5818431680769629E-4</v>
      </c>
    </row>
    <row r="8" spans="1:14" s="34" customFormat="1" x14ac:dyDescent="0.25">
      <c r="A8" s="19" t="s">
        <v>49</v>
      </c>
      <c r="B8" s="20">
        <v>5.1856543922964718E-3</v>
      </c>
      <c r="C8" s="20">
        <v>5.8075935521378864E-3</v>
      </c>
      <c r="D8" s="20">
        <v>4.4206275275421687E-3</v>
      </c>
      <c r="E8" s="20">
        <v>5.7694870749280579E-3</v>
      </c>
      <c r="F8" s="20">
        <v>2.4569753806681621E-3</v>
      </c>
      <c r="G8" s="20">
        <v>1.1870629307725372E-3</v>
      </c>
      <c r="H8" s="20">
        <v>8.190309619644057E-4</v>
      </c>
      <c r="I8" s="20">
        <v>1.7069640749212676E-3</v>
      </c>
    </row>
    <row r="9" spans="1:14" s="34" customFormat="1" x14ac:dyDescent="0.25">
      <c r="A9" s="19" t="s">
        <v>50</v>
      </c>
      <c r="B9" s="20">
        <v>4.2811976554626083E-3</v>
      </c>
      <c r="C9" s="20">
        <v>5.0895632111670093E-3</v>
      </c>
      <c r="D9" s="20">
        <v>3.8602858332253309E-3</v>
      </c>
      <c r="E9" s="20">
        <v>4.6362120079129878E-3</v>
      </c>
      <c r="F9" s="20">
        <v>9.8736871572486151E-4</v>
      </c>
      <c r="G9" s="20">
        <v>6.2590796837798867E-4</v>
      </c>
      <c r="H9" s="20">
        <v>6.6567337843119164E-4</v>
      </c>
      <c r="I9" s="20">
        <v>1.0423062561582999E-3</v>
      </c>
    </row>
    <row r="10" spans="1:14" s="34" customFormat="1" x14ac:dyDescent="0.25">
      <c r="A10" s="25" t="s">
        <v>51</v>
      </c>
      <c r="B10" s="20">
        <v>2.2058493439538005E-3</v>
      </c>
      <c r="C10" s="20">
        <v>2.2221093868000181E-3</v>
      </c>
      <c r="D10" s="20">
        <v>2.0612031421614655E-3</v>
      </c>
      <c r="E10" s="20">
        <v>2.7691229279982869E-3</v>
      </c>
      <c r="F10" s="20">
        <v>8.4873379285113501E-5</v>
      </c>
      <c r="G10" s="20">
        <v>4.0162979727305506E-4</v>
      </c>
      <c r="H10" s="20">
        <v>1.7143213802089393E-4</v>
      </c>
      <c r="I10" s="20">
        <v>3.5780064441065295E-4</v>
      </c>
    </row>
    <row r="11" spans="1:14" s="34" customFormat="1" x14ac:dyDescent="0.25">
      <c r="A11" s="25" t="s">
        <v>52</v>
      </c>
      <c r="B11" s="20">
        <v>6.5746907905079688E-4</v>
      </c>
      <c r="C11" s="20">
        <v>5.2337062330898049E-4</v>
      </c>
      <c r="D11" s="20">
        <v>6.6212176962163779E-4</v>
      </c>
      <c r="E11" s="20">
        <v>1.2949598799965934E-3</v>
      </c>
      <c r="F11" s="20">
        <v>1.0933046528644126E-4</v>
      </c>
      <c r="G11" s="20">
        <v>1.9954608023421889E-4</v>
      </c>
      <c r="H11" s="20">
        <v>2.6139271614087863E-4</v>
      </c>
      <c r="I11" s="20">
        <v>3.2108304526126197E-4</v>
      </c>
    </row>
    <row r="12" spans="1:14" s="34" customFormat="1" x14ac:dyDescent="0.25">
      <c r="A12" s="19" t="s">
        <v>53</v>
      </c>
      <c r="B12" s="20">
        <v>3.634080977112311E-4</v>
      </c>
      <c r="C12" s="20">
        <v>3.6910393401771226E-4</v>
      </c>
      <c r="D12" s="20">
        <v>4.3006212926771051E-4</v>
      </c>
      <c r="E12" s="20">
        <v>6.9908411989324582E-4</v>
      </c>
      <c r="F12" s="20">
        <v>1.0701220535548752E-4</v>
      </c>
      <c r="G12" s="20">
        <v>2.4353507751535223E-4</v>
      </c>
      <c r="H12" s="20">
        <v>2.0961057583284481E-4</v>
      </c>
      <c r="I12" s="20">
        <v>2.2453419353828509E-4</v>
      </c>
    </row>
    <row r="13" spans="1:14" s="36" customFormat="1" x14ac:dyDescent="0.25">
      <c r="A13" s="19" t="s">
        <v>54</v>
      </c>
      <c r="B13" s="20">
        <v>2.537436359242556E-2</v>
      </c>
      <c r="C13" s="20">
        <v>2.8125787754612754E-2</v>
      </c>
      <c r="D13" s="20">
        <v>2.402244924719147E-2</v>
      </c>
      <c r="E13" s="20">
        <v>3.2099432880406967E-2</v>
      </c>
      <c r="F13" s="20">
        <v>3.9083369709269752E-3</v>
      </c>
      <c r="G13" s="20">
        <v>3.4697376383219071E-3</v>
      </c>
      <c r="H13" s="20">
        <v>1.9914136766053308E-3</v>
      </c>
      <c r="I13" s="20">
        <v>3.0066053371240525E-3</v>
      </c>
    </row>
    <row r="14" spans="1:14" s="36" customFormat="1" x14ac:dyDescent="0.25">
      <c r="A14" s="25" t="s">
        <v>55</v>
      </c>
      <c r="B14" s="20">
        <v>2.4646020292307207E-2</v>
      </c>
      <c r="C14" s="20">
        <v>2.4237093627372537E-2</v>
      </c>
      <c r="D14" s="20">
        <v>2.1881733932790106E-2</v>
      </c>
      <c r="E14" s="20">
        <v>2.3702060238652033E-2</v>
      </c>
      <c r="F14" s="20">
        <v>1.7021818292430413E-3</v>
      </c>
      <c r="G14" s="20">
        <v>1.8387356731304587E-3</v>
      </c>
      <c r="H14" s="20">
        <v>4.9292865053534359E-4</v>
      </c>
      <c r="I14" s="20">
        <v>2.1521667372619573E-3</v>
      </c>
    </row>
    <row r="15" spans="1:14" s="36" customFormat="1" x14ac:dyDescent="0.25">
      <c r="A15" s="19" t="s">
        <v>56</v>
      </c>
      <c r="B15" s="20">
        <v>8.5346378165261083E-3</v>
      </c>
      <c r="C15" s="20">
        <v>9.353272426321186E-3</v>
      </c>
      <c r="D15" s="20">
        <v>9.2316785766163294E-3</v>
      </c>
      <c r="E15" s="20">
        <v>9.8308299192609114E-3</v>
      </c>
      <c r="F15" s="20">
        <v>9.5932588954840631E-4</v>
      </c>
      <c r="G15" s="20">
        <v>7.5563685934022426E-4</v>
      </c>
      <c r="H15" s="20">
        <v>8.8060131336566865E-4</v>
      </c>
      <c r="I15" s="20">
        <v>1.2266493142507799E-4</v>
      </c>
    </row>
    <row r="16" spans="1:14" s="36" customFormat="1" x14ac:dyDescent="0.25">
      <c r="A16" s="19" t="s">
        <v>57</v>
      </c>
      <c r="B16" s="20">
        <v>8.2502097247772258E-3</v>
      </c>
      <c r="C16" s="20">
        <v>9.0807906512507253E-3</v>
      </c>
      <c r="D16" s="20">
        <v>8.2223028853753086E-3</v>
      </c>
      <c r="E16" s="20">
        <v>7.4435336266408698E-3</v>
      </c>
      <c r="F16" s="20">
        <v>2.0479140136485663E-3</v>
      </c>
      <c r="G16" s="20">
        <v>9.1036284783920288E-4</v>
      </c>
      <c r="H16" s="20">
        <v>1.2300173136829706E-3</v>
      </c>
      <c r="I16" s="20">
        <v>6.0987392662378642E-4</v>
      </c>
    </row>
    <row r="17" spans="1:9" s="36" customFormat="1" x14ac:dyDescent="0.25">
      <c r="A17" s="19" t="s">
        <v>58</v>
      </c>
      <c r="B17" s="20">
        <v>5.7537916223791893E-3</v>
      </c>
      <c r="C17" s="20">
        <v>5.6206396113277152E-3</v>
      </c>
      <c r="D17" s="20">
        <v>6.2428417650241715E-3</v>
      </c>
      <c r="E17" s="20">
        <v>6.0468736903307478E-3</v>
      </c>
      <c r="F17" s="20">
        <v>1.2264446430365907E-3</v>
      </c>
      <c r="G17" s="20">
        <v>1.3598568489826463E-3</v>
      </c>
      <c r="H17" s="20">
        <v>1.3171262423330636E-3</v>
      </c>
      <c r="I17" s="20">
        <v>6.7463816802574119E-4</v>
      </c>
    </row>
    <row r="18" spans="1:9" s="36" customFormat="1" x14ac:dyDescent="0.25">
      <c r="A18" s="19" t="s">
        <v>59</v>
      </c>
      <c r="B18" s="20">
        <v>2.32314803442136E-3</v>
      </c>
      <c r="C18" s="20">
        <v>1.4872917225449611E-3</v>
      </c>
      <c r="D18" s="20">
        <v>2.0417458411344219E-3</v>
      </c>
      <c r="E18" s="20">
        <v>2.2589687078657167E-3</v>
      </c>
      <c r="F18" s="20">
        <v>1.8663509002495962E-4</v>
      </c>
      <c r="G18" s="20">
        <v>3.7681304909752589E-4</v>
      </c>
      <c r="H18" s="20">
        <v>6.8080141130592332E-5</v>
      </c>
      <c r="I18" s="20">
        <v>1.899647422005049E-4</v>
      </c>
    </row>
    <row r="19" spans="1:9" x14ac:dyDescent="0.25">
      <c r="B19" s="21"/>
      <c r="C19" s="21"/>
      <c r="D19" s="21"/>
      <c r="E19" s="21"/>
      <c r="F19" s="21"/>
      <c r="G19" s="21"/>
      <c r="H19" s="21"/>
      <c r="I19" s="21"/>
    </row>
    <row r="20" spans="1:9" x14ac:dyDescent="0.25">
      <c r="B20" s="21"/>
      <c r="C20" s="21"/>
      <c r="D20" s="21"/>
      <c r="E20" s="21"/>
      <c r="F20" s="21"/>
      <c r="G20" s="21"/>
      <c r="H20" s="21"/>
      <c r="I20" s="21"/>
    </row>
    <row r="21" spans="1:9" x14ac:dyDescent="0.25">
      <c r="B21" s="21"/>
      <c r="C21" s="21"/>
      <c r="D21" s="21"/>
      <c r="E21" s="21"/>
      <c r="F21" s="21"/>
      <c r="G21" s="21"/>
      <c r="H21" s="21"/>
      <c r="I21" s="21"/>
    </row>
    <row r="22" spans="1:9" x14ac:dyDescent="0.25">
      <c r="B22" s="21"/>
      <c r="C22" s="21"/>
      <c r="D22" s="21"/>
      <c r="E22" s="21"/>
      <c r="F22" s="21"/>
      <c r="G22" s="21"/>
      <c r="H22" s="21"/>
      <c r="I22" s="21"/>
    </row>
    <row r="23" spans="1:9" x14ac:dyDescent="0.25">
      <c r="B23" s="21"/>
      <c r="C23" s="21"/>
      <c r="D23" s="21"/>
      <c r="E23" s="21"/>
      <c r="F23" s="21"/>
      <c r="G23" s="21"/>
      <c r="H23" s="21"/>
      <c r="I23" s="21"/>
    </row>
    <row r="24" spans="1:9" x14ac:dyDescent="0.25">
      <c r="B24" s="21"/>
      <c r="C24" s="21"/>
      <c r="D24" s="21"/>
      <c r="E24" s="21"/>
      <c r="F24" s="21"/>
      <c r="G24" s="21"/>
      <c r="H24" s="21"/>
      <c r="I24" s="21"/>
    </row>
    <row r="25" spans="1:9" x14ac:dyDescent="0.25">
      <c r="B25" s="21"/>
      <c r="C25" s="21"/>
      <c r="D25" s="21"/>
      <c r="E25" s="21"/>
      <c r="F25" s="21"/>
      <c r="G25" s="21"/>
      <c r="H25" s="21"/>
      <c r="I25" s="21"/>
    </row>
    <row r="26" spans="1:9" x14ac:dyDescent="0.25">
      <c r="A26" s="25"/>
      <c r="B26" s="26"/>
      <c r="C26" s="26"/>
      <c r="D26" s="26"/>
      <c r="E26" s="26"/>
      <c r="F26" s="27"/>
      <c r="G26" s="27"/>
      <c r="H26" s="27"/>
      <c r="I26" s="27"/>
    </row>
    <row r="27" spans="1:9" x14ac:dyDescent="0.25">
      <c r="B27" s="21"/>
      <c r="C27" s="21"/>
      <c r="D27" s="21"/>
      <c r="E27" s="21"/>
      <c r="F27" s="21"/>
      <c r="G27" s="21"/>
      <c r="H27" s="21"/>
      <c r="I27" s="21"/>
    </row>
    <row r="28" spans="1:9" x14ac:dyDescent="0.25">
      <c r="A28" s="19"/>
      <c r="B28" s="22"/>
      <c r="C28" s="22"/>
      <c r="D28" s="22"/>
      <c r="E28" s="22"/>
      <c r="F28" s="21"/>
      <c r="G28" s="21"/>
      <c r="H28" s="21"/>
      <c r="I28" s="21"/>
    </row>
    <row r="29" spans="1:9" x14ac:dyDescent="0.25">
      <c r="B29" s="21"/>
      <c r="C29" s="21"/>
      <c r="D29" s="21"/>
      <c r="E29" s="21"/>
      <c r="F29" s="21"/>
      <c r="G29" s="21"/>
      <c r="H29" s="21"/>
      <c r="I29" s="21"/>
    </row>
    <row r="30" spans="1:9" x14ac:dyDescent="0.25">
      <c r="B30" s="21"/>
      <c r="C30" s="21"/>
      <c r="D30" s="21"/>
      <c r="E30" s="21"/>
      <c r="F30" s="21"/>
      <c r="G30" s="21"/>
      <c r="H30" s="21"/>
      <c r="I30" s="21"/>
    </row>
    <row r="31" spans="1:9" x14ac:dyDescent="0.25">
      <c r="B31" s="21"/>
      <c r="C31" s="21"/>
      <c r="D31" s="21"/>
      <c r="E31" s="21"/>
      <c r="F31" s="21"/>
      <c r="G31" s="21"/>
      <c r="H31" s="21"/>
      <c r="I31" s="21"/>
    </row>
    <row r="32" spans="1:9" x14ac:dyDescent="0.25">
      <c r="B32" s="21"/>
      <c r="C32" s="21"/>
      <c r="D32" s="21"/>
      <c r="E32" s="21"/>
      <c r="F32" s="21"/>
      <c r="G32" s="21"/>
      <c r="H32" s="21"/>
      <c r="I32" s="21"/>
    </row>
    <row r="33" spans="1:9" x14ac:dyDescent="0.25">
      <c r="A33" s="19"/>
      <c r="B33" s="20"/>
      <c r="C33" s="20"/>
      <c r="D33" s="20"/>
      <c r="E33" s="20"/>
      <c r="F33" s="21"/>
      <c r="G33" s="21"/>
      <c r="H33" s="21"/>
      <c r="I33" s="21"/>
    </row>
    <row r="34" spans="1:9" x14ac:dyDescent="0.25">
      <c r="B34" s="21"/>
      <c r="C34" s="21"/>
      <c r="D34" s="21"/>
      <c r="E34" s="21"/>
      <c r="F34" s="21"/>
      <c r="G34" s="21"/>
      <c r="H34" s="21"/>
      <c r="I34" s="21"/>
    </row>
    <row r="35" spans="1:9" x14ac:dyDescent="0.25">
      <c r="A35" s="19"/>
      <c r="B35" s="21"/>
      <c r="C35" s="21"/>
      <c r="D35" s="21"/>
      <c r="E35" s="21"/>
      <c r="F35" s="20"/>
      <c r="G35" s="20"/>
      <c r="H35" s="20"/>
      <c r="I35" s="20"/>
    </row>
    <row r="36" spans="1:9" x14ac:dyDescent="0.25">
      <c r="B36" s="21"/>
      <c r="C36" s="21"/>
      <c r="D36" s="21"/>
      <c r="E36" s="21"/>
      <c r="F36" s="21"/>
      <c r="G36" s="21"/>
      <c r="H36" s="21"/>
      <c r="I36" s="21"/>
    </row>
    <row r="37" spans="1:9" x14ac:dyDescent="0.25">
      <c r="A37" s="19"/>
      <c r="B37" s="20"/>
      <c r="C37" s="20"/>
      <c r="D37" s="20"/>
      <c r="E37" s="20"/>
      <c r="F37" s="21"/>
      <c r="G37" s="21"/>
      <c r="H37" s="21"/>
      <c r="I37" s="21"/>
    </row>
    <row r="38" spans="1:9" x14ac:dyDescent="0.25">
      <c r="B38" s="21"/>
      <c r="C38" s="21"/>
      <c r="D38" s="21"/>
      <c r="E38" s="21"/>
      <c r="F38" s="21"/>
      <c r="G38" s="21"/>
      <c r="H38" s="21"/>
      <c r="I38" s="21"/>
    </row>
    <row r="39" spans="1:9" x14ac:dyDescent="0.25">
      <c r="B39" s="21"/>
      <c r="C39" s="21"/>
      <c r="D39" s="21"/>
      <c r="E39" s="21"/>
      <c r="F39" s="21"/>
      <c r="G39" s="21"/>
      <c r="H39" s="21"/>
      <c r="I39" s="21"/>
    </row>
    <row r="40" spans="1:9" x14ac:dyDescent="0.25">
      <c r="B40" s="21"/>
      <c r="C40" s="21"/>
      <c r="D40" s="21"/>
      <c r="E40" s="21"/>
      <c r="F40" s="21"/>
      <c r="G40" s="21"/>
      <c r="H40" s="21"/>
      <c r="I40" s="21"/>
    </row>
    <row r="41" spans="1:9" x14ac:dyDescent="0.25">
      <c r="B41" s="21"/>
      <c r="C41" s="21"/>
      <c r="D41" s="21"/>
      <c r="E41" s="21"/>
      <c r="F41" s="21"/>
      <c r="G41" s="21"/>
      <c r="H41" s="21"/>
      <c r="I41" s="21"/>
    </row>
    <row r="43" spans="1:9" x14ac:dyDescent="0.25">
      <c r="B43" s="28"/>
      <c r="C43" s="28"/>
      <c r="D43" s="28"/>
      <c r="E43" s="28"/>
      <c r="F43" s="28"/>
      <c r="G43" s="28"/>
      <c r="H43" s="28"/>
      <c r="I43" s="28"/>
    </row>
    <row r="44" spans="1:9" x14ac:dyDescent="0.25">
      <c r="A44" s="19"/>
      <c r="B44" s="28"/>
      <c r="C44" s="28"/>
      <c r="D44" s="28"/>
      <c r="E44" s="28"/>
      <c r="F44" s="28"/>
      <c r="G44" s="28"/>
      <c r="H44" s="28"/>
      <c r="I44" s="28"/>
    </row>
    <row r="45" spans="1:9" x14ac:dyDescent="0.25">
      <c r="B45" s="28"/>
      <c r="C45" s="28"/>
      <c r="D45" s="28"/>
      <c r="E45" s="28"/>
      <c r="F45" s="28"/>
      <c r="G45" s="28"/>
      <c r="H45" s="28"/>
      <c r="I45" s="28"/>
    </row>
    <row r="46" spans="1:9" x14ac:dyDescent="0.25">
      <c r="A46" s="19"/>
      <c r="B46" s="28"/>
      <c r="C46" s="28"/>
      <c r="D46" s="28"/>
      <c r="E46" s="28"/>
      <c r="F46" s="28"/>
      <c r="G46" s="28"/>
      <c r="H46" s="28"/>
      <c r="I46" s="28"/>
    </row>
    <row r="47" spans="1:9" x14ac:dyDescent="0.25">
      <c r="B47" s="28"/>
      <c r="C47" s="28"/>
      <c r="D47" s="28"/>
      <c r="E47" s="28"/>
      <c r="F47" s="28"/>
      <c r="G47" s="28"/>
      <c r="H47" s="28"/>
      <c r="I47" s="28"/>
    </row>
    <row r="48" spans="1:9" x14ac:dyDescent="0.25">
      <c r="A48" s="19"/>
      <c r="B48" s="28"/>
      <c r="C48" s="28"/>
      <c r="D48" s="28"/>
      <c r="E48" s="28"/>
      <c r="F48" s="28"/>
      <c r="G48" s="28"/>
      <c r="H48" s="28"/>
      <c r="I48" s="28"/>
    </row>
    <row r="49" spans="1:9" x14ac:dyDescent="0.25">
      <c r="B49" s="28"/>
      <c r="C49" s="28"/>
      <c r="D49" s="28"/>
      <c r="E49" s="28"/>
      <c r="F49" s="28"/>
      <c r="G49" s="28"/>
      <c r="H49" s="28"/>
      <c r="I49" s="28"/>
    </row>
    <row r="50" spans="1:9" x14ac:dyDescent="0.25">
      <c r="A50" s="19"/>
      <c r="B50" s="28"/>
      <c r="C50" s="28"/>
      <c r="D50" s="28"/>
      <c r="E50" s="28"/>
      <c r="F50" s="28"/>
      <c r="G50" s="28"/>
      <c r="H50" s="28"/>
      <c r="I50" s="28"/>
    </row>
    <row r="51" spans="1:9" x14ac:dyDescent="0.25">
      <c r="B51" s="28"/>
      <c r="C51" s="28"/>
      <c r="D51" s="28"/>
      <c r="E51" s="28"/>
      <c r="F51" s="28"/>
      <c r="G51" s="28"/>
      <c r="H51" s="28"/>
      <c r="I51" s="28"/>
    </row>
    <row r="52" spans="1:9" x14ac:dyDescent="0.25">
      <c r="B52" s="28"/>
      <c r="C52" s="28"/>
      <c r="D52" s="28"/>
      <c r="E52" s="28"/>
      <c r="F52" s="28"/>
      <c r="G52" s="28"/>
      <c r="H52" s="28"/>
      <c r="I52" s="28"/>
    </row>
    <row r="53" spans="1:9" x14ac:dyDescent="0.25">
      <c r="A53" s="19"/>
      <c r="B53" s="28"/>
      <c r="C53" s="28"/>
      <c r="D53" s="28"/>
      <c r="E53" s="28"/>
      <c r="F53" s="28"/>
      <c r="G53" s="28"/>
      <c r="H53" s="28"/>
      <c r="I53" s="28"/>
    </row>
    <row r="54" spans="1:9" x14ac:dyDescent="0.25">
      <c r="B54" s="28"/>
      <c r="C54" s="28"/>
      <c r="D54" s="28"/>
      <c r="E54" s="28"/>
      <c r="F54" s="28"/>
      <c r="G54" s="28"/>
      <c r="H54" s="28"/>
      <c r="I54" s="28"/>
    </row>
    <row r="55" spans="1:9" x14ac:dyDescent="0.25">
      <c r="A55" s="19"/>
      <c r="B55" s="28"/>
      <c r="C55" s="28"/>
      <c r="D55" s="28"/>
      <c r="E55" s="28"/>
      <c r="F55" s="28"/>
      <c r="G55" s="28"/>
      <c r="H55" s="28"/>
      <c r="I55" s="28"/>
    </row>
    <row r="56" spans="1:9" x14ac:dyDescent="0.25">
      <c r="A56" s="19"/>
      <c r="B56" s="28"/>
      <c r="C56" s="28"/>
      <c r="D56" s="28"/>
      <c r="E56" s="28"/>
      <c r="F56" s="28"/>
      <c r="G56" s="28"/>
      <c r="H56" s="28"/>
      <c r="I56" s="28"/>
    </row>
    <row r="57" spans="1:9" x14ac:dyDescent="0.25">
      <c r="A57" s="19"/>
      <c r="B57" s="28"/>
      <c r="C57" s="28"/>
      <c r="D57" s="28"/>
      <c r="E57" s="28"/>
      <c r="F57" s="28"/>
      <c r="G57" s="28"/>
      <c r="H57" s="28"/>
      <c r="I57" s="28"/>
    </row>
    <row r="58" spans="1:9" x14ac:dyDescent="0.25">
      <c r="A58" s="19"/>
      <c r="B58" s="28"/>
      <c r="C58" s="28"/>
      <c r="D58" s="28"/>
      <c r="E58" s="28"/>
      <c r="F58" s="28"/>
      <c r="G58" s="28"/>
      <c r="H58" s="28"/>
      <c r="I58" s="28"/>
    </row>
    <row r="59" spans="1:9" x14ac:dyDescent="0.25">
      <c r="A59" s="19"/>
      <c r="B59" s="28"/>
      <c r="C59" s="28"/>
      <c r="D59" s="28"/>
      <c r="E59" s="28"/>
      <c r="F59" s="28"/>
      <c r="G59" s="28"/>
      <c r="H59" s="28"/>
      <c r="I59" s="28"/>
    </row>
    <row r="60" spans="1:9" x14ac:dyDescent="0.25">
      <c r="A60" s="19"/>
      <c r="B60" s="28"/>
      <c r="C60" s="28"/>
      <c r="D60" s="28"/>
      <c r="E60" s="28"/>
      <c r="F60" s="28"/>
      <c r="G60" s="28"/>
      <c r="H60" s="28"/>
      <c r="I60" s="28"/>
    </row>
    <row r="61" spans="1:9" x14ac:dyDescent="0.25">
      <c r="B61" s="28"/>
      <c r="C61" s="28"/>
      <c r="D61" s="28"/>
      <c r="E61" s="28"/>
      <c r="F61" s="28"/>
      <c r="G61" s="28"/>
      <c r="H61" s="28"/>
      <c r="I61" s="28"/>
    </row>
    <row r="62" spans="1:9" x14ac:dyDescent="0.25">
      <c r="A62" s="19"/>
      <c r="B62" s="28"/>
      <c r="C62" s="28"/>
      <c r="D62" s="28"/>
      <c r="E62" s="28"/>
      <c r="F62" s="28"/>
      <c r="G62" s="28"/>
      <c r="H62" s="28"/>
      <c r="I62" s="28"/>
    </row>
    <row r="63" spans="1:9" x14ac:dyDescent="0.25">
      <c r="B63" s="28"/>
      <c r="C63" s="28"/>
      <c r="D63" s="28"/>
      <c r="E63" s="28"/>
      <c r="F63" s="28"/>
      <c r="G63" s="28"/>
      <c r="H63" s="28"/>
      <c r="I63" s="28"/>
    </row>
    <row r="64" spans="1:9" x14ac:dyDescent="0.25">
      <c r="A64" s="19"/>
      <c r="B64" s="28"/>
      <c r="C64" s="28"/>
      <c r="D64" s="28"/>
      <c r="E64" s="28"/>
      <c r="F64" s="28"/>
      <c r="G64" s="28"/>
      <c r="H64" s="28"/>
      <c r="I64" s="28"/>
    </row>
    <row r="65" spans="1:9" x14ac:dyDescent="0.25">
      <c r="A65" s="25"/>
      <c r="B65" s="28"/>
      <c r="C65" s="28"/>
      <c r="D65" s="28"/>
      <c r="E65" s="28"/>
      <c r="F65" s="28"/>
      <c r="G65" s="28"/>
      <c r="H65" s="28"/>
      <c r="I65" s="28"/>
    </row>
    <row r="66" spans="1:9" x14ac:dyDescent="0.25">
      <c r="B66" s="28"/>
      <c r="C66" s="28"/>
      <c r="D66" s="28"/>
      <c r="E66" s="28"/>
      <c r="F66" s="28"/>
      <c r="G66" s="28"/>
      <c r="H66" s="28"/>
      <c r="I66" s="28"/>
    </row>
    <row r="67" spans="1:9" x14ac:dyDescent="0.25">
      <c r="A67" s="19"/>
      <c r="B67" s="28"/>
      <c r="C67" s="28"/>
      <c r="D67" s="28"/>
      <c r="E67" s="28"/>
      <c r="F67" s="28"/>
      <c r="G67" s="28"/>
      <c r="H67" s="28"/>
      <c r="I67" s="28"/>
    </row>
    <row r="68" spans="1:9" x14ac:dyDescent="0.25">
      <c r="A68" s="19"/>
      <c r="B68" s="28"/>
      <c r="C68" s="28"/>
      <c r="D68" s="28"/>
      <c r="E68" s="28"/>
      <c r="F68" s="28"/>
      <c r="G68" s="28"/>
      <c r="H68" s="28"/>
      <c r="I68" s="28"/>
    </row>
    <row r="69" spans="1:9" x14ac:dyDescent="0.25">
      <c r="B69" s="28"/>
      <c r="C69" s="28"/>
      <c r="D69" s="28"/>
      <c r="E69" s="28"/>
      <c r="F69" s="28"/>
      <c r="G69" s="28"/>
      <c r="H69" s="28"/>
      <c r="I69" s="28"/>
    </row>
    <row r="70" spans="1:9" x14ac:dyDescent="0.25">
      <c r="A70" s="19"/>
      <c r="B70" s="28"/>
      <c r="C70" s="28"/>
      <c r="D70" s="28"/>
      <c r="E70" s="28"/>
      <c r="F70" s="28"/>
      <c r="G70" s="28"/>
      <c r="H70" s="28"/>
      <c r="I70" s="28"/>
    </row>
    <row r="71" spans="1:9" x14ac:dyDescent="0.25">
      <c r="B71" s="28"/>
      <c r="C71" s="28"/>
      <c r="D71" s="28"/>
      <c r="E71" s="28"/>
      <c r="F71" s="28"/>
      <c r="G71" s="28"/>
      <c r="H71" s="28"/>
      <c r="I71" s="28"/>
    </row>
    <row r="72" spans="1:9" x14ac:dyDescent="0.25">
      <c r="B72" s="28"/>
      <c r="C72" s="28"/>
      <c r="D72" s="28"/>
      <c r="E72" s="28"/>
      <c r="F72" s="28"/>
      <c r="G72" s="28"/>
      <c r="H72" s="28"/>
      <c r="I72" s="28"/>
    </row>
    <row r="73" spans="1:9" x14ac:dyDescent="0.25">
      <c r="A73" s="19"/>
      <c r="B73" s="28"/>
      <c r="C73" s="28"/>
      <c r="D73" s="28"/>
      <c r="E73" s="28"/>
      <c r="F73" s="28"/>
      <c r="G73" s="28"/>
      <c r="H73" s="28"/>
      <c r="I73" s="28"/>
    </row>
    <row r="74" spans="1:9" x14ac:dyDescent="0.25">
      <c r="A74" s="19"/>
      <c r="B74" s="28"/>
      <c r="C74" s="28"/>
      <c r="D74" s="28"/>
      <c r="E74" s="28"/>
      <c r="F74" s="28"/>
      <c r="G74" s="28"/>
      <c r="H74" s="28"/>
      <c r="I74" s="28"/>
    </row>
    <row r="75" spans="1:9" x14ac:dyDescent="0.25">
      <c r="B75" s="28"/>
      <c r="C75" s="28"/>
      <c r="D75" s="28"/>
      <c r="E75" s="28"/>
      <c r="F75" s="28"/>
      <c r="G75" s="28"/>
      <c r="H75" s="28"/>
      <c r="I75" s="28"/>
    </row>
    <row r="76" spans="1:9" x14ac:dyDescent="0.25">
      <c r="B76" s="28"/>
      <c r="C76" s="28"/>
      <c r="D76" s="28"/>
      <c r="E76" s="28"/>
      <c r="F76" s="28"/>
      <c r="G76" s="28"/>
      <c r="H76" s="28"/>
      <c r="I76" s="28"/>
    </row>
    <row r="77" spans="1:9" x14ac:dyDescent="0.25">
      <c r="B77" s="28"/>
      <c r="C77" s="28"/>
      <c r="D77" s="28"/>
      <c r="E77" s="28"/>
      <c r="F77" s="28"/>
      <c r="G77" s="28"/>
      <c r="H77" s="28"/>
      <c r="I77" s="28"/>
    </row>
    <row r="78" spans="1:9" x14ac:dyDescent="0.25">
      <c r="B78" s="28"/>
      <c r="C78" s="28"/>
      <c r="D78" s="28"/>
      <c r="E78" s="28"/>
      <c r="F78" s="28"/>
      <c r="G78" s="28"/>
      <c r="H78" s="28"/>
      <c r="I78" s="28"/>
    </row>
    <row r="79" spans="1:9" x14ac:dyDescent="0.25">
      <c r="B79" s="28"/>
      <c r="C79" s="28"/>
      <c r="D79" s="28"/>
      <c r="E79" s="28"/>
      <c r="F79" s="28"/>
      <c r="G79" s="28"/>
      <c r="H79" s="28"/>
      <c r="I79" s="28"/>
    </row>
    <row r="80" spans="1:9" x14ac:dyDescent="0.25">
      <c r="B80" s="28"/>
      <c r="C80" s="28"/>
      <c r="D80" s="28"/>
      <c r="E80" s="28"/>
      <c r="F80" s="28"/>
      <c r="G80" s="28"/>
      <c r="H80" s="28"/>
      <c r="I80" s="28"/>
    </row>
    <row r="81" spans="1:9" x14ac:dyDescent="0.25">
      <c r="B81" s="28"/>
      <c r="C81" s="28"/>
      <c r="D81" s="28"/>
      <c r="E81" s="28"/>
      <c r="F81" s="28"/>
      <c r="G81" s="28"/>
      <c r="H81" s="28"/>
      <c r="I81" s="28"/>
    </row>
    <row r="82" spans="1:9" x14ac:dyDescent="0.25">
      <c r="B82" s="28"/>
      <c r="C82" s="28"/>
      <c r="D82" s="28"/>
      <c r="E82" s="28"/>
      <c r="F82" s="28"/>
      <c r="G82" s="28"/>
      <c r="H82" s="28"/>
      <c r="I82" s="28"/>
    </row>
    <row r="83" spans="1:9" x14ac:dyDescent="0.25">
      <c r="F83" s="28"/>
      <c r="G83" s="28"/>
      <c r="H83" s="28"/>
      <c r="I83" s="28"/>
    </row>
    <row r="87" spans="1:9" x14ac:dyDescent="0.25">
      <c r="B87" s="18"/>
      <c r="C87" s="18"/>
      <c r="D87" s="18"/>
      <c r="E87" s="18"/>
      <c r="F87" s="18"/>
      <c r="G87" s="18"/>
      <c r="H87" s="18"/>
      <c r="I87" s="18"/>
    </row>
    <row r="88" spans="1:9" x14ac:dyDescent="0.25">
      <c r="A88" s="25"/>
      <c r="B88" s="29"/>
    </row>
    <row r="92" spans="1:9" x14ac:dyDescent="0.25">
      <c r="A92" s="31"/>
      <c r="B92" s="30"/>
      <c r="C92" s="30"/>
      <c r="D92" s="30"/>
      <c r="E92" s="30"/>
      <c r="F92" s="30"/>
      <c r="G92" s="30"/>
      <c r="H92" s="30"/>
      <c r="I92" s="30"/>
    </row>
    <row r="108" spans="1:9" x14ac:dyDescent="0.25">
      <c r="A108" s="24"/>
      <c r="B108" s="23"/>
      <c r="C108" s="23"/>
      <c r="D108" s="23"/>
      <c r="E108" s="23"/>
      <c r="F108" s="23"/>
      <c r="G108" s="23"/>
      <c r="H108" s="23"/>
      <c r="I108" s="23"/>
    </row>
    <row r="109" spans="1:9" x14ac:dyDescent="0.25">
      <c r="A109" s="24"/>
      <c r="B109" s="23"/>
      <c r="C109" s="23"/>
      <c r="D109" s="23"/>
      <c r="E109" s="23"/>
      <c r="F109" s="23"/>
      <c r="G109" s="23"/>
      <c r="H109" s="23"/>
      <c r="I109" s="23"/>
    </row>
    <row r="118" spans="1:9" x14ac:dyDescent="0.25">
      <c r="A118" s="19"/>
      <c r="B118" s="26"/>
      <c r="C118" s="26"/>
      <c r="D118" s="26"/>
      <c r="E118" s="26"/>
      <c r="F118" s="26"/>
      <c r="G118" s="26"/>
      <c r="H118" s="26"/>
      <c r="I118" s="26"/>
    </row>
    <row r="119" spans="1:9" x14ac:dyDescent="0.25">
      <c r="A119" s="19"/>
      <c r="B119" s="26"/>
      <c r="C119" s="26"/>
      <c r="D119" s="26"/>
      <c r="E119" s="26"/>
      <c r="F119" s="26"/>
      <c r="G119" s="26"/>
      <c r="H119" s="26"/>
      <c r="I119" s="26"/>
    </row>
    <row r="120" spans="1:9" x14ac:dyDescent="0.25">
      <c r="A120" s="19"/>
      <c r="B120" s="26"/>
      <c r="C120" s="26"/>
      <c r="D120" s="26"/>
      <c r="E120" s="26"/>
      <c r="F120" s="26"/>
      <c r="G120" s="26"/>
      <c r="H120" s="26"/>
      <c r="I120" s="26"/>
    </row>
    <row r="121" spans="1:9" x14ac:dyDescent="0.25">
      <c r="A121" s="19"/>
      <c r="B121" s="26"/>
      <c r="C121" s="26"/>
      <c r="D121" s="26"/>
      <c r="E121" s="26"/>
      <c r="F121" s="26"/>
      <c r="G121" s="26"/>
      <c r="H121" s="26"/>
      <c r="I121" s="26"/>
    </row>
    <row r="122" spans="1:9" x14ac:dyDescent="0.25">
      <c r="A122" s="19"/>
      <c r="B122" s="26"/>
      <c r="C122" s="26"/>
      <c r="D122" s="26"/>
      <c r="E122" s="26"/>
      <c r="F122" s="26"/>
      <c r="G122" s="26"/>
      <c r="H122" s="26"/>
      <c r="I122" s="26"/>
    </row>
    <row r="123" spans="1:9" x14ac:dyDescent="0.25">
      <c r="A123" s="19"/>
      <c r="B123" s="26"/>
      <c r="C123" s="26"/>
      <c r="D123" s="26"/>
      <c r="E123" s="26"/>
      <c r="F123" s="26"/>
      <c r="G123" s="26"/>
      <c r="H123" s="26"/>
      <c r="I123" s="26"/>
    </row>
    <row r="124" spans="1:9" x14ac:dyDescent="0.25">
      <c r="A124" s="19"/>
      <c r="B124" s="26"/>
      <c r="C124" s="26"/>
      <c r="D124" s="26"/>
      <c r="E124" s="26"/>
      <c r="F124" s="26"/>
      <c r="G124" s="26"/>
      <c r="H124" s="26"/>
      <c r="I124" s="26"/>
    </row>
    <row r="125" spans="1:9" x14ac:dyDescent="0.25">
      <c r="A125" s="19"/>
      <c r="B125" s="26"/>
      <c r="C125" s="26"/>
      <c r="D125" s="26"/>
      <c r="E125" s="26"/>
      <c r="F125" s="26"/>
      <c r="G125" s="26"/>
      <c r="H125" s="26"/>
      <c r="I125" s="26"/>
    </row>
    <row r="127" spans="1:9" x14ac:dyDescent="0.25">
      <c r="A127" s="25"/>
    </row>
    <row r="131" spans="1:9" x14ac:dyDescent="0.25">
      <c r="A131" s="31"/>
      <c r="B131" s="30"/>
      <c r="C131" s="30"/>
      <c r="D131" s="30"/>
      <c r="E131" s="30"/>
      <c r="F131" s="30"/>
      <c r="G131" s="30"/>
      <c r="H131" s="30"/>
      <c r="I131" s="30"/>
    </row>
    <row r="147" spans="1:9" x14ac:dyDescent="0.25">
      <c r="A147" s="24"/>
      <c r="B147" s="23"/>
      <c r="C147" s="23"/>
      <c r="D147" s="23"/>
      <c r="E147" s="23"/>
      <c r="F147" s="23"/>
      <c r="G147" s="23"/>
      <c r="H147" s="23"/>
      <c r="I147" s="23"/>
    </row>
    <row r="148" spans="1:9" x14ac:dyDescent="0.25">
      <c r="A148" s="24"/>
      <c r="B148" s="23"/>
      <c r="C148" s="23"/>
      <c r="D148" s="23"/>
      <c r="E148" s="23"/>
      <c r="F148" s="23"/>
      <c r="G148" s="23"/>
      <c r="H148" s="23"/>
      <c r="I148" s="23"/>
    </row>
    <row r="157" spans="1:9" x14ac:dyDescent="0.25">
      <c r="A157" s="19"/>
      <c r="B157" s="32"/>
      <c r="C157" s="32"/>
      <c r="D157" s="32"/>
      <c r="E157" s="32"/>
      <c r="F157" s="32"/>
      <c r="G157" s="32"/>
      <c r="H157" s="32"/>
      <c r="I157" s="32"/>
    </row>
    <row r="158" spans="1:9" x14ac:dyDescent="0.25">
      <c r="A158" s="19"/>
      <c r="B158" s="32"/>
      <c r="C158" s="32"/>
      <c r="D158" s="32"/>
      <c r="E158" s="32"/>
      <c r="F158" s="32"/>
      <c r="G158" s="32"/>
      <c r="H158" s="32"/>
      <c r="I158" s="32"/>
    </row>
    <row r="159" spans="1:9" x14ac:dyDescent="0.25">
      <c r="A159" s="19"/>
      <c r="B159" s="32"/>
      <c r="C159" s="32"/>
      <c r="D159" s="32"/>
      <c r="E159" s="32"/>
      <c r="F159" s="32"/>
      <c r="G159" s="32"/>
      <c r="H159" s="32"/>
      <c r="I159" s="32"/>
    </row>
    <row r="160" spans="1:9" x14ac:dyDescent="0.25">
      <c r="A160" s="19"/>
      <c r="B160" s="32"/>
      <c r="C160" s="32"/>
      <c r="D160" s="32"/>
      <c r="E160" s="32"/>
      <c r="F160" s="32"/>
      <c r="G160" s="32"/>
      <c r="H160" s="32"/>
      <c r="I160" s="32"/>
    </row>
    <row r="161" spans="1:9" x14ac:dyDescent="0.25">
      <c r="A161" s="19"/>
      <c r="B161" s="32"/>
      <c r="C161" s="32"/>
      <c r="D161" s="32"/>
      <c r="E161" s="32"/>
      <c r="F161" s="32"/>
      <c r="G161" s="32"/>
      <c r="H161" s="32"/>
      <c r="I161" s="32"/>
    </row>
    <row r="162" spans="1:9" x14ac:dyDescent="0.25">
      <c r="A162" s="19"/>
      <c r="B162" s="32"/>
      <c r="C162" s="32"/>
      <c r="D162" s="32"/>
      <c r="E162" s="32"/>
      <c r="F162" s="32"/>
      <c r="G162" s="32"/>
      <c r="H162" s="32"/>
      <c r="I162" s="32"/>
    </row>
    <row r="163" spans="1:9" x14ac:dyDescent="0.25">
      <c r="A163" s="19"/>
      <c r="B163" s="32"/>
      <c r="C163" s="32"/>
      <c r="D163" s="32"/>
      <c r="E163" s="32"/>
      <c r="F163" s="32"/>
      <c r="G163" s="32"/>
      <c r="H163" s="32"/>
      <c r="I163" s="32"/>
    </row>
    <row r="164" spans="1:9" x14ac:dyDescent="0.25">
      <c r="A164" s="19"/>
      <c r="B164" s="32"/>
      <c r="C164" s="32"/>
      <c r="D164" s="32"/>
      <c r="E164" s="32"/>
      <c r="F164" s="32"/>
      <c r="G164" s="32"/>
      <c r="H164" s="32"/>
      <c r="I164" s="32"/>
    </row>
  </sheetData>
  <conditionalFormatting sqref="K1:N1 E118:G12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figure2B</vt:lpstr>
      <vt:lpstr>figure 2C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2018-02-17T23:43:29Z</dcterms:created>
  <dcterms:modified xsi:type="dcterms:W3CDTF">2018-02-17T23:50:11Z</dcterms:modified>
</cp:coreProperties>
</file>