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v35\klaas2018-jan14\papers2018\cGEP\cGEP-stromal-SPCexperiments\"/>
    </mc:Choice>
  </mc:AlternateContent>
  <bookViews>
    <workbookView xWindow="0" yWindow="0" windowWidth="28800" windowHeight="127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<sst xmlns="http://schemas.openxmlformats.org/spreadsheetml/2006/main" count="31" uniqueCount="31">
  <si>
    <t>simplified bin 1</t>
  </si>
  <si>
    <t>simple functional name</t>
  </si>
  <si>
    <t>NadjSPC exp. 2112 WT repl 1</t>
  </si>
  <si>
    <t xml:space="preserve">NadjSPC exp. 2113 WT repl2 </t>
  </si>
  <si>
    <t>NadjSPC exp.2114WT repl3</t>
  </si>
  <si>
    <t xml:space="preserve"> NadjSPC exp.2115 cgep-5 repl1</t>
  </si>
  <si>
    <t xml:space="preserve"> NadjSPC exp.2116 cgep-5 repl2</t>
  </si>
  <si>
    <t>NadjSPC exp.2117 cgep_5 repl3</t>
  </si>
  <si>
    <t>avg wt</t>
  </si>
  <si>
    <t>avg cgep</t>
  </si>
  <si>
    <t>stdev wt</t>
  </si>
  <si>
    <t>stdev cgep</t>
  </si>
  <si>
    <t>cgep/wt</t>
  </si>
  <si>
    <t>Photosynthesis-dark</t>
  </si>
  <si>
    <t>(un)folding</t>
  </si>
  <si>
    <t>AA-metabolism</t>
  </si>
  <si>
    <t>starch</t>
  </si>
  <si>
    <t>translation</t>
  </si>
  <si>
    <t>N-metabolism</t>
  </si>
  <si>
    <t>tetrapyrroles</t>
  </si>
  <si>
    <t>lipid-FA</t>
  </si>
  <si>
    <t>ribosome</t>
  </si>
  <si>
    <t>glycolysis</t>
  </si>
  <si>
    <t>photosynthesis-light</t>
  </si>
  <si>
    <t>ClpPRT</t>
  </si>
  <si>
    <t>2&amp;3</t>
  </si>
  <si>
    <t>sucrose-minorCHO</t>
  </si>
  <si>
    <t>isoprenoids</t>
  </si>
  <si>
    <t>photorespiration</t>
  </si>
  <si>
    <t>S-metabolism</t>
  </si>
  <si>
    <t>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</si>
</sst>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2" fontId="0" fillId="0" borderId="0" xfId="0" applyNumberFormat="1" applyFill="1"/>
    <xf numFmtId="16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[1]plots!$S$3</c:f>
              <c:strCache>
                <c:ptCount val="1"/>
                <c:pt idx="0">
                  <c:v>avg 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[1]plots!$V$5:$V$20</c:f>
                <c:numCache>
                  <c:formatCode>General</c:formatCode>
                  <c:ptCount val="16"/>
                  <c:pt idx="0">
                    <c:v>5.6448998399260533E-3</c:v>
                  </c:pt>
                  <c:pt idx="1">
                    <c:v>8.1737284490779206E-3</c:v>
                  </c:pt>
                  <c:pt idx="2">
                    <c:v>2.7277888827234079E-3</c:v>
                  </c:pt>
                  <c:pt idx="3">
                    <c:v>5.7844069015181264E-3</c:v>
                  </c:pt>
                  <c:pt idx="4">
                    <c:v>2.6521609100842573E-3</c:v>
                  </c:pt>
                  <c:pt idx="5">
                    <c:v>4.4183987332049755E-3</c:v>
                  </c:pt>
                  <c:pt idx="6">
                    <c:v>3.3482048523745416E-3</c:v>
                  </c:pt>
                  <c:pt idx="7">
                    <c:v>2.9188872749283537E-3</c:v>
                  </c:pt>
                  <c:pt idx="8">
                    <c:v>1.128871922868184E-3</c:v>
                  </c:pt>
                  <c:pt idx="9">
                    <c:v>5.6484435188278777E-3</c:v>
                  </c:pt>
                  <c:pt idx="10">
                    <c:v>4.6860107799396753E-3</c:v>
                  </c:pt>
                  <c:pt idx="11">
                    <c:v>1.7395565917062484E-3</c:v>
                  </c:pt>
                  <c:pt idx="12">
                    <c:v>1.5749994219649236E-3</c:v>
                  </c:pt>
                  <c:pt idx="13">
                    <c:v>2.6058418969695163E-3</c:v>
                  </c:pt>
                  <c:pt idx="14">
                    <c:v>8.8105629953943619E-4</c:v>
                  </c:pt>
                  <c:pt idx="15">
                    <c:v>1.4468458619457255E-3</c:v>
                  </c:pt>
                </c:numCache>
              </c:numRef>
            </c:plus>
            <c:minus>
              <c:numRef>
                <c:f>[1]plots!$V$5:$V$20</c:f>
                <c:numCache>
                  <c:formatCode>General</c:formatCode>
                  <c:ptCount val="16"/>
                  <c:pt idx="0">
                    <c:v>5.6448998399260533E-3</c:v>
                  </c:pt>
                  <c:pt idx="1">
                    <c:v>8.1737284490779206E-3</c:v>
                  </c:pt>
                  <c:pt idx="2">
                    <c:v>2.7277888827234079E-3</c:v>
                  </c:pt>
                  <c:pt idx="3">
                    <c:v>5.7844069015181264E-3</c:v>
                  </c:pt>
                  <c:pt idx="4">
                    <c:v>2.6521609100842573E-3</c:v>
                  </c:pt>
                  <c:pt idx="5">
                    <c:v>4.4183987332049755E-3</c:v>
                  </c:pt>
                  <c:pt idx="6">
                    <c:v>3.3482048523745416E-3</c:v>
                  </c:pt>
                  <c:pt idx="7">
                    <c:v>2.9188872749283537E-3</c:v>
                  </c:pt>
                  <c:pt idx="8">
                    <c:v>1.128871922868184E-3</c:v>
                  </c:pt>
                  <c:pt idx="9">
                    <c:v>5.6484435188278777E-3</c:v>
                  </c:pt>
                  <c:pt idx="10">
                    <c:v>4.6860107799396753E-3</c:v>
                  </c:pt>
                  <c:pt idx="11">
                    <c:v>1.7395565917062484E-3</c:v>
                  </c:pt>
                  <c:pt idx="12">
                    <c:v>1.5749994219649236E-3</c:v>
                  </c:pt>
                  <c:pt idx="13">
                    <c:v>2.6058418969695163E-3</c:v>
                  </c:pt>
                  <c:pt idx="14">
                    <c:v>8.8105629953943619E-4</c:v>
                  </c:pt>
                  <c:pt idx="15">
                    <c:v>1.4468458619457255E-3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[1]plots!$C$5:$C$20</c:f>
              <c:strCache>
                <c:ptCount val="16"/>
                <c:pt idx="0">
                  <c:v>(un)folding</c:v>
                </c:pt>
                <c:pt idx="1">
                  <c:v>AA-metabolism</c:v>
                </c:pt>
                <c:pt idx="2">
                  <c:v>starch</c:v>
                </c:pt>
                <c:pt idx="3">
                  <c:v>translation</c:v>
                </c:pt>
                <c:pt idx="4">
                  <c:v>N-metabolism</c:v>
                </c:pt>
                <c:pt idx="5">
                  <c:v>tetrapyrroles</c:v>
                </c:pt>
                <c:pt idx="6">
                  <c:v>lipid-FA</c:v>
                </c:pt>
                <c:pt idx="7">
                  <c:v>ribosome</c:v>
                </c:pt>
                <c:pt idx="8">
                  <c:v>glycolysis</c:v>
                </c:pt>
                <c:pt idx="9">
                  <c:v>photosynthesis-light</c:v>
                </c:pt>
                <c:pt idx="10">
                  <c:v>ClpPRT</c:v>
                </c:pt>
                <c:pt idx="11">
                  <c:v>sucrose-minorCHO</c:v>
                </c:pt>
                <c:pt idx="12">
                  <c:v>isoprenoids</c:v>
                </c:pt>
                <c:pt idx="13">
                  <c:v>photorespiration</c:v>
                </c:pt>
                <c:pt idx="14">
                  <c:v>S-metabolism</c:v>
                </c:pt>
                <c:pt idx="15">
                  <c:v>OPP</c:v>
                </c:pt>
              </c:strCache>
            </c:strRef>
          </c:cat>
          <c:val>
            <c:numRef>
              <c:f>[1]plots!$S$5:$S$20</c:f>
              <c:numCache>
                <c:formatCode>General</c:formatCode>
                <c:ptCount val="16"/>
                <c:pt idx="0">
                  <c:v>5.2329931946854001E-2</c:v>
                </c:pt>
                <c:pt idx="1">
                  <c:v>5.2293850730709059E-2</c:v>
                </c:pt>
                <c:pt idx="2">
                  <c:v>4.3324850117449486E-2</c:v>
                </c:pt>
                <c:pt idx="3">
                  <c:v>4.2610769425686042E-2</c:v>
                </c:pt>
                <c:pt idx="4">
                  <c:v>4.1900125023012991E-2</c:v>
                </c:pt>
                <c:pt idx="5">
                  <c:v>1.9164919507272674E-2</c:v>
                </c:pt>
                <c:pt idx="6">
                  <c:v>1.8879759371839149E-2</c:v>
                </c:pt>
                <c:pt idx="7">
                  <c:v>1.8367893745921335E-2</c:v>
                </c:pt>
                <c:pt idx="8">
                  <c:v>1.64153971127643E-2</c:v>
                </c:pt>
                <c:pt idx="9">
                  <c:v>1.4501473843424465E-2</c:v>
                </c:pt>
                <c:pt idx="10">
                  <c:v>1.3984124826446879E-2</c:v>
                </c:pt>
                <c:pt idx="11">
                  <c:v>1.3849159092779317E-2</c:v>
                </c:pt>
                <c:pt idx="12">
                  <c:v>9.9444518952801764E-3</c:v>
                </c:pt>
                <c:pt idx="13">
                  <c:v>9.4273077552968071E-3</c:v>
                </c:pt>
                <c:pt idx="14">
                  <c:v>6.3361055988244439E-3</c:v>
                </c:pt>
                <c:pt idx="15">
                  <c:v>3.2388250032342504E-3</c:v>
                </c:pt>
              </c:numCache>
            </c:numRef>
          </c:val>
        </c:ser>
        <c:ser>
          <c:idx val="1"/>
          <c:order val="1"/>
          <c:tx>
            <c:strRef>
              <c:f>[1]plots!$T$3</c:f>
              <c:strCache>
                <c:ptCount val="1"/>
                <c:pt idx="0">
                  <c:v>avg cgep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[1]plots!$V$5:$V$20</c:f>
                <c:numCache>
                  <c:formatCode>General</c:formatCode>
                  <c:ptCount val="16"/>
                  <c:pt idx="0">
                    <c:v>5.6448998399260533E-3</c:v>
                  </c:pt>
                  <c:pt idx="1">
                    <c:v>8.1737284490779206E-3</c:v>
                  </c:pt>
                  <c:pt idx="2">
                    <c:v>2.7277888827234079E-3</c:v>
                  </c:pt>
                  <c:pt idx="3">
                    <c:v>5.7844069015181264E-3</c:v>
                  </c:pt>
                  <c:pt idx="4">
                    <c:v>2.6521609100842573E-3</c:v>
                  </c:pt>
                  <c:pt idx="5">
                    <c:v>4.4183987332049755E-3</c:v>
                  </c:pt>
                  <c:pt idx="6">
                    <c:v>3.3482048523745416E-3</c:v>
                  </c:pt>
                  <c:pt idx="7">
                    <c:v>2.9188872749283537E-3</c:v>
                  </c:pt>
                  <c:pt idx="8">
                    <c:v>1.128871922868184E-3</c:v>
                  </c:pt>
                  <c:pt idx="9">
                    <c:v>5.6484435188278777E-3</c:v>
                  </c:pt>
                  <c:pt idx="10">
                    <c:v>4.6860107799396753E-3</c:v>
                  </c:pt>
                  <c:pt idx="11">
                    <c:v>1.7395565917062484E-3</c:v>
                  </c:pt>
                  <c:pt idx="12">
                    <c:v>1.5749994219649236E-3</c:v>
                  </c:pt>
                  <c:pt idx="13">
                    <c:v>2.6058418969695163E-3</c:v>
                  </c:pt>
                  <c:pt idx="14">
                    <c:v>8.8105629953943619E-4</c:v>
                  </c:pt>
                  <c:pt idx="15">
                    <c:v>1.4468458619457255E-3</c:v>
                  </c:pt>
                </c:numCache>
              </c:numRef>
            </c:plus>
            <c:minus>
              <c:numRef>
                <c:f>[1]plots!$V$5:$V$20</c:f>
                <c:numCache>
                  <c:formatCode>General</c:formatCode>
                  <c:ptCount val="16"/>
                  <c:pt idx="0">
                    <c:v>5.6448998399260533E-3</c:v>
                  </c:pt>
                  <c:pt idx="1">
                    <c:v>8.1737284490779206E-3</c:v>
                  </c:pt>
                  <c:pt idx="2">
                    <c:v>2.7277888827234079E-3</c:v>
                  </c:pt>
                  <c:pt idx="3">
                    <c:v>5.7844069015181264E-3</c:v>
                  </c:pt>
                  <c:pt idx="4">
                    <c:v>2.6521609100842573E-3</c:v>
                  </c:pt>
                  <c:pt idx="5">
                    <c:v>4.4183987332049755E-3</c:v>
                  </c:pt>
                  <c:pt idx="6">
                    <c:v>3.3482048523745416E-3</c:v>
                  </c:pt>
                  <c:pt idx="7">
                    <c:v>2.9188872749283537E-3</c:v>
                  </c:pt>
                  <c:pt idx="8">
                    <c:v>1.128871922868184E-3</c:v>
                  </c:pt>
                  <c:pt idx="9">
                    <c:v>5.6484435188278777E-3</c:v>
                  </c:pt>
                  <c:pt idx="10">
                    <c:v>4.6860107799396753E-3</c:v>
                  </c:pt>
                  <c:pt idx="11">
                    <c:v>1.7395565917062484E-3</c:v>
                  </c:pt>
                  <c:pt idx="12">
                    <c:v>1.5749994219649236E-3</c:v>
                  </c:pt>
                  <c:pt idx="13">
                    <c:v>2.6058418969695163E-3</c:v>
                  </c:pt>
                  <c:pt idx="14">
                    <c:v>8.8105629953943619E-4</c:v>
                  </c:pt>
                  <c:pt idx="15">
                    <c:v>1.4468458619457255E-3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[1]plots!$C$5:$C$20</c:f>
              <c:strCache>
                <c:ptCount val="16"/>
                <c:pt idx="0">
                  <c:v>(un)folding</c:v>
                </c:pt>
                <c:pt idx="1">
                  <c:v>AA-metabolism</c:v>
                </c:pt>
                <c:pt idx="2">
                  <c:v>starch</c:v>
                </c:pt>
                <c:pt idx="3">
                  <c:v>translation</c:v>
                </c:pt>
                <c:pt idx="4">
                  <c:v>N-metabolism</c:v>
                </c:pt>
                <c:pt idx="5">
                  <c:v>tetrapyrroles</c:v>
                </c:pt>
                <c:pt idx="6">
                  <c:v>lipid-FA</c:v>
                </c:pt>
                <c:pt idx="7">
                  <c:v>ribosome</c:v>
                </c:pt>
                <c:pt idx="8">
                  <c:v>glycolysis</c:v>
                </c:pt>
                <c:pt idx="9">
                  <c:v>photosynthesis-light</c:v>
                </c:pt>
                <c:pt idx="10">
                  <c:v>ClpPRT</c:v>
                </c:pt>
                <c:pt idx="11">
                  <c:v>sucrose-minorCHO</c:v>
                </c:pt>
                <c:pt idx="12">
                  <c:v>isoprenoids</c:v>
                </c:pt>
                <c:pt idx="13">
                  <c:v>photorespiration</c:v>
                </c:pt>
                <c:pt idx="14">
                  <c:v>S-metabolism</c:v>
                </c:pt>
                <c:pt idx="15">
                  <c:v>OPP</c:v>
                </c:pt>
              </c:strCache>
            </c:strRef>
          </c:cat>
          <c:val>
            <c:numRef>
              <c:f>[1]plots!$T$5:$T$20</c:f>
              <c:numCache>
                <c:formatCode>General</c:formatCode>
                <c:ptCount val="16"/>
                <c:pt idx="0">
                  <c:v>6.5873629983933341E-2</c:v>
                </c:pt>
                <c:pt idx="1">
                  <c:v>4.6292129274637155E-2</c:v>
                </c:pt>
                <c:pt idx="2">
                  <c:v>3.5764488251613352E-2</c:v>
                </c:pt>
                <c:pt idx="3">
                  <c:v>4.3370013642946521E-2</c:v>
                </c:pt>
                <c:pt idx="4">
                  <c:v>4.5195962870936496E-2</c:v>
                </c:pt>
                <c:pt idx="5">
                  <c:v>1.6465177202610277E-2</c:v>
                </c:pt>
                <c:pt idx="6">
                  <c:v>1.720382896409332E-2</c:v>
                </c:pt>
                <c:pt idx="7">
                  <c:v>2.8362256259134761E-2</c:v>
                </c:pt>
                <c:pt idx="8">
                  <c:v>1.1540334712164589E-2</c:v>
                </c:pt>
                <c:pt idx="9">
                  <c:v>1.4281624521761785E-2</c:v>
                </c:pt>
                <c:pt idx="10">
                  <c:v>1.5928837335692472E-2</c:v>
                </c:pt>
                <c:pt idx="11">
                  <c:v>9.8088145179013372E-3</c:v>
                </c:pt>
                <c:pt idx="12">
                  <c:v>7.6145956816135478E-3</c:v>
                </c:pt>
                <c:pt idx="13">
                  <c:v>6.1666060731814772E-3</c:v>
                </c:pt>
                <c:pt idx="14">
                  <c:v>4.9845342221189201E-3</c:v>
                </c:pt>
                <c:pt idx="15">
                  <c:v>2.3693102894471597E-3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686968"/>
        <c:axId val="432687360"/>
      </c:barChart>
      <c:catAx>
        <c:axId val="4326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87360"/>
        <c:crosses val="autoZero"/>
        <c:auto val="1"/>
        <c:lblAlgn val="ctr"/>
        <c:lblOffset val="100"/>
        <c:noMultiLvlLbl val="0"/>
      </c:catAx>
      <c:valAx>
        <c:axId val="432687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539413823272093"/>
          <c:y val="7.9281860600758203E-2"/>
          <c:w val="0.25254483814523182"/>
          <c:h val="5.6890418373422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9525</xdr:rowOff>
    </xdr:from>
    <xdr:to>
      <xdr:col>11</xdr:col>
      <xdr:colOff>285750</xdr:colOff>
      <xdr:row>41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EP-stroma-SPC-mastertablev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Result.xls"/>
      <sheetName val="bestmodelonly"/>
      <sheetName val="binsbestmodelatleast3AdjSPC"/>
      <sheetName val="Sheet3"/>
      <sheetName val="ribosome"/>
      <sheetName val="bestatleast3adjsummed"/>
      <sheetName val="forLalit"/>
      <sheetName val="unfolding"/>
      <sheetName val="starch"/>
      <sheetName val="subsets-cleanup"/>
      <sheetName val="plots"/>
      <sheetName val="Sheet2"/>
      <sheetName val="model"/>
      <sheetName val="gro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S3" t="str">
            <v>avg wt</v>
          </cell>
          <cell r="T3" t="str">
            <v>avg cgep</v>
          </cell>
        </row>
        <row r="5">
          <cell r="C5" t="str">
            <v>(un)folding</v>
          </cell>
          <cell r="S5">
            <v>5.2329931946854001E-2</v>
          </cell>
          <cell r="T5">
            <v>6.5873629983933341E-2</v>
          </cell>
          <cell r="V5">
            <v>5.6448998399260533E-3</v>
          </cell>
        </row>
        <row r="6">
          <cell r="C6" t="str">
            <v>AA-metabolism</v>
          </cell>
          <cell r="S6">
            <v>5.2293850730709059E-2</v>
          </cell>
          <cell r="T6">
            <v>4.6292129274637155E-2</v>
          </cell>
          <cell r="V6">
            <v>8.1737284490779206E-3</v>
          </cell>
        </row>
        <row r="7">
          <cell r="C7" t="str">
            <v>starch</v>
          </cell>
          <cell r="S7">
            <v>4.3324850117449486E-2</v>
          </cell>
          <cell r="T7">
            <v>3.5764488251613352E-2</v>
          </cell>
          <cell r="V7">
            <v>2.7277888827234079E-3</v>
          </cell>
        </row>
        <row r="8">
          <cell r="C8" t="str">
            <v>translation</v>
          </cell>
          <cell r="S8">
            <v>4.2610769425686042E-2</v>
          </cell>
          <cell r="T8">
            <v>4.3370013642946521E-2</v>
          </cell>
          <cell r="V8">
            <v>5.7844069015181264E-3</v>
          </cell>
        </row>
        <row r="9">
          <cell r="C9" t="str">
            <v>N-metabolism</v>
          </cell>
          <cell r="S9">
            <v>4.1900125023012991E-2</v>
          </cell>
          <cell r="T9">
            <v>4.5195962870936496E-2</v>
          </cell>
          <cell r="V9">
            <v>2.6521609100842573E-3</v>
          </cell>
        </row>
        <row r="10">
          <cell r="C10" t="str">
            <v>tetrapyrroles</v>
          </cell>
          <cell r="S10">
            <v>1.9164919507272674E-2</v>
          </cell>
          <cell r="T10">
            <v>1.6465177202610277E-2</v>
          </cell>
          <cell r="V10">
            <v>4.4183987332049755E-3</v>
          </cell>
        </row>
        <row r="11">
          <cell r="C11" t="str">
            <v>lipid-FA</v>
          </cell>
          <cell r="S11">
            <v>1.8879759371839149E-2</v>
          </cell>
          <cell r="T11">
            <v>1.720382896409332E-2</v>
          </cell>
          <cell r="V11">
            <v>3.3482048523745416E-3</v>
          </cell>
        </row>
        <row r="12">
          <cell r="C12" t="str">
            <v>ribosome</v>
          </cell>
          <cell r="S12">
            <v>1.8367893745921335E-2</v>
          </cell>
          <cell r="T12">
            <v>2.8362256259134761E-2</v>
          </cell>
          <cell r="V12">
            <v>2.9188872749283537E-3</v>
          </cell>
        </row>
        <row r="13">
          <cell r="C13" t="str">
            <v>glycolysis</v>
          </cell>
          <cell r="S13">
            <v>1.64153971127643E-2</v>
          </cell>
          <cell r="T13">
            <v>1.1540334712164589E-2</v>
          </cell>
          <cell r="V13">
            <v>1.128871922868184E-3</v>
          </cell>
        </row>
        <row r="14">
          <cell r="C14" t="str">
            <v>photosynthesis-light</v>
          </cell>
          <cell r="S14">
            <v>1.4501473843424465E-2</v>
          </cell>
          <cell r="T14">
            <v>1.4281624521761785E-2</v>
          </cell>
          <cell r="V14">
            <v>5.6484435188278777E-3</v>
          </cell>
        </row>
        <row r="15">
          <cell r="C15" t="str">
            <v>ClpPRT</v>
          </cell>
          <cell r="S15">
            <v>1.3984124826446879E-2</v>
          </cell>
          <cell r="T15">
            <v>1.5928837335692472E-2</v>
          </cell>
          <cell r="V15">
            <v>4.6860107799396753E-3</v>
          </cell>
        </row>
        <row r="16">
          <cell r="C16" t="str">
            <v>sucrose-minorCHO</v>
          </cell>
          <cell r="S16">
            <v>1.3849159092779317E-2</v>
          </cell>
          <cell r="T16">
            <v>9.8088145179013372E-3</v>
          </cell>
          <cell r="V16">
            <v>1.7395565917062484E-3</v>
          </cell>
        </row>
        <row r="17">
          <cell r="C17" t="str">
            <v>isoprenoids</v>
          </cell>
          <cell r="S17">
            <v>9.9444518952801764E-3</v>
          </cell>
          <cell r="T17">
            <v>7.6145956816135478E-3</v>
          </cell>
          <cell r="V17">
            <v>1.5749994219649236E-3</v>
          </cell>
        </row>
        <row r="18">
          <cell r="C18" t="str">
            <v>photorespiration</v>
          </cell>
          <cell r="S18">
            <v>9.4273077552968071E-3</v>
          </cell>
          <cell r="T18">
            <v>6.1666060731814772E-3</v>
          </cell>
          <cell r="V18">
            <v>2.6058418969695163E-3</v>
          </cell>
        </row>
        <row r="19">
          <cell r="C19" t="str">
            <v>S-metabolism</v>
          </cell>
          <cell r="S19">
            <v>6.3361055988244439E-3</v>
          </cell>
          <cell r="T19">
            <v>4.9845342221189201E-3</v>
          </cell>
          <cell r="V19">
            <v>8.8105629953943619E-4</v>
          </cell>
        </row>
        <row r="20">
          <cell r="C20" t="str">
            <v>OPP</v>
          </cell>
          <cell r="S20">
            <v>3.2388250032342504E-3</v>
          </cell>
          <cell r="T20">
            <v>2.3693102894471597E-3</v>
          </cell>
          <cell r="V20">
            <v>1.4468458619457255E-3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0"/>
  <sheetViews>
    <sheetView tabSelected="1" workbookViewId="0">
      <selection activeCell="R24" sqref="R24"/>
    </sheetView>
  </sheetViews>
  <sheetFormatPr defaultRowHeight="15" x14ac:dyDescent="0.25"/>
  <cols>
    <col min="1" max="16384" width="9.140625" style="4"/>
  </cols>
  <sheetData>
    <row r="3" spans="2:14" ht="4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2:14" x14ac:dyDescent="0.25">
      <c r="B4" s="5">
        <v>1</v>
      </c>
      <c r="C4" s="6" t="s">
        <v>13</v>
      </c>
      <c r="D4" s="5">
        <v>0.37165241026460949</v>
      </c>
      <c r="E4" s="5">
        <v>0.37393416807497315</v>
      </c>
      <c r="F4" s="5">
        <v>0.40481428885733139</v>
      </c>
      <c r="G4" s="5">
        <v>0.35917121546731112</v>
      </c>
      <c r="H4" s="5">
        <v>0.40196787575789816</v>
      </c>
      <c r="I4" s="5">
        <v>0.45587442484422225</v>
      </c>
      <c r="J4" s="4">
        <v>0.38346695573230472</v>
      </c>
      <c r="K4" s="4">
        <v>0.40567117202314384</v>
      </c>
      <c r="L4" s="4">
        <v>1.8522501945996282E-2</v>
      </c>
      <c r="M4" s="4">
        <v>4.845785259759057E-2</v>
      </c>
      <c r="N4" s="7">
        <f t="shared" ref="N4:N20" si="0">K4/J4</f>
        <v>1.0579038583609788</v>
      </c>
    </row>
    <row r="5" spans="2:14" x14ac:dyDescent="0.25">
      <c r="B5" s="5">
        <v>29</v>
      </c>
      <c r="C5" s="6" t="s">
        <v>14</v>
      </c>
      <c r="D5" s="5">
        <v>5.5231344543040121E-2</v>
      </c>
      <c r="E5" s="5">
        <v>5.2955523121831327E-2</v>
      </c>
      <c r="F5" s="5">
        <v>4.8802928175690541E-2</v>
      </c>
      <c r="G5" s="5">
        <v>6.3960998374932299E-2</v>
      </c>
      <c r="H5" s="5">
        <v>7.2226358897989576E-2</v>
      </c>
      <c r="I5" s="5">
        <v>6.1433532678878154E-2</v>
      </c>
      <c r="J5" s="4">
        <v>5.2329931946854001E-2</v>
      </c>
      <c r="K5" s="4">
        <v>6.5873629983933341E-2</v>
      </c>
      <c r="L5" s="4">
        <v>3.2595486630297658E-3</v>
      </c>
      <c r="M5" s="4">
        <v>5.6448998399260533E-3</v>
      </c>
      <c r="N5" s="7">
        <f t="shared" si="0"/>
        <v>1.2588135992768774</v>
      </c>
    </row>
    <row r="6" spans="2:14" x14ac:dyDescent="0.25">
      <c r="B6" s="5">
        <v>13</v>
      </c>
      <c r="C6" s="6" t="s">
        <v>15</v>
      </c>
      <c r="D6" s="5">
        <v>4.7601282632060475E-2</v>
      </c>
      <c r="E6" s="5">
        <v>5.147680135197423E-2</v>
      </c>
      <c r="F6" s="5">
        <v>5.7803468208092471E-2</v>
      </c>
      <c r="G6" s="5">
        <v>5.5189799574982275E-2</v>
      </c>
      <c r="H6" s="5">
        <v>4.4569726624827159E-2</v>
      </c>
      <c r="I6" s="5">
        <v>3.9116861624102016E-2</v>
      </c>
      <c r="J6" s="4">
        <v>5.2293850730709059E-2</v>
      </c>
      <c r="K6" s="4">
        <v>4.6292129274637155E-2</v>
      </c>
      <c r="L6" s="4">
        <v>5.1499344556428144E-3</v>
      </c>
      <c r="M6" s="4">
        <v>8.1737284490779206E-3</v>
      </c>
      <c r="N6" s="7">
        <f t="shared" si="0"/>
        <v>0.8852308374271729</v>
      </c>
    </row>
    <row r="7" spans="2:14" x14ac:dyDescent="0.25">
      <c r="B7" s="5">
        <v>2</v>
      </c>
      <c r="C7" s="6" t="s">
        <v>16</v>
      </c>
      <c r="D7" s="5">
        <v>5.0274913173626097E-2</v>
      </c>
      <c r="E7" s="5">
        <v>4.3497465048394558E-2</v>
      </c>
      <c r="F7" s="5">
        <v>3.6202172130327809E-2</v>
      </c>
      <c r="G7" s="5">
        <v>3.8647443643485137E-2</v>
      </c>
      <c r="H7" s="5">
        <v>3.5421763642165725E-2</v>
      </c>
      <c r="I7" s="5">
        <v>3.3224257469189201E-2</v>
      </c>
      <c r="J7" s="4">
        <v>4.3324850117449486E-2</v>
      </c>
      <c r="K7" s="4">
        <v>3.5764488251613352E-2</v>
      </c>
      <c r="L7" s="4">
        <v>7.0379583015049776E-3</v>
      </c>
      <c r="M7" s="4">
        <v>2.7277888827234079E-3</v>
      </c>
      <c r="N7" s="7">
        <f t="shared" si="0"/>
        <v>0.82549594873748622</v>
      </c>
    </row>
    <row r="8" spans="2:14" x14ac:dyDescent="0.25">
      <c r="B8" s="5">
        <v>29</v>
      </c>
      <c r="C8" s="6" t="s">
        <v>17</v>
      </c>
      <c r="D8" s="5">
        <v>4.6988390581003882E-2</v>
      </c>
      <c r="E8" s="5">
        <v>4.4841757566446483E-2</v>
      </c>
      <c r="F8" s="5">
        <v>3.6002160129607767E-2</v>
      </c>
      <c r="G8" s="5">
        <v>5.0002083420142507E-2</v>
      </c>
      <c r="H8" s="5">
        <v>4.0740346771620042E-2</v>
      </c>
      <c r="I8" s="5">
        <v>3.9367610737077015E-2</v>
      </c>
      <c r="J8" s="4">
        <v>4.2610769425686042E-2</v>
      </c>
      <c r="K8" s="4">
        <v>4.3370013642946521E-2</v>
      </c>
      <c r="L8" s="4">
        <v>5.8229971617678221E-3</v>
      </c>
      <c r="M8" s="4">
        <v>5.7844069015181264E-3</v>
      </c>
      <c r="N8" s="7">
        <f t="shared" si="0"/>
        <v>1.0178181297238629</v>
      </c>
    </row>
    <row r="9" spans="2:14" x14ac:dyDescent="0.25">
      <c r="B9" s="5">
        <v>13</v>
      </c>
      <c r="C9" s="6" t="s">
        <v>18</v>
      </c>
      <c r="D9" s="5">
        <v>4.965313862907595E-2</v>
      </c>
      <c r="E9" s="5">
        <v>4.2345214318635742E-2</v>
      </c>
      <c r="F9" s="5">
        <v>3.370202212132728E-2</v>
      </c>
      <c r="G9" s="5">
        <v>4.4272678028251182E-2</v>
      </c>
      <c r="H9" s="5">
        <v>4.8186363152856085E-2</v>
      </c>
      <c r="I9" s="5">
        <v>4.3128847431702221E-2</v>
      </c>
      <c r="J9" s="4">
        <v>4.1900125023012991E-2</v>
      </c>
      <c r="K9" s="4">
        <v>4.5195962870936496E-2</v>
      </c>
      <c r="L9" s="4">
        <v>7.9848674266860351E-3</v>
      </c>
      <c r="M9" s="4">
        <v>2.6521609100842573E-3</v>
      </c>
      <c r="N9" s="7">
        <f t="shared" si="0"/>
        <v>1.0786593798016908</v>
      </c>
    </row>
    <row r="10" spans="2:14" x14ac:dyDescent="0.25">
      <c r="B10" s="5">
        <v>19</v>
      </c>
      <c r="C10" s="6" t="s">
        <v>19</v>
      </c>
      <c r="D10" s="5">
        <v>2.0429735035219086E-2</v>
      </c>
      <c r="E10" s="5">
        <v>1.776386541711477E-2</v>
      </c>
      <c r="F10" s="5">
        <v>1.9301158069484164E-2</v>
      </c>
      <c r="G10" s="5">
        <v>1.9584149339555813E-2</v>
      </c>
      <c r="H10" s="5">
        <v>1.8402297627911922E-2</v>
      </c>
      <c r="I10" s="5">
        <v>1.1409084640363087E-2</v>
      </c>
      <c r="J10" s="4">
        <v>1.9164919507272674E-2</v>
      </c>
      <c r="K10" s="4">
        <v>1.6465177202610277E-2</v>
      </c>
      <c r="L10" s="4">
        <v>1.3381464473509628E-3</v>
      </c>
      <c r="M10" s="4">
        <v>4.4183987332049755E-3</v>
      </c>
      <c r="N10" s="7">
        <f t="shared" si="0"/>
        <v>0.85913103868566187</v>
      </c>
    </row>
    <row r="11" spans="2:14" x14ac:dyDescent="0.25">
      <c r="B11" s="5">
        <v>11</v>
      </c>
      <c r="C11" s="6" t="s">
        <v>20</v>
      </c>
      <c r="D11" s="5">
        <v>1.9186185946118792E-2</v>
      </c>
      <c r="E11" s="5">
        <v>1.8051928099554467E-2</v>
      </c>
      <c r="F11" s="5">
        <v>1.9401164069844185E-2</v>
      </c>
      <c r="G11" s="5">
        <v>2.0625859410808783E-2</v>
      </c>
      <c r="H11" s="5">
        <v>1.3934687799170304E-2</v>
      </c>
      <c r="I11" s="5">
        <v>1.7050939682300873E-2</v>
      </c>
      <c r="J11" s="4">
        <v>1.8879759371839149E-2</v>
      </c>
      <c r="K11" s="4">
        <v>1.720382896409332E-2</v>
      </c>
      <c r="L11" s="4">
        <v>7.2493610749463822E-4</v>
      </c>
      <c r="M11" s="4">
        <v>3.3482048523745416E-3</v>
      </c>
      <c r="N11" s="7">
        <f t="shared" si="0"/>
        <v>0.91123136822148121</v>
      </c>
    </row>
    <row r="12" spans="2:14" x14ac:dyDescent="0.25">
      <c r="B12" s="5">
        <v>29</v>
      </c>
      <c r="C12" s="6" t="s">
        <v>21</v>
      </c>
      <c r="D12" s="5">
        <v>1.7942636857018499E-2</v>
      </c>
      <c r="E12" s="5">
        <v>1.7859886311261342E-2</v>
      </c>
      <c r="F12" s="5">
        <v>1.9301158069484164E-2</v>
      </c>
      <c r="G12" s="5">
        <v>3.114713113046378E-2</v>
      </c>
      <c r="H12" s="5">
        <v>2.8613977236464208E-2</v>
      </c>
      <c r="I12" s="5">
        <v>2.5325660410476295E-2</v>
      </c>
      <c r="J12" s="4">
        <v>1.8367893745921335E-2</v>
      </c>
      <c r="K12" s="4">
        <v>2.8362256259134761E-2</v>
      </c>
      <c r="L12" s="4">
        <v>8.0928896967162806E-4</v>
      </c>
      <c r="M12" s="4">
        <v>2.9188872749283537E-3</v>
      </c>
      <c r="N12" s="7">
        <f t="shared" si="0"/>
        <v>1.5441213157841092</v>
      </c>
    </row>
    <row r="13" spans="2:14" x14ac:dyDescent="0.25">
      <c r="B13" s="5">
        <v>4</v>
      </c>
      <c r="C13" s="6" t="s">
        <v>22</v>
      </c>
      <c r="D13" s="5">
        <v>1.5899663353496594E-2</v>
      </c>
      <c r="E13" s="5">
        <v>1.6035489322476573E-2</v>
      </c>
      <c r="F13" s="5">
        <v>1.7311038662319738E-2</v>
      </c>
      <c r="G13" s="5">
        <v>1.2833868077836576E-2</v>
      </c>
      <c r="H13" s="5">
        <v>1.0754175087756623E-2</v>
      </c>
      <c r="I13" s="5">
        <v>1.1032960970900568E-2</v>
      </c>
      <c r="J13" s="4">
        <v>1.64153971127643E-2</v>
      </c>
      <c r="K13" s="4">
        <v>1.1540334712164589E-2</v>
      </c>
      <c r="L13" s="4">
        <v>7.7861576687727335E-4</v>
      </c>
      <c r="M13" s="4">
        <v>1.128871922868184E-3</v>
      </c>
      <c r="N13" s="7">
        <f t="shared" si="0"/>
        <v>0.70301891772030567</v>
      </c>
    </row>
    <row r="14" spans="2:14" x14ac:dyDescent="0.25">
      <c r="B14" s="5">
        <v>1</v>
      </c>
      <c r="C14" s="6" t="s">
        <v>23</v>
      </c>
      <c r="D14" s="5">
        <v>1.2968440500617335E-2</v>
      </c>
      <c r="E14" s="5">
        <v>1.3634966968812416E-2</v>
      </c>
      <c r="F14" s="5">
        <v>1.6901014060843648E-2</v>
      </c>
      <c r="G14" s="5">
        <v>1.9271636318179925E-2</v>
      </c>
      <c r="H14" s="5">
        <v>1.5423891075417509E-2</v>
      </c>
      <c r="I14" s="5">
        <v>8.1493461716879174E-3</v>
      </c>
      <c r="J14" s="4">
        <v>1.4501473843424465E-2</v>
      </c>
      <c r="K14" s="4">
        <v>1.4281624521761785E-2</v>
      </c>
      <c r="L14" s="4">
        <v>2.10461619409816E-3</v>
      </c>
      <c r="M14" s="4">
        <v>5.6484435188278777E-3</v>
      </c>
      <c r="N14" s="7">
        <f t="shared" si="0"/>
        <v>0.98483951879399012</v>
      </c>
    </row>
    <row r="15" spans="2:14" x14ac:dyDescent="0.25">
      <c r="B15" s="5">
        <v>29</v>
      </c>
      <c r="C15" s="6" t="s">
        <v>24</v>
      </c>
      <c r="D15" s="5">
        <v>1.2080191151259981E-2</v>
      </c>
      <c r="E15" s="5">
        <v>1.5171301275157477E-2</v>
      </c>
      <c r="F15" s="5">
        <v>1.4700882052923175E-2</v>
      </c>
      <c r="G15" s="5">
        <v>1.8959123296804031E-2</v>
      </c>
      <c r="H15" s="5">
        <v>1.8295925965322837E-2</v>
      </c>
      <c r="I15" s="5">
        <v>1.0531462744950541E-2</v>
      </c>
      <c r="J15" s="4">
        <v>1.3984124826446879E-2</v>
      </c>
      <c r="K15" s="4">
        <v>1.5928837335692472E-2</v>
      </c>
      <c r="L15" s="4">
        <v>1.6655467993409532E-3</v>
      </c>
      <c r="M15" s="4">
        <v>4.6860107799396753E-3</v>
      </c>
      <c r="N15" s="7">
        <f t="shared" si="0"/>
        <v>1.1390657287017161</v>
      </c>
    </row>
    <row r="16" spans="2:14" x14ac:dyDescent="0.25">
      <c r="B16" s="8" t="s">
        <v>25</v>
      </c>
      <c r="C16" s="6" t="s">
        <v>26</v>
      </c>
      <c r="D16" s="5">
        <v>1.2435490891002923E-2</v>
      </c>
      <c r="E16" s="5">
        <v>1.4211092333691814E-2</v>
      </c>
      <c r="F16" s="5">
        <v>1.4900894053643214E-2</v>
      </c>
      <c r="G16" s="5">
        <v>1.1562981790907954E-2</v>
      </c>
      <c r="H16" s="5">
        <v>8.0842463567705539E-3</v>
      </c>
      <c r="I16" s="5">
        <v>9.7792154060255022E-3</v>
      </c>
      <c r="J16" s="4">
        <v>1.3849159092779317E-2</v>
      </c>
      <c r="K16" s="4">
        <v>9.8088145179013372E-3</v>
      </c>
      <c r="L16" s="4">
        <v>1.2719276480001743E-3</v>
      </c>
      <c r="M16" s="4">
        <v>1.7395565917062484E-3</v>
      </c>
      <c r="N16" s="7">
        <f t="shared" si="0"/>
        <v>0.70826065699652929</v>
      </c>
    </row>
    <row r="17" spans="2:14" x14ac:dyDescent="0.25">
      <c r="B17" s="5">
        <v>16</v>
      </c>
      <c r="C17" s="6" t="s">
        <v>27</v>
      </c>
      <c r="D17" s="5">
        <v>1.0836642062159688E-2</v>
      </c>
      <c r="E17" s="5">
        <v>9.9861729912428965E-3</v>
      </c>
      <c r="F17" s="5">
        <v>9.0105406324379449E-3</v>
      </c>
      <c r="G17" s="5">
        <v>9.167048627026126E-3</v>
      </c>
      <c r="H17" s="5">
        <v>7.6587597064142112E-3</v>
      </c>
      <c r="I17" s="5">
        <v>6.0179787114003087E-3</v>
      </c>
      <c r="J17" s="4">
        <v>9.9444518952801764E-3</v>
      </c>
      <c r="K17" s="4">
        <v>7.6145956816135478E-3</v>
      </c>
      <c r="L17" s="4">
        <v>9.1376533929351687E-4</v>
      </c>
      <c r="M17" s="4">
        <v>1.5749994219649236E-3</v>
      </c>
      <c r="N17" s="7">
        <f t="shared" si="0"/>
        <v>0.7657129585218847</v>
      </c>
    </row>
    <row r="18" spans="2:14" x14ac:dyDescent="0.25">
      <c r="B18" s="5">
        <v>1</v>
      </c>
      <c r="C18" s="6" t="s">
        <v>28</v>
      </c>
      <c r="D18" s="5">
        <v>7.638944404473224E-3</v>
      </c>
      <c r="E18" s="5">
        <v>1.1042402826855126E-2</v>
      </c>
      <c r="F18" s="5">
        <v>9.6005760345620715E-3</v>
      </c>
      <c r="G18" s="5">
        <v>9.0628776199008273E-3</v>
      </c>
      <c r="H18" s="5">
        <v>5.4249547920433997E-3</v>
      </c>
      <c r="I18" s="5">
        <v>4.0119858076002064E-3</v>
      </c>
      <c r="J18" s="4">
        <v>9.4273077552968071E-3</v>
      </c>
      <c r="K18" s="4">
        <v>6.1666060731814772E-3</v>
      </c>
      <c r="L18" s="4">
        <v>1.7083321488136419E-3</v>
      </c>
      <c r="M18" s="4">
        <v>2.6058418969695163E-3</v>
      </c>
      <c r="N18" s="7">
        <f t="shared" si="0"/>
        <v>0.65412164673596462</v>
      </c>
    </row>
    <row r="19" spans="2:14" x14ac:dyDescent="0.25">
      <c r="B19" s="5">
        <v>14</v>
      </c>
      <c r="C19" s="6" t="s">
        <v>29</v>
      </c>
      <c r="D19" s="5">
        <v>5.4183210310798438E-3</v>
      </c>
      <c r="E19" s="5">
        <v>7.4896297434321728E-3</v>
      </c>
      <c r="F19" s="5">
        <v>6.1003660219613167E-3</v>
      </c>
      <c r="G19" s="5">
        <v>5.7294053918913283E-3</v>
      </c>
      <c r="H19" s="5">
        <v>5.2122114668652266E-3</v>
      </c>
      <c r="I19" s="5">
        <v>4.0119858076002064E-3</v>
      </c>
      <c r="J19" s="4">
        <v>6.3361055988244439E-3</v>
      </c>
      <c r="K19" s="4">
        <v>4.9845342221189201E-3</v>
      </c>
      <c r="L19" s="4">
        <v>1.0555850541483479E-3</v>
      </c>
      <c r="M19" s="4">
        <v>8.8105629953943619E-4</v>
      </c>
      <c r="N19" s="7">
        <f t="shared" si="0"/>
        <v>0.78668736566570407</v>
      </c>
    </row>
    <row r="20" spans="2:14" x14ac:dyDescent="0.25">
      <c r="B20" s="5">
        <v>7</v>
      </c>
      <c r="C20" s="6" t="s">
        <v>30</v>
      </c>
      <c r="D20" s="5">
        <v>2.7535729830077903E-3</v>
      </c>
      <c r="E20" s="5">
        <v>3.0726686126901223E-3</v>
      </c>
      <c r="F20" s="5">
        <v>3.8902334140048398E-3</v>
      </c>
      <c r="G20" s="5">
        <v>3.9584982707612818E-3</v>
      </c>
      <c r="H20" s="5">
        <v>2.0210615891926389E-3</v>
      </c>
      <c r="I20" s="5">
        <v>1.128371008387558E-3</v>
      </c>
      <c r="J20" s="4">
        <v>3.2388250032342504E-3</v>
      </c>
      <c r="K20" s="4">
        <v>2.3693102894471597E-3</v>
      </c>
      <c r="L20" s="4">
        <v>5.8626375756786234E-4</v>
      </c>
      <c r="M20" s="4">
        <v>1.4468458619457255E-3</v>
      </c>
      <c r="N20" s="7">
        <f t="shared" si="0"/>
        <v>0.73153390105399207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2018-02-28T03:46:17Z</dcterms:created>
  <dcterms:modified xsi:type="dcterms:W3CDTF">2018-02-28T03:47:43Z</dcterms:modified>
</cp:coreProperties>
</file>