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20"/>
  <c r="F24"/>
  <c r="F23"/>
  <c r="F22"/>
  <c r="F21"/>
  <c r="F19"/>
  <c r="F18"/>
  <c r="F26" s="1"/>
  <c r="F17"/>
  <c r="F5"/>
  <c r="F6"/>
  <c r="F7"/>
  <c r="F8"/>
  <c r="F13" s="1"/>
  <c r="F9"/>
  <c r="F10"/>
  <c r="F11"/>
  <c r="F3"/>
  <c r="F25" l="1"/>
  <c r="F12"/>
</calcChain>
</file>

<file path=xl/sharedStrings.xml><?xml version="1.0" encoding="utf-8"?>
<sst xmlns="http://schemas.openxmlformats.org/spreadsheetml/2006/main" count="55" uniqueCount="37">
  <si>
    <t>Program</t>
  </si>
  <si>
    <t>Sessions/Yr</t>
  </si>
  <si>
    <t>Cost/Session</t>
  </si>
  <si>
    <t>Supplies</t>
  </si>
  <si>
    <t>Total Cost</t>
  </si>
  <si>
    <t>Notes</t>
  </si>
  <si>
    <t>Anime</t>
  </si>
  <si>
    <t>Staffing</t>
  </si>
  <si>
    <t>Classics Book</t>
  </si>
  <si>
    <t>staff donate snacks for group @$10/session; additional $120</t>
  </si>
  <si>
    <t>*estimate of what it would cost if had to hire facilitator</t>
  </si>
  <si>
    <t xml:space="preserve">Memoir Writing </t>
  </si>
  <si>
    <t>Novel Writing</t>
  </si>
  <si>
    <t>John Root Program</t>
  </si>
  <si>
    <t>$400 was received through an LLC grant; Friends provided balance (FY09)</t>
  </si>
  <si>
    <t>Summer Movies'09</t>
  </si>
  <si>
    <t>Summer Movies'10</t>
  </si>
  <si>
    <t>Twilight Party</t>
  </si>
  <si>
    <t>Book to Movie</t>
  </si>
  <si>
    <t>Brown Bag &amp;Book</t>
  </si>
  <si>
    <t>Armchair Adventures</t>
  </si>
  <si>
    <t>FY09</t>
  </si>
  <si>
    <t>FY10</t>
  </si>
  <si>
    <t>actual group done as part of scheduled work*; all prep work is volunteer</t>
  </si>
  <si>
    <t>Estimate on number of sessions.</t>
  </si>
  <si>
    <t>Actual amount spent</t>
  </si>
  <si>
    <t xml:space="preserve">Total if library paid for everything.  </t>
  </si>
  <si>
    <t>2 staff people (security as program is after hours); $600 movie license -- Friends</t>
  </si>
  <si>
    <t>staff donate supplies/snacks for group @$10/session</t>
  </si>
  <si>
    <r>
      <t>volunteer run</t>
    </r>
    <r>
      <rPr>
        <b/>
        <sz val="10"/>
        <color theme="1"/>
        <rFont val="Calibri"/>
        <family val="2"/>
        <scheme val="minor"/>
      </rPr>
      <t xml:space="preserve">* </t>
    </r>
  </si>
  <si>
    <r>
      <t>volunteer run</t>
    </r>
    <r>
      <rPr>
        <b/>
        <sz val="10"/>
        <color theme="1"/>
        <rFont val="Calibri"/>
        <family val="2"/>
        <scheme val="minor"/>
      </rPr>
      <t>*</t>
    </r>
  </si>
  <si>
    <r>
      <t>actual groups done as part of scheduled work</t>
    </r>
    <r>
      <rPr>
        <b/>
        <sz val="10"/>
        <color theme="1"/>
        <rFont val="Calibri"/>
        <family val="2"/>
        <scheme val="minor"/>
      </rPr>
      <t>*</t>
    </r>
    <r>
      <rPr>
        <sz val="10"/>
        <color theme="1"/>
        <rFont val="Calibri"/>
        <family val="2"/>
        <scheme val="minor"/>
      </rPr>
      <t>; all prep work is volunteer</t>
    </r>
  </si>
  <si>
    <r>
      <t>volunteer run</t>
    </r>
    <r>
      <rPr>
        <b/>
        <sz val="9"/>
        <color theme="1"/>
        <rFont val="Calibri"/>
        <family val="2"/>
        <scheme val="minor"/>
      </rPr>
      <t>*</t>
    </r>
    <r>
      <rPr>
        <sz val="9"/>
        <color theme="1"/>
        <rFont val="Calibri"/>
        <family val="2"/>
        <scheme val="minor"/>
      </rPr>
      <t xml:space="preserve">; Friends gave $100;$30 was donated by a staff member &amp; facilitator </t>
    </r>
  </si>
  <si>
    <t>1 staff person (spouse came for safety purposes); movie license -- Friends</t>
  </si>
  <si>
    <t>Our lack of funding severely limits the amount of programming we can offer and our patrons request.  Unless qualified individuals are willing to volunteer their time</t>
  </si>
  <si>
    <t xml:space="preserve">many programs that I would like to offer become impossible.  As many performers make their living from doing programs, finding individual who are able to </t>
  </si>
  <si>
    <t>volunteer becomes increasingly difficult in this ecomomy.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</si>
</sst>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6600CC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4" fillId="0" borderId="1" xfId="0" applyNumberFormat="1" applyFont="1" applyBorder="1"/>
    <xf numFmtId="164" fontId="5" fillId="0" borderId="0" xfId="0" applyNumberFormat="1" applyFont="1" applyBorder="1"/>
    <xf numFmtId="164" fontId="5" fillId="0" borderId="2" xfId="0" applyNumberFormat="1" applyFon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00CC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C24" sqref="C24"/>
    </sheetView>
  </sheetViews>
  <sheetFormatPr defaultRowHeight="12.75"/>
  <cols>
    <col min="1" max="1" width="15.140625" style="3" customWidth="1"/>
    <col min="2" max="2" width="11.140625" style="4" customWidth="1"/>
    <col min="3" max="3" width="11" style="3" customWidth="1"/>
    <col min="4" max="4" width="9.140625" style="3" customWidth="1"/>
    <col min="5" max="5" width="10.5703125" style="4" customWidth="1"/>
    <col min="6" max="6" width="11.5703125" style="5" customWidth="1"/>
    <col min="7" max="16384" width="9.140625" style="3"/>
  </cols>
  <sheetData>
    <row r="1" spans="1:9" s="1" customFormat="1">
      <c r="A1" s="1" t="s">
        <v>0</v>
      </c>
      <c r="B1" s="2" t="s">
        <v>2</v>
      </c>
      <c r="C1" s="1" t="s">
        <v>1</v>
      </c>
      <c r="D1" s="1" t="s">
        <v>7</v>
      </c>
      <c r="E1" s="2" t="s">
        <v>3</v>
      </c>
      <c r="F1" s="2" t="s">
        <v>4</v>
      </c>
      <c r="G1" s="1" t="s">
        <v>5</v>
      </c>
    </row>
    <row r="2" spans="1:9" s="1" customFormat="1">
      <c r="A2" s="1" t="s">
        <v>21</v>
      </c>
      <c r="B2" s="2"/>
      <c r="E2" s="2"/>
      <c r="F2" s="2"/>
    </row>
    <row r="3" spans="1:9">
      <c r="A3" s="3" t="s">
        <v>6</v>
      </c>
      <c r="B3" s="4">
        <v>50</v>
      </c>
      <c r="C3" s="3">
        <v>13</v>
      </c>
      <c r="D3" s="3">
        <v>1</v>
      </c>
      <c r="E3" s="4">
        <v>130</v>
      </c>
      <c r="F3" s="5">
        <f>(B3*C3)+E3</f>
        <v>780</v>
      </c>
      <c r="G3" s="7" t="s">
        <v>32</v>
      </c>
    </row>
    <row r="4" spans="1:9">
      <c r="A4" s="3" t="s">
        <v>8</v>
      </c>
      <c r="B4" s="4">
        <v>75</v>
      </c>
      <c r="C4" s="3">
        <v>12</v>
      </c>
      <c r="D4" s="3">
        <v>1</v>
      </c>
      <c r="E4" s="4">
        <v>120</v>
      </c>
      <c r="F4" s="5">
        <f>(B4*C4)+E4</f>
        <v>1020</v>
      </c>
      <c r="G4" s="3" t="s">
        <v>9</v>
      </c>
    </row>
    <row r="5" spans="1:9">
      <c r="A5" s="3" t="s">
        <v>11</v>
      </c>
      <c r="B5" s="4">
        <v>100</v>
      </c>
      <c r="C5" s="3">
        <v>9</v>
      </c>
      <c r="D5" s="3">
        <v>1</v>
      </c>
      <c r="F5" s="5">
        <f t="shared" ref="F5:F11" si="0">(B5*C5)+E5</f>
        <v>900</v>
      </c>
      <c r="G5" s="3" t="s">
        <v>29</v>
      </c>
    </row>
    <row r="6" spans="1:9">
      <c r="A6" s="3" t="s">
        <v>12</v>
      </c>
      <c r="B6" s="4">
        <v>100</v>
      </c>
      <c r="C6" s="3">
        <v>12</v>
      </c>
      <c r="D6" s="3">
        <v>1</v>
      </c>
      <c r="F6" s="5">
        <f t="shared" si="0"/>
        <v>1200</v>
      </c>
      <c r="G6" s="3" t="s">
        <v>30</v>
      </c>
    </row>
    <row r="7" spans="1:9">
      <c r="A7" s="3" t="s">
        <v>13</v>
      </c>
      <c r="B7" s="4">
        <v>600</v>
      </c>
      <c r="C7" s="3">
        <v>1</v>
      </c>
      <c r="D7" s="3">
        <v>1</v>
      </c>
      <c r="F7" s="5">
        <f t="shared" si="0"/>
        <v>600</v>
      </c>
      <c r="G7" s="3" t="s">
        <v>14</v>
      </c>
    </row>
    <row r="8" spans="1:9">
      <c r="A8" s="3" t="s">
        <v>15</v>
      </c>
      <c r="B8" s="4">
        <v>85</v>
      </c>
      <c r="C8" s="3">
        <v>8</v>
      </c>
      <c r="D8" s="3">
        <v>2</v>
      </c>
      <c r="E8" s="4">
        <v>625</v>
      </c>
      <c r="F8" s="5">
        <f t="shared" si="0"/>
        <v>1305</v>
      </c>
      <c r="G8" s="3" t="s">
        <v>27</v>
      </c>
    </row>
    <row r="9" spans="1:9">
      <c r="A9" s="3" t="s">
        <v>17</v>
      </c>
      <c r="B9" s="4">
        <v>75</v>
      </c>
      <c r="C9" s="3">
        <v>1</v>
      </c>
      <c r="D9" s="3">
        <v>1</v>
      </c>
      <c r="E9" s="4">
        <v>25</v>
      </c>
      <c r="F9" s="5">
        <f t="shared" si="0"/>
        <v>100</v>
      </c>
    </row>
    <row r="10" spans="1:9">
      <c r="A10" s="3" t="s">
        <v>19</v>
      </c>
      <c r="B10" s="4">
        <v>50</v>
      </c>
      <c r="C10" s="3">
        <v>5</v>
      </c>
      <c r="D10" s="3">
        <v>1</v>
      </c>
      <c r="F10" s="5">
        <f t="shared" si="0"/>
        <v>250</v>
      </c>
      <c r="G10" s="3" t="s">
        <v>23</v>
      </c>
    </row>
    <row r="11" spans="1:9">
      <c r="A11" s="3" t="s">
        <v>20</v>
      </c>
      <c r="B11" s="4">
        <v>75</v>
      </c>
      <c r="C11" s="3">
        <v>10</v>
      </c>
      <c r="D11" s="3">
        <v>1</v>
      </c>
      <c r="F11" s="5">
        <f t="shared" si="0"/>
        <v>750</v>
      </c>
      <c r="G11" s="3" t="s">
        <v>24</v>
      </c>
    </row>
    <row r="12" spans="1:9" ht="13.5" thickBot="1">
      <c r="F12" s="8">
        <f>SUM(F3:F11)</f>
        <v>6905</v>
      </c>
      <c r="G12" s="11" t="s">
        <v>26</v>
      </c>
      <c r="H12" s="6"/>
      <c r="I12" s="6"/>
    </row>
    <row r="13" spans="1:9" ht="14.25" thickTop="1" thickBot="1">
      <c r="A13" s="6" t="s">
        <v>10</v>
      </c>
      <c r="F13" s="10">
        <f>F4+F8+F9+F11-600-120</f>
        <v>2455</v>
      </c>
      <c r="G13" s="12" t="s">
        <v>25</v>
      </c>
      <c r="H13" s="6"/>
      <c r="I13" s="6"/>
    </row>
    <row r="14" spans="1:9">
      <c r="F14" s="9"/>
      <c r="G14" s="12"/>
      <c r="H14" s="6"/>
      <c r="I14" s="6"/>
    </row>
    <row r="15" spans="1:9" s="1" customFormat="1">
      <c r="A15" s="1" t="s">
        <v>0</v>
      </c>
      <c r="B15" s="2" t="s">
        <v>2</v>
      </c>
      <c r="C15" s="1" t="s">
        <v>1</v>
      </c>
      <c r="D15" s="1" t="s">
        <v>7</v>
      </c>
      <c r="E15" s="2" t="s">
        <v>3</v>
      </c>
      <c r="F15" s="2" t="s">
        <v>4</v>
      </c>
      <c r="G15" s="1" t="s">
        <v>5</v>
      </c>
    </row>
    <row r="16" spans="1:9">
      <c r="A16" s="1" t="s">
        <v>22</v>
      </c>
    </row>
    <row r="17" spans="1:9">
      <c r="A17" s="3" t="s">
        <v>6</v>
      </c>
      <c r="B17" s="4">
        <v>50</v>
      </c>
      <c r="C17" s="3">
        <v>24</v>
      </c>
      <c r="D17" s="3">
        <v>1</v>
      </c>
      <c r="E17" s="4">
        <v>0</v>
      </c>
      <c r="F17" s="5">
        <f>(B17*C17)+E17</f>
        <v>1200</v>
      </c>
      <c r="G17" s="3" t="s">
        <v>30</v>
      </c>
    </row>
    <row r="18" spans="1:9">
      <c r="A18" s="3" t="s">
        <v>8</v>
      </c>
      <c r="B18" s="4">
        <v>75</v>
      </c>
      <c r="C18" s="3">
        <v>12</v>
      </c>
      <c r="D18" s="3">
        <v>1</v>
      </c>
      <c r="E18" s="4">
        <v>120</v>
      </c>
      <c r="F18" s="5">
        <f t="shared" ref="F18:F24" si="1">(B18*C18)+E18</f>
        <v>1020</v>
      </c>
      <c r="G18" s="3" t="s">
        <v>28</v>
      </c>
    </row>
    <row r="19" spans="1:9">
      <c r="A19" s="3" t="s">
        <v>12</v>
      </c>
      <c r="B19" s="4">
        <v>100</v>
      </c>
      <c r="C19" s="3">
        <v>12</v>
      </c>
      <c r="D19" s="3">
        <v>1</v>
      </c>
      <c r="F19" s="5">
        <f t="shared" si="1"/>
        <v>1200</v>
      </c>
      <c r="G19" s="3" t="s">
        <v>30</v>
      </c>
    </row>
    <row r="20" spans="1:9">
      <c r="A20" s="3" t="s">
        <v>16</v>
      </c>
      <c r="B20" s="4">
        <v>50</v>
      </c>
      <c r="C20" s="3">
        <v>6</v>
      </c>
      <c r="D20" s="3">
        <v>1</v>
      </c>
      <c r="E20" s="4">
        <v>600</v>
      </c>
      <c r="F20" s="5">
        <f>(B20*C20)+E20</f>
        <v>900</v>
      </c>
      <c r="G20" s="7" t="s">
        <v>33</v>
      </c>
    </row>
    <row r="21" spans="1:9">
      <c r="A21" s="3" t="s">
        <v>17</v>
      </c>
      <c r="B21" s="4">
        <v>75</v>
      </c>
      <c r="C21" s="3">
        <v>1</v>
      </c>
      <c r="D21" s="3">
        <v>1</v>
      </c>
      <c r="E21" s="4">
        <v>25</v>
      </c>
      <c r="F21" s="5">
        <f t="shared" si="1"/>
        <v>100</v>
      </c>
    </row>
    <row r="22" spans="1:9">
      <c r="A22" s="3" t="s">
        <v>18</v>
      </c>
      <c r="B22" s="4">
        <v>75</v>
      </c>
      <c r="C22" s="3">
        <v>4</v>
      </c>
      <c r="D22" s="3">
        <v>1</v>
      </c>
      <c r="E22" s="4">
        <v>10</v>
      </c>
      <c r="F22" s="5">
        <f t="shared" si="1"/>
        <v>310</v>
      </c>
    </row>
    <row r="23" spans="1:9">
      <c r="A23" s="3" t="s">
        <v>19</v>
      </c>
      <c r="B23" s="4">
        <v>50</v>
      </c>
      <c r="C23" s="3">
        <v>36</v>
      </c>
      <c r="D23" s="3">
        <v>1</v>
      </c>
      <c r="F23" s="5">
        <f t="shared" si="1"/>
        <v>1800</v>
      </c>
      <c r="G23" s="3" t="s">
        <v>31</v>
      </c>
    </row>
    <row r="24" spans="1:9">
      <c r="A24" s="3" t="s">
        <v>20</v>
      </c>
      <c r="B24" s="4">
        <v>75</v>
      </c>
      <c r="C24" s="3">
        <v>8</v>
      </c>
      <c r="D24" s="3">
        <v>1</v>
      </c>
      <c r="F24" s="5">
        <f t="shared" si="1"/>
        <v>600</v>
      </c>
    </row>
    <row r="25" spans="1:9" ht="13.5" thickBot="1">
      <c r="F25" s="8">
        <f>SUM(F17:F24)</f>
        <v>7130</v>
      </c>
      <c r="G25" s="11" t="s">
        <v>26</v>
      </c>
      <c r="H25" s="6"/>
      <c r="I25" s="6"/>
    </row>
    <row r="26" spans="1:9" ht="14.25" thickTop="1" thickBot="1">
      <c r="A26" s="6" t="s">
        <v>10</v>
      </c>
      <c r="F26" s="10">
        <f>F18+F20+F21+F22+F24-120-600</f>
        <v>2210</v>
      </c>
      <c r="G26" s="12" t="s">
        <v>25</v>
      </c>
      <c r="H26" s="6"/>
      <c r="I26" s="6"/>
    </row>
    <row r="28" spans="1:9" s="6" customFormat="1">
      <c r="B28" s="5"/>
      <c r="E28" s="5"/>
      <c r="F28" s="5"/>
    </row>
    <row r="30" spans="1:9">
      <c r="A30" s="3" t="s">
        <v>34</v>
      </c>
    </row>
    <row r="31" spans="1:9">
      <c r="A31" s="3" t="s">
        <v>35</v>
      </c>
    </row>
    <row r="32" spans="1:9">
      <c r="A32" s="3" t="s">
        <v>36</v>
      </c>
    </row>
  </sheetData>
  <pageMargins left="0.23" right="0.18" top="0.49" bottom="0.75" header="0.49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chkout02</dc:creator>
  <cp:lastModifiedBy>chkout02</cp:lastModifiedBy>
  <cp:lastPrinted>2009-10-17T14:24:47Z</cp:lastPrinted>
  <dcterms:created xsi:type="dcterms:W3CDTF">2009-10-17T14:18:39Z</dcterms:created>
  <dcterms:modified xsi:type="dcterms:W3CDTF">2009-10-17T15:23:36Z</dcterms:modified>
</cp:coreProperties>
</file>