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tables/table5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5.xml" ContentType="application/vnd.openxmlformats-officedocument.drawing+xml"/>
  <Override PartName="/xl/tables/table6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13_ncr:1_{B0ECD52F-EC33-445A-A17F-EBB76F75E20D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Прайсы" sheetId="1" r:id="rId1"/>
    <sheet name="ВПР" sheetId="2" r:id="rId2"/>
    <sheet name="СВОДНЫЕТАБЛИЦЫ" sheetId="4" r:id="rId3"/>
    <sheet name="PQUERY" sheetId="5" r:id="rId4"/>
    <sheet name="PQUERY (вариант 2)" sheetId="6" r:id="rId5"/>
  </sheets>
  <definedNames>
    <definedName name="_xlcn.WorksheetConnection_merge_tables.xlsxТаблица11" hidden="1">Таблица1[]</definedName>
    <definedName name="_xlcn.WorksheetConnection_merge_tables.xlsxТаблица131" hidden="1">Таблица13[]</definedName>
    <definedName name="ExternalData_1" localSheetId="3" hidden="1">PQUERY!$B$10:$E$21</definedName>
    <definedName name="ExternalData_1" localSheetId="4" hidden="1">'PQUERY (вариант 2)'!$B$9:$D$20</definedName>
  </definedNames>
  <calcPr calcId="191029"/>
  <pivotCaches>
    <pivotCache cacheId="56" r:id="rId6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Таблица1" name="СтарыйПрайс" connection="WorksheetConnection_merge_tables.xlsx!Таблица1"/>
          <x15:modelTable id="Таблица13" name="НовыйПрайс" connection="WorksheetConnection_merge_tables.xlsx!Таблица13"/>
        </x15:modelTables>
        <x15:modelRelationships>
          <x15:modelRelationship fromTable="СтарыйПрайс" fromColumn="Вид рекламы" toTable="НовыйПрайс" toColumn="Вид рекламы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7" i="2" l="1"/>
  <c r="J8" i="2"/>
  <c r="J9" i="2"/>
  <c r="J10" i="2"/>
  <c r="J11" i="2"/>
  <c r="J12" i="2"/>
  <c r="J13" i="2"/>
  <c r="J14" i="2"/>
  <c r="J15" i="2"/>
  <c r="J6" i="2"/>
  <c r="C6" i="2"/>
  <c r="C7" i="2"/>
  <c r="C8" i="2"/>
  <c r="C9" i="2"/>
  <c r="C10" i="2"/>
  <c r="C11" i="2"/>
  <c r="C12" i="2"/>
  <c r="C13" i="2"/>
  <c r="G6" i="2"/>
  <c r="G7" i="2"/>
  <c r="G8" i="2"/>
  <c r="G9" i="2"/>
  <c r="G10" i="2"/>
  <c r="G11" i="2"/>
  <c r="G12" i="2"/>
  <c r="G13" i="2"/>
  <c r="G14" i="2"/>
  <c r="G15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E416E68-1687-4A23-8E0B-4C1731CF8E70}" keepAlive="1" name="ThisWorkbookDataModel" description="Модель данных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F1FB6F42-4269-479F-BDB4-07E76C0252CF}" name="WorksheetConnection_merge_tables.xlsx!Таблица1" type="102" refreshedVersion="7" minRefreshableVersion="5">
    <extLst>
      <ext xmlns:x15="http://schemas.microsoft.com/office/spreadsheetml/2010/11/main" uri="{DE250136-89BD-433C-8126-D09CA5730AF9}">
        <x15:connection id="Таблица1">
          <x15:rangePr sourceName="_xlcn.WorksheetConnection_merge_tables.xlsxТаблица11"/>
        </x15:connection>
      </ext>
    </extLst>
  </connection>
  <connection id="3" xr16:uid="{80F5C3A5-C40F-4ABC-9FF8-00EBFD0207DE}" name="WorksheetConnection_merge_tables.xlsx!Таблица13" type="102" refreshedVersion="7" minRefreshableVersion="5">
    <extLst>
      <ext xmlns:x15="http://schemas.microsoft.com/office/spreadsheetml/2010/11/main" uri="{DE250136-89BD-433C-8126-D09CA5730AF9}">
        <x15:connection id="Таблица13">
          <x15:rangePr sourceName="_xlcn.WorksheetConnection_merge_tables.xlsxТаблица131"/>
        </x15:connection>
      </ext>
    </extLst>
  </connection>
  <connection id="4" xr16:uid="{459B430D-676A-4C3F-93D3-36B17DC2931C}" keepAlive="1" name="Запрос — НовыйПрайс" description="Соединение с запросом &quot;НовыйПрайс&quot; в книге." type="5" refreshedVersion="0" background="1">
    <dbPr connection="Provider=Microsoft.Mashup.OleDb.1;Data Source=$Workbook$;Location=НовыйПрайс;Extended Properties=&quot;&quot;" command="SELECT * FROM [НовыйПрайс]"/>
  </connection>
  <connection id="5" xr16:uid="{DDD97413-35C7-4530-A9D3-9EEBABDE31ED}" keepAlive="1" name="Запрос — Сопоставление" description="Соединение с запросом &quot;Сопоставление&quot; в книге." type="5" refreshedVersion="7" background="1" saveData="1">
    <dbPr connection="Provider=Microsoft.Mashup.OleDb.1;Data Source=$Workbook$;Location=Сопоставление;Extended Properties=&quot;&quot;" command="SELECT * FROM [Сопоставление]"/>
  </connection>
  <connection id="6" xr16:uid="{467D3B45-60D9-48BD-B1D3-3290566B0371}" keepAlive="1" name="Запрос — Сопоставление2" description="Соединение с запросом &quot;Сопоставление2&quot; в книге." type="5" refreshedVersion="7" background="1" saveData="1">
    <dbPr connection="Provider=Microsoft.Mashup.OleDb.1;Data Source=$Workbook$;Location=Сопоставление2;Extended Properties=&quot;&quot;" command="SELECT * FROM [Сопоставление2]"/>
  </connection>
  <connection id="7" xr16:uid="{D7EAD9B8-0A6E-4047-BC31-840768325337}" keepAlive="1" name="Запрос — СтарыйПрайс" description="Соединение с запросом &quot;СтарыйПрайс&quot; в книге." type="5" refreshedVersion="0" background="1">
    <dbPr connection="Provider=Microsoft.Mashup.OleDb.1;Data Source=$Workbook$;Location=СтарыйПрайс;Extended Properties=&quot;&quot;" command="SELECT * FROM [СтарыйПрайс]"/>
  </connection>
</connections>
</file>

<file path=xl/sharedStrings.xml><?xml version="1.0" encoding="utf-8"?>
<sst xmlns="http://schemas.openxmlformats.org/spreadsheetml/2006/main" count="106" uniqueCount="24">
  <si>
    <t>Таблица 1</t>
  </si>
  <si>
    <t>Вид рекламы</t>
  </si>
  <si>
    <t>Стоимость</t>
  </si>
  <si>
    <t>Печатная реклама</t>
  </si>
  <si>
    <t>Телевизионная реклама</t>
  </si>
  <si>
    <t>Радиореклама</t>
  </si>
  <si>
    <t>Реклама в прессе</t>
  </si>
  <si>
    <t>Интернет-реклама</t>
  </si>
  <si>
    <t>Наружная реклама</t>
  </si>
  <si>
    <t>Внутренняя реклама</t>
  </si>
  <si>
    <t>Транзитная реклама</t>
  </si>
  <si>
    <t>Сувенирная реклама </t>
  </si>
  <si>
    <t>Реклама в местах продаж</t>
  </si>
  <si>
    <t>Таблица 2</t>
  </si>
  <si>
    <t>Рекламные мероприятия</t>
  </si>
  <si>
    <t>Старый прайс</t>
  </si>
  <si>
    <t>Новый прайс</t>
  </si>
  <si>
    <t>Стоимость старая</t>
  </si>
  <si>
    <t>Стоимость новая</t>
  </si>
  <si>
    <t>(пусто)</t>
  </si>
  <si>
    <t>Стоимость Старая</t>
  </si>
  <si>
    <t>Вид рекламы 1</t>
  </si>
  <si>
    <t>Вид рекламы 2</t>
  </si>
  <si>
    <t>Другой вариант формулы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</si>
</sst>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Arial Nova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2" fontId="1" fillId="0" borderId="0" xfId="0" applyNumberFormat="1" applyFont="1" applyAlignment="1">
      <alignment horizontal="right"/>
    </xf>
    <xf numFmtId="2" fontId="1" fillId="0" borderId="0" xfId="0" applyNumberFormat="1" applyFont="1"/>
    <xf numFmtId="0" fontId="1" fillId="2" borderId="0" xfId="0" applyFont="1" applyFill="1"/>
    <xf numFmtId="2" fontId="1" fillId="3" borderId="0" xfId="0" applyNumberFormat="1" applyFont="1" applyFill="1" applyAlignment="1">
      <alignment horizontal="right"/>
    </xf>
    <xf numFmtId="2" fontId="1" fillId="4" borderId="0" xfId="0" applyNumberFormat="1" applyFont="1" applyFill="1" applyAlignment="1">
      <alignment horizontal="right"/>
    </xf>
    <xf numFmtId="2" fontId="1" fillId="4" borderId="0" xfId="0" applyNumberFormat="1" applyFont="1" applyFill="1"/>
    <xf numFmtId="2" fontId="1" fillId="3" borderId="0" xfId="0" applyNumberFormat="1" applyFont="1" applyFill="1"/>
    <xf numFmtId="0" fontId="1" fillId="5" borderId="0" xfId="0" applyFont="1" applyFill="1"/>
    <xf numFmtId="0" fontId="0" fillId="0" borderId="1" xfId="0" pivotButton="1" applyBorder="1"/>
    <xf numFmtId="0" fontId="0" fillId="0" borderId="1" xfId="0" applyBorder="1"/>
    <xf numFmtId="0" fontId="0" fillId="0" borderId="1" xfId="0" applyNumberFormat="1" applyBorder="1"/>
    <xf numFmtId="0" fontId="1" fillId="0" borderId="0" xfId="0" applyFont="1" applyAlignment="1">
      <alignment horizontal="center" vertical="center"/>
    </xf>
  </cellXfs>
  <cellStyles count="1">
    <cellStyle name="Обычный" xfId="0" builtinId="0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numFmt numFmtId="2" formatCode="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numFmt numFmtId="30" formatCode="@"/>
      <alignment horizontal="left" vertical="center" textRotation="0" wrapText="0" indent="0" justifyLastLine="0" shrinkToFit="0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numFmt numFmtId="2" formatCode="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numFmt numFmtId="2" formatCode="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numFmt numFmtId="30" formatCode="@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numFmt numFmtId="2" formatCode="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numFmt numFmtId="30" formatCode="@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numFmt numFmtId="2" formatCode="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numFmt numFmtId="30" formatCode="@"/>
      <alignment horizontal="left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1.xml"/><Relationship Id="rId18" Type="http://schemas.openxmlformats.org/officeDocument/2006/relationships/customXml" Target="../customXml/item6.xml"/><Relationship Id="rId26" Type="http://schemas.openxmlformats.org/officeDocument/2006/relationships/customXml" Target="../customXml/item14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9.xml"/><Relationship Id="rId7" Type="http://schemas.openxmlformats.org/officeDocument/2006/relationships/theme" Target="theme/theme1.xml"/><Relationship Id="rId12" Type="http://schemas.openxmlformats.org/officeDocument/2006/relationships/calcChain" Target="calcChain.xml"/><Relationship Id="rId17" Type="http://schemas.openxmlformats.org/officeDocument/2006/relationships/customXml" Target="../customXml/item5.xml"/><Relationship Id="rId25" Type="http://schemas.openxmlformats.org/officeDocument/2006/relationships/customXml" Target="../customXml/item1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20" Type="http://schemas.openxmlformats.org/officeDocument/2006/relationships/customXml" Target="../customXml/item8.xml"/><Relationship Id="rId29" Type="http://schemas.openxmlformats.org/officeDocument/2006/relationships/customXml" Target="../customXml/item17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powerPivotData" Target="model/item.data"/><Relationship Id="rId24" Type="http://schemas.openxmlformats.org/officeDocument/2006/relationships/customXml" Target="../customXml/item12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23" Type="http://schemas.openxmlformats.org/officeDocument/2006/relationships/customXml" Target="../customXml/item11.xml"/><Relationship Id="rId28" Type="http://schemas.openxmlformats.org/officeDocument/2006/relationships/customXml" Target="../customXml/item16.xml"/><Relationship Id="rId10" Type="http://schemas.openxmlformats.org/officeDocument/2006/relationships/sharedStrings" Target="sharedStrings.xml"/><Relationship Id="rId19" Type="http://schemas.openxmlformats.org/officeDocument/2006/relationships/customXml" Target="../customXml/item7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2.xml"/><Relationship Id="rId22" Type="http://schemas.openxmlformats.org/officeDocument/2006/relationships/customXml" Target="../customXml/item10.xml"/><Relationship Id="rId27" Type="http://schemas.openxmlformats.org/officeDocument/2006/relationships/customXml" Target="../customXml/item15.xml"/><Relationship Id="rId30" Type="http://schemas.openxmlformats.org/officeDocument/2006/relationships/customXml" Target="../customXml/item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469900</xdr:colOff>
      <xdr:row>0</xdr:row>
      <xdr:rowOff>82550</xdr:rowOff>
    </xdr:from>
    <xdr:to>
      <xdr:col>3</xdr:col>
      <xdr:colOff>1066800</xdr:colOff>
      <xdr:row>0</xdr:row>
      <xdr:rowOff>889000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AAD0505-2B1F-4EAB-84B9-EE0C5259B031}"/>
            </a:ext>
          </a:extLst>
        </xdr:cNvPr>
        <xdr:cNvSpPr txBox="1"/>
      </xdr:nvSpPr>
      <xdr:spPr>
        <a:xfrm>
          <a:off x="469900" y="82550"/>
          <a:ext cx="3816350" cy="806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ru-RU" sz="1100">
              <a:latin typeface="Arial" panose="020B0604020202020204" pitchFamily="34" charset="0"/>
              <a:cs typeface="Arial" panose="020B0604020202020204" pitchFamily="34" charset="0"/>
            </a:rPr>
            <a:t>Имеем две таблицы (старая</a:t>
          </a:r>
          <a:r>
            <a:rPr lang="ru-RU" sz="1100" baseline="0">
              <a:latin typeface="Arial" panose="020B0604020202020204" pitchFamily="34" charset="0"/>
              <a:cs typeface="Arial" panose="020B0604020202020204" pitchFamily="34" charset="0"/>
            </a:rPr>
            <a:t> и новая версия прайс-листа за рекламу), которые надо сравнить.</a:t>
          </a:r>
          <a:endParaRPr lang="ru-RU" sz="11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387350</xdr:colOff>
      <xdr:row>0</xdr:row>
      <xdr:rowOff>177800</xdr:rowOff>
    </xdr:from>
    <xdr:to>
      <xdr:col>4</xdr:col>
      <xdr:colOff>444500</xdr:colOff>
      <xdr:row>0</xdr:row>
      <xdr:rowOff>469900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BB1E482-4ACA-4916-A401-084BDE2AF596}"/>
            </a:ext>
          </a:extLst>
        </xdr:cNvPr>
        <xdr:cNvSpPr txBox="1"/>
      </xdr:nvSpPr>
      <xdr:spPr>
        <a:xfrm>
          <a:off x="387350" y="177800"/>
          <a:ext cx="4705350" cy="292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ru-RU" sz="1100">
              <a:latin typeface="Arial" panose="020B0604020202020204" pitchFamily="34" charset="0"/>
              <a:cs typeface="Arial" panose="020B0604020202020204" pitchFamily="34" charset="0"/>
            </a:rPr>
            <a:t>Сопоставление с использованием</a:t>
          </a:r>
          <a:r>
            <a:rPr lang="ru-RU" sz="1100" baseline="0">
              <a:latin typeface="Arial" panose="020B0604020202020204" pitchFamily="34" charset="0"/>
              <a:cs typeface="Arial" panose="020B0604020202020204" pitchFamily="34" charset="0"/>
            </a:rPr>
            <a:t> функции ВПР:</a:t>
          </a:r>
          <a:endParaRPr lang="ru-RU" sz="11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0</xdr:col>
      <xdr:colOff>101600</xdr:colOff>
      <xdr:row>14</xdr:row>
      <xdr:rowOff>6350</xdr:rowOff>
    </xdr:from>
    <xdr:to>
      <xdr:col>3</xdr:col>
      <xdr:colOff>273050</xdr:colOff>
      <xdr:row>20</xdr:row>
      <xdr:rowOff>165100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4B83CF2E-FDB2-457A-B1D0-521D6760BF08}"/>
            </a:ext>
          </a:extLst>
        </xdr:cNvPr>
        <xdr:cNvSpPr txBox="1"/>
      </xdr:nvSpPr>
      <xdr:spPr>
        <a:xfrm>
          <a:off x="101600" y="2908300"/>
          <a:ext cx="4210050" cy="12255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just">
            <a:lnSpc>
              <a:spcPct val="100000"/>
            </a:lnSpc>
          </a:pPr>
          <a:r>
            <a:rPr lang="ru-RU" sz="1100">
              <a:latin typeface="Arial" panose="020B0604020202020204" pitchFamily="34" charset="0"/>
              <a:cs typeface="Arial" panose="020B0604020202020204" pitchFamily="34" charset="0"/>
            </a:rPr>
            <a:t>Минусы: необходимо проводить вычисления</a:t>
          </a:r>
          <a:r>
            <a:rPr lang="ru-RU" sz="1100" baseline="0">
              <a:latin typeface="Arial" panose="020B0604020202020204" pitchFamily="34" charset="0"/>
              <a:cs typeface="Arial" panose="020B0604020202020204" pitchFamily="34" charset="0"/>
            </a:rPr>
            <a:t> для обеих таблиц, чтобы увидеть, например, какие данные были удалены.</a:t>
          </a:r>
        </a:p>
        <a:p>
          <a:pPr algn="just">
            <a:lnSpc>
              <a:spcPct val="100000"/>
            </a:lnSpc>
          </a:pPr>
          <a:r>
            <a:rPr lang="ru-RU" sz="1100" baseline="0">
              <a:latin typeface="Arial" panose="020B0604020202020204" pitchFamily="34" charset="0"/>
              <a:cs typeface="Arial" panose="020B0604020202020204" pitchFamily="34" charset="0"/>
            </a:rPr>
            <a:t>Возможное решение: создать новую таблицу, которая объединит данные обеих таблиц, а затем к ней применять функцию ВПР.</a:t>
          </a:r>
          <a:endParaRPr lang="ru-RU" sz="11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101600</xdr:colOff>
      <xdr:row>1</xdr:row>
      <xdr:rowOff>12700</xdr:rowOff>
    </xdr:from>
    <xdr:to>
      <xdr:col>4</xdr:col>
      <xdr:colOff>107950</xdr:colOff>
      <xdr:row>11</xdr:row>
      <xdr:rowOff>38100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343FD55-F2C7-46F2-B3A1-B0EE798B5D1A}"/>
            </a:ext>
          </a:extLst>
        </xdr:cNvPr>
        <xdr:cNvSpPr txBox="1"/>
      </xdr:nvSpPr>
      <xdr:spPr>
        <a:xfrm>
          <a:off x="101600" y="190500"/>
          <a:ext cx="5575300" cy="1803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just">
            <a:lnSpc>
              <a:spcPct val="120000"/>
            </a:lnSpc>
          </a:pPr>
          <a:r>
            <a:rPr lang="ru-RU" sz="1100">
              <a:latin typeface="Arial" panose="020B0604020202020204" pitchFamily="34" charset="0"/>
              <a:cs typeface="Arial" panose="020B0604020202020204" pitchFamily="34" charset="0"/>
            </a:rPr>
            <a:t>Сопоставление с использованием</a:t>
          </a:r>
          <a:r>
            <a:rPr lang="ru-RU" sz="1100" baseline="0"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en-US" sz="1100" baseline="0">
              <a:latin typeface="Arial" panose="020B0604020202020204" pitchFamily="34" charset="0"/>
              <a:cs typeface="Arial" panose="020B0604020202020204" pitchFamily="34" charset="0"/>
            </a:rPr>
            <a:t>Power Pivot</a:t>
          </a:r>
          <a:r>
            <a:rPr lang="ru-RU" sz="1100" baseline="0">
              <a:latin typeface="Arial" panose="020B0604020202020204" pitchFamily="34" charset="0"/>
              <a:cs typeface="Arial" panose="020B0604020202020204" pitchFamily="34" charset="0"/>
            </a:rPr>
            <a:t>:</a:t>
          </a:r>
          <a:endParaRPr lang="en-US" sz="1100" baseline="0">
            <a:latin typeface="Arial" panose="020B0604020202020204" pitchFamily="34" charset="0"/>
            <a:cs typeface="Arial" panose="020B0604020202020204" pitchFamily="34" charset="0"/>
          </a:endParaRPr>
        </a:p>
        <a:p>
          <a:pPr marL="171450" indent="-171450" algn="just">
            <a:lnSpc>
              <a:spcPct val="120000"/>
            </a:lnSpc>
            <a:buFont typeface="Wingdings" panose="05000000000000000000" pitchFamily="2" charset="2"/>
            <a:buChar char="ü"/>
          </a:pPr>
          <a:r>
            <a:rPr lang="ru-RU" sz="1100" baseline="0">
              <a:latin typeface="Arial" panose="020B0604020202020204" pitchFamily="34" charset="0"/>
              <a:cs typeface="Arial" panose="020B0604020202020204" pitchFamily="34" charset="0"/>
            </a:rPr>
            <a:t>Добавляю обе таблицы в модель данных;</a:t>
          </a:r>
          <a:endParaRPr lang="en-US" sz="1100" baseline="0">
            <a:latin typeface="Arial" panose="020B0604020202020204" pitchFamily="34" charset="0"/>
            <a:cs typeface="Arial" panose="020B0604020202020204" pitchFamily="34" charset="0"/>
          </a:endParaRPr>
        </a:p>
        <a:p>
          <a:pPr marL="171450" indent="-171450" algn="just">
            <a:lnSpc>
              <a:spcPct val="120000"/>
            </a:lnSpc>
            <a:buFont typeface="Wingdings" panose="05000000000000000000" pitchFamily="2" charset="2"/>
            <a:buChar char="ü"/>
          </a:pPr>
          <a:r>
            <a:rPr lang="ru-RU" sz="1100" baseline="0">
              <a:latin typeface="Arial" panose="020B0604020202020204" pitchFamily="34" charset="0"/>
              <a:cs typeface="Arial" panose="020B0604020202020204" pitchFamily="34" charset="0"/>
            </a:rPr>
            <a:t>В открывшемся окне</a:t>
          </a:r>
          <a:r>
            <a:rPr lang="en-US" sz="1100" baseline="0">
              <a:latin typeface="Arial" panose="020B0604020202020204" pitchFamily="34" charset="0"/>
              <a:cs typeface="Arial" panose="020B0604020202020204" pitchFamily="34" charset="0"/>
            </a:rPr>
            <a:t> Power Pivot</a:t>
          </a:r>
          <a:r>
            <a:rPr lang="ru-RU" sz="1100" baseline="0">
              <a:latin typeface="Arial" panose="020B0604020202020204" pitchFamily="34" charset="0"/>
              <a:cs typeface="Arial" panose="020B0604020202020204" pitchFamily="34" charset="0"/>
            </a:rPr>
            <a:t> на вкладке "Главная" выбираю "Представление диаграммы" и устанавливаю связь между двумя таблицами по полю "Вид рекламы";</a:t>
          </a:r>
        </a:p>
        <a:p>
          <a:pPr marL="171450" indent="-171450" algn="just">
            <a:lnSpc>
              <a:spcPct val="120000"/>
            </a:lnSpc>
            <a:buFont typeface="Wingdings" panose="05000000000000000000" pitchFamily="2" charset="2"/>
            <a:buChar char="ü"/>
          </a:pPr>
          <a:r>
            <a:rPr lang="ru-RU" sz="1100" baseline="0">
              <a:latin typeface="Arial" panose="020B0604020202020204" pitchFamily="34" charset="0"/>
              <a:cs typeface="Arial" panose="020B0604020202020204" pitchFamily="34" charset="0"/>
            </a:rPr>
            <a:t>Закрываю окно </a:t>
          </a:r>
          <a:r>
            <a:rPr lang="en-US" sz="1100" baseline="0">
              <a:latin typeface="Arial" panose="020B0604020202020204" pitchFamily="34" charset="0"/>
              <a:cs typeface="Arial" panose="020B0604020202020204" pitchFamily="34" charset="0"/>
            </a:rPr>
            <a:t>Power Pivot</a:t>
          </a:r>
          <a:r>
            <a:rPr lang="ru-RU" sz="1100" baseline="0">
              <a:latin typeface="Arial" panose="020B0604020202020204" pitchFamily="34" charset="0"/>
              <a:cs typeface="Arial" panose="020B0604020202020204" pitchFamily="34" charset="0"/>
            </a:rPr>
            <a:t>, перехожу на вкладку "Вставка" и добавляю на лист сводную таблицу, используя модель данной этой книги;</a:t>
          </a:r>
        </a:p>
        <a:p>
          <a:pPr marL="171450" indent="-171450" algn="just">
            <a:lnSpc>
              <a:spcPct val="120000"/>
            </a:lnSpc>
            <a:buFont typeface="Wingdings" panose="05000000000000000000" pitchFamily="2" charset="2"/>
            <a:buChar char="ü"/>
          </a:pPr>
          <a:r>
            <a:rPr lang="ru-RU" sz="1100" baseline="0">
              <a:latin typeface="Arial" panose="020B0604020202020204" pitchFamily="34" charset="0"/>
              <a:cs typeface="Arial" panose="020B0604020202020204" pitchFamily="34" charset="0"/>
            </a:rPr>
            <a:t>Вывожу вид рекламы (из Таблицы 2), старую и новую стоимость.</a:t>
          </a:r>
          <a:endParaRPr lang="en-US" sz="1100" baseline="0">
            <a:latin typeface="Arial" panose="020B0604020202020204" pitchFamily="34" charset="0"/>
            <a:cs typeface="Arial" panose="020B0604020202020204" pitchFamily="34" charset="0"/>
          </a:endParaRPr>
        </a:p>
        <a:p>
          <a:pPr algn="l"/>
          <a:endParaRPr lang="en-US" sz="1100" baseline="0">
            <a:latin typeface="Arial" panose="020B0604020202020204" pitchFamily="34" charset="0"/>
            <a:cs typeface="Arial" panose="020B0604020202020204" pitchFamily="34" charset="0"/>
          </a:endParaRPr>
        </a:p>
        <a:p>
          <a:pPr algn="ctr"/>
          <a:endParaRPr lang="ru-RU" sz="11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3</xdr:col>
      <xdr:colOff>311150</xdr:colOff>
      <xdr:row>14</xdr:row>
      <xdr:rowOff>0</xdr:rowOff>
    </xdr:from>
    <xdr:to>
      <xdr:col>5</xdr:col>
      <xdr:colOff>234950</xdr:colOff>
      <xdr:row>22</xdr:row>
      <xdr:rowOff>88900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C9DDD6F9-04D3-49DD-A6A2-E389A93353D8}"/>
            </a:ext>
          </a:extLst>
        </xdr:cNvPr>
        <xdr:cNvSpPr txBox="1"/>
      </xdr:nvSpPr>
      <xdr:spPr>
        <a:xfrm>
          <a:off x="4203700" y="2501900"/>
          <a:ext cx="3276600" cy="1562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just">
            <a:lnSpc>
              <a:spcPct val="120000"/>
            </a:lnSpc>
          </a:pPr>
          <a:r>
            <a:rPr lang="ru-RU" sz="1100">
              <a:latin typeface="Arial" panose="020B0604020202020204" pitchFamily="34" charset="0"/>
              <a:cs typeface="Arial" panose="020B0604020202020204" pitchFamily="34" charset="0"/>
            </a:rPr>
            <a:t>Минус: не показывается вид удалённой рекламы, хотя отображается старая</a:t>
          </a:r>
          <a:r>
            <a:rPr lang="ru-RU" sz="1100" baseline="0">
              <a:latin typeface="Arial" panose="020B0604020202020204" pitchFamily="34" charset="0"/>
              <a:cs typeface="Arial" panose="020B0604020202020204" pitchFamily="34" charset="0"/>
            </a:rPr>
            <a:t> стоимость</a:t>
          </a:r>
          <a:r>
            <a:rPr lang="ru-RU" sz="1100">
              <a:latin typeface="Arial" panose="020B0604020202020204" pitchFamily="34" charset="0"/>
              <a:cs typeface="Arial" panose="020B0604020202020204" pitchFamily="34" charset="0"/>
            </a:rPr>
            <a:t>.</a:t>
          </a:r>
        </a:p>
        <a:p>
          <a:pPr algn="just">
            <a:lnSpc>
              <a:spcPct val="120000"/>
            </a:lnSpc>
          </a:pPr>
          <a:r>
            <a:rPr lang="ru-RU" sz="1100" baseline="0">
              <a:latin typeface="Arial" panose="020B0604020202020204" pitchFamily="34" charset="0"/>
              <a:cs typeface="Arial" panose="020B0604020202020204" pitchFamily="34" charset="0"/>
            </a:rPr>
            <a:t>Возможное решение: как и в прошлом случае, можно изначально объединить данные из обеих таблиц, а уже затем работать со сводной таблицей.</a:t>
          </a:r>
          <a:endParaRPr lang="en-US" sz="1100" baseline="0">
            <a:latin typeface="Arial" panose="020B0604020202020204" pitchFamily="34" charset="0"/>
            <a:cs typeface="Arial" panose="020B0604020202020204" pitchFamily="34" charset="0"/>
          </a:endParaRPr>
        </a:p>
        <a:p>
          <a:pPr algn="l"/>
          <a:endParaRPr lang="en-US" sz="1100" baseline="0">
            <a:latin typeface="Arial" panose="020B0604020202020204" pitchFamily="34" charset="0"/>
            <a:cs typeface="Arial" panose="020B0604020202020204" pitchFamily="34" charset="0"/>
          </a:endParaRPr>
        </a:p>
        <a:p>
          <a:pPr algn="ctr"/>
          <a:endParaRPr lang="ru-RU" sz="11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603250</xdr:colOff>
      <xdr:row>1</xdr:row>
      <xdr:rowOff>101600</xdr:rowOff>
    </xdr:from>
    <xdr:to>
      <xdr:col>5</xdr:col>
      <xdr:colOff>6350</xdr:colOff>
      <xdr:row>8</xdr:row>
      <xdr:rowOff>82550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2050F3E-8816-4086-A566-0F77A96B4E2A}"/>
            </a:ext>
          </a:extLst>
        </xdr:cNvPr>
        <xdr:cNvSpPr txBox="1"/>
      </xdr:nvSpPr>
      <xdr:spPr>
        <a:xfrm>
          <a:off x="603250" y="285750"/>
          <a:ext cx="5746750" cy="1270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ru-RU" sz="1100">
              <a:latin typeface="Arial" panose="020B0604020202020204" pitchFamily="34" charset="0"/>
              <a:cs typeface="Arial" panose="020B0604020202020204" pitchFamily="34" charset="0"/>
            </a:rPr>
            <a:t>Сопоставление</a:t>
          </a:r>
          <a:r>
            <a:rPr lang="ru-RU" sz="1100" baseline="0">
              <a:latin typeface="Arial" panose="020B0604020202020204" pitchFamily="34" charset="0"/>
              <a:cs typeface="Arial" panose="020B0604020202020204" pitchFamily="34" charset="0"/>
            </a:rPr>
            <a:t> данных с использованием надстройки </a:t>
          </a:r>
          <a:r>
            <a:rPr lang="en-US" sz="1100" baseline="0">
              <a:latin typeface="Arial" panose="020B0604020202020204" pitchFamily="34" charset="0"/>
              <a:cs typeface="Arial" panose="020B0604020202020204" pitchFamily="34" charset="0"/>
            </a:rPr>
            <a:t>Power Query:</a:t>
          </a:r>
        </a:p>
        <a:p>
          <a:r>
            <a:rPr lang="en-US" sz="1100" baseline="0">
              <a:latin typeface="Arial" panose="020B0604020202020204" pitchFamily="34" charset="0"/>
              <a:cs typeface="Arial" panose="020B0604020202020204" pitchFamily="34" charset="0"/>
            </a:rPr>
            <a:t>1. </a:t>
          </a:r>
          <a:r>
            <a:rPr lang="ru-RU" sz="1100" baseline="0">
              <a:latin typeface="Arial" panose="020B0604020202020204" pitchFamily="34" charset="0"/>
              <a:cs typeface="Arial" panose="020B0604020202020204" pitchFamily="34" charset="0"/>
            </a:rPr>
            <a:t>Получаю два запроса из Таблицы 1 и Таблицы 2;</a:t>
          </a:r>
        </a:p>
        <a:p>
          <a:r>
            <a:rPr lang="ru-RU" sz="1100" baseline="0">
              <a:latin typeface="Arial" panose="020B0604020202020204" pitchFamily="34" charset="0"/>
              <a:cs typeface="Arial" panose="020B0604020202020204" pitchFamily="34" charset="0"/>
            </a:rPr>
            <a:t>2. На вкладке "Данные" выбираю "Получить данные" =</a:t>
          </a:r>
          <a:r>
            <a:rPr lang="en-US" sz="1100" baseline="0">
              <a:latin typeface="Arial" panose="020B0604020202020204" pitchFamily="34" charset="0"/>
              <a:cs typeface="Arial" panose="020B0604020202020204" pitchFamily="34" charset="0"/>
            </a:rPr>
            <a:t>&gt; </a:t>
          </a:r>
          <a:r>
            <a:rPr lang="ru-RU" sz="1100" baseline="0">
              <a:latin typeface="Arial" panose="020B0604020202020204" pitchFamily="34" charset="0"/>
              <a:cs typeface="Arial" panose="020B0604020202020204" pitchFamily="34" charset="0"/>
            </a:rPr>
            <a:t>"Объединить запросы" =</a:t>
          </a:r>
          <a:r>
            <a:rPr lang="en-US" sz="1100" baseline="0">
              <a:latin typeface="Arial" panose="020B0604020202020204" pitchFamily="34" charset="0"/>
              <a:cs typeface="Arial" panose="020B0604020202020204" pitchFamily="34" charset="0"/>
            </a:rPr>
            <a:t>&gt; </a:t>
          </a:r>
          <a:r>
            <a:rPr lang="ru-RU" sz="1100" baseline="0">
              <a:latin typeface="Arial" panose="020B0604020202020204" pitchFamily="34" charset="0"/>
              <a:cs typeface="Arial" panose="020B0604020202020204" pitchFamily="34" charset="0"/>
            </a:rPr>
            <a:t>"Объединить";</a:t>
          </a:r>
        </a:p>
        <a:p>
          <a:r>
            <a:rPr lang="ru-RU" sz="1100" baseline="0">
              <a:latin typeface="Arial" panose="020B0604020202020204" pitchFamily="34" charset="0"/>
              <a:cs typeface="Arial" panose="020B0604020202020204" pitchFamily="34" charset="0"/>
            </a:rPr>
            <a:t>3. Далее по полю "Вид рекламы" объединяю их, используя полное внешнее соединение.</a:t>
          </a:r>
          <a:endParaRPr lang="ru-RU" sz="11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590550</xdr:colOff>
      <xdr:row>0</xdr:row>
      <xdr:rowOff>88900</xdr:rowOff>
    </xdr:from>
    <xdr:to>
      <xdr:col>5</xdr:col>
      <xdr:colOff>38100</xdr:colOff>
      <xdr:row>7</xdr:row>
      <xdr:rowOff>69850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BEC5DB4-0615-495B-85EF-DDE6157522CC}"/>
            </a:ext>
          </a:extLst>
        </xdr:cNvPr>
        <xdr:cNvSpPr txBox="1"/>
      </xdr:nvSpPr>
      <xdr:spPr>
        <a:xfrm>
          <a:off x="590550" y="88900"/>
          <a:ext cx="4857750" cy="1270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ru-RU" sz="1100">
              <a:latin typeface="Arial" panose="020B0604020202020204" pitchFamily="34" charset="0"/>
              <a:cs typeface="Arial" panose="020B0604020202020204" pitchFamily="34" charset="0"/>
            </a:rPr>
            <a:t>Альтернативный вариант сопоставления</a:t>
          </a:r>
          <a:r>
            <a:rPr lang="ru-RU" sz="1100" baseline="0">
              <a:latin typeface="Arial" panose="020B0604020202020204" pitchFamily="34" charset="0"/>
              <a:cs typeface="Arial" panose="020B0604020202020204" pitchFamily="34" charset="0"/>
            </a:rPr>
            <a:t> данных с использованием надстройки </a:t>
          </a:r>
          <a:r>
            <a:rPr lang="en-US" sz="1100" baseline="0">
              <a:latin typeface="Arial" panose="020B0604020202020204" pitchFamily="34" charset="0"/>
              <a:cs typeface="Arial" panose="020B0604020202020204" pitchFamily="34" charset="0"/>
            </a:rPr>
            <a:t>Power Query:</a:t>
          </a:r>
        </a:p>
        <a:p>
          <a:r>
            <a:rPr lang="en-US" sz="1100" baseline="0">
              <a:latin typeface="Arial" panose="020B0604020202020204" pitchFamily="34" charset="0"/>
              <a:cs typeface="Arial" panose="020B0604020202020204" pitchFamily="34" charset="0"/>
            </a:rPr>
            <a:t>1. </a:t>
          </a:r>
          <a:r>
            <a:rPr lang="ru-RU" sz="1100" baseline="0">
              <a:latin typeface="Arial" panose="020B0604020202020204" pitchFamily="34" charset="0"/>
              <a:cs typeface="Arial" panose="020B0604020202020204" pitchFamily="34" charset="0"/>
            </a:rPr>
            <a:t>Получаю два запроса из Таблицы 1 и Таблицы 2;</a:t>
          </a:r>
        </a:p>
        <a:p>
          <a:r>
            <a:rPr lang="ru-RU" sz="1100" baseline="0">
              <a:latin typeface="Arial" panose="020B0604020202020204" pitchFamily="34" charset="0"/>
              <a:cs typeface="Arial" panose="020B0604020202020204" pitchFamily="34" charset="0"/>
            </a:rPr>
            <a:t>2. На вкладке "Данные" выбираю "Получить данные" =</a:t>
          </a:r>
          <a:r>
            <a:rPr lang="en-US" sz="1100" baseline="0">
              <a:latin typeface="Arial" panose="020B0604020202020204" pitchFamily="34" charset="0"/>
              <a:cs typeface="Arial" panose="020B0604020202020204" pitchFamily="34" charset="0"/>
            </a:rPr>
            <a:t>&gt; </a:t>
          </a:r>
          <a:r>
            <a:rPr lang="ru-RU" sz="1100" baseline="0">
              <a:latin typeface="Arial" panose="020B0604020202020204" pitchFamily="34" charset="0"/>
              <a:cs typeface="Arial" panose="020B0604020202020204" pitchFamily="34" charset="0"/>
            </a:rPr>
            <a:t>"Объединить запросы" =</a:t>
          </a:r>
          <a:r>
            <a:rPr lang="en-US" sz="1100" baseline="0">
              <a:latin typeface="Arial" panose="020B0604020202020204" pitchFamily="34" charset="0"/>
              <a:cs typeface="Arial" panose="020B0604020202020204" pitchFamily="34" charset="0"/>
            </a:rPr>
            <a:t>&gt; </a:t>
          </a:r>
          <a:r>
            <a:rPr lang="ru-RU" sz="1100" baseline="0">
              <a:latin typeface="Arial" panose="020B0604020202020204" pitchFamily="34" charset="0"/>
              <a:cs typeface="Arial" panose="020B0604020202020204" pitchFamily="34" charset="0"/>
            </a:rPr>
            <a:t>"Добавить";</a:t>
          </a:r>
        </a:p>
        <a:p>
          <a:r>
            <a:rPr lang="ru-RU" sz="1100" baseline="0">
              <a:latin typeface="Arial" panose="020B0604020202020204" pitchFamily="34" charset="0"/>
              <a:cs typeface="Arial" panose="020B0604020202020204" pitchFamily="34" charset="0"/>
            </a:rPr>
            <a:t>3. В окне </a:t>
          </a:r>
          <a:r>
            <a:rPr lang="en-US" sz="1100" baseline="0">
              <a:latin typeface="Arial" panose="020B0604020202020204" pitchFamily="34" charset="0"/>
              <a:cs typeface="Arial" panose="020B0604020202020204" pitchFamily="34" charset="0"/>
            </a:rPr>
            <a:t>Power Query </a:t>
          </a:r>
          <a:r>
            <a:rPr lang="ru-RU" sz="1100" baseline="0">
              <a:latin typeface="Arial" panose="020B0604020202020204" pitchFamily="34" charset="0"/>
              <a:cs typeface="Arial" panose="020B0604020202020204" pitchFamily="34" charset="0"/>
            </a:rPr>
            <a:t>группирую по виду рекламы и получаю:</a:t>
          </a:r>
          <a:endParaRPr lang="ru-RU" sz="11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Прошутинская Лилия" refreshedDate="44709.663990162036" backgroundQuery="1" createdVersion="7" refreshedVersion="7" minRefreshableVersion="3" recordCount="0" supportSubquery="1" supportAdvancedDrill="1" xr:uid="{B0D03B93-9EAD-435D-B55D-76D4E343DC5B}">
  <cacheSource type="external" connectionId="1"/>
  <cacheFields count="3">
    <cacheField name="[НовыйПрайс].[Вид рекламы].[Вид рекламы]" caption="Вид рекламы" numFmtId="0" level="1">
      <sharedItems containsBlank="1" count="11">
        <s v="Внутренняя реклама"/>
        <s v="Интернет-реклама"/>
        <s v="Наружная реклама"/>
        <s v="Радиореклама"/>
        <s v="Реклама в местах продаж"/>
        <s v="Реклама в прессе"/>
        <s v="Рекламные мероприятия"/>
        <s v="Сувенирная реклама "/>
        <s v="Телевизионная реклама"/>
        <s v="Транзитная реклама"/>
        <m/>
      </sharedItems>
    </cacheField>
    <cacheField name="[Measures].[Сумма по столбцу Стоимость 2]" caption="Сумма по столбцу Стоимость 2" numFmtId="0" hierarchy="8" level="32767"/>
    <cacheField name="[Measures].[Сумма по столбцу Стоимость]" caption="Сумма по столбцу Стоимость" numFmtId="0" hierarchy="7" level="32767"/>
  </cacheFields>
  <cacheHierarchies count="9">
    <cacheHierarchy uniqueName="[НовыйПрайс].[Вид рекламы]" caption="Вид рекламы" attribute="1" defaultMemberUniqueName="[НовыйПрайс].[Вид рекламы].[All]" allUniqueName="[НовыйПрайс].[Вид рекламы].[All]" dimensionUniqueName="[НовыйПрайс]" displayFolder="" count="2" memberValueDatatype="130" unbalanced="0">
      <fieldsUsage count="2">
        <fieldUsage x="-1"/>
        <fieldUsage x="0"/>
      </fieldsUsage>
    </cacheHierarchy>
    <cacheHierarchy uniqueName="[НовыйПрайс].[Стоимость]" caption="Стоимость" attribute="1" defaultMemberUniqueName="[НовыйПрайс].[Стоимость].[All]" allUniqueName="[НовыйПрайс].[Стоимость].[All]" dimensionUniqueName="[НовыйПрайс]" displayFolder="" count="0" memberValueDatatype="20" unbalanced="0"/>
    <cacheHierarchy uniqueName="[СтарыйПрайс].[Вид рекламы]" caption="Вид рекламы" attribute="1" defaultMemberUniqueName="[СтарыйПрайс].[Вид рекламы].[All]" allUniqueName="[СтарыйПрайс].[Вид рекламы].[All]" dimensionUniqueName="[СтарыйПрайс]" displayFolder="" count="0" memberValueDatatype="130" unbalanced="0"/>
    <cacheHierarchy uniqueName="[СтарыйПрайс].[Стоимость]" caption="Стоимость" attribute="1" defaultMemberUniqueName="[СтарыйПрайс].[Стоимость].[All]" allUniqueName="[СтарыйПрайс].[Стоимость].[All]" dimensionUniqueName="[СтарыйПрайс]" displayFolder="" count="0" memberValueDatatype="20" unbalanced="0"/>
    <cacheHierarchy uniqueName="[Measures].[__XL_Count Таблица1]" caption="__XL_Count Таблица1" measure="1" displayFolder="" measureGroup="СтарыйПрайс" count="0" hidden="1"/>
    <cacheHierarchy uniqueName="[Measures].[__XL_Count Таблица13]" caption="__XL_Count Таблица13" measure="1" displayFolder="" measureGroup="НовыйПрайс" count="0" hidden="1"/>
    <cacheHierarchy uniqueName="[Measures].[__Не определено ни одной меры]" caption="__Не определено ни одной меры" measure="1" displayFolder="" count="0" hidden="1"/>
    <cacheHierarchy uniqueName="[Measures].[Сумма по столбцу Стоимость]" caption="Сумма по столбцу Стоимость" measure="1" displayFolder="" measureGroup="НовыйПрайс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Сумма по столбцу Стоимость 2]" caption="Сумма по столбцу Стоимость 2" measure="1" displayFolder="" measureGroup="СтарыйПрайс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3">
    <dimension measure="1" name="Measures" uniqueName="[Measures]" caption="Measures"/>
    <dimension name="НовыйПрайс" uniqueName="[НовыйПрайс]" caption="НовыйПрайс"/>
    <dimension name="СтарыйПрайс" uniqueName="[СтарыйПрайс]" caption="СтарыйПрайс"/>
  </dimensions>
  <measureGroups count="2">
    <measureGroup name="НовыйПрайс" caption="НовыйПрайс"/>
    <measureGroup name="СтарыйПрайс" caption="СтарыйПрайс"/>
  </measureGroups>
  <maps count="3">
    <map measureGroup="0" dimension="1"/>
    <map measureGroup="1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4574A8-A4A0-4BE9-915B-8642DED13CA6}" name="Сводная таблица1" cacheId="56" applyNumberFormats="0" applyBorderFormats="0" applyFontFormats="0" applyPatternFormats="0" applyAlignmentFormats="0" applyWidthHeightFormats="1" dataCaption="Значения" tag="45cfb86e-8c39-4efc-8ece-50f80c4ffce8" updatedVersion="7" minRefreshableVersion="3" useAutoFormatting="1" rowGrandTotals="0" colGrandTotals="0" itemPrintTitles="1" createdVersion="7" indent="0" compact="0" compactData="0" multipleFieldFilters="0">
  <location ref="A13:C24" firstHeaderRow="0" firstDataRow="1" firstDataCol="1"/>
  <pivotFields count="3">
    <pivotField axis="axisRow" compact="0" allDrilled="1" outline="0" subtotalTop="0" showAll="0" dataSourceSort="1" defaultSubtotal="0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x="1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</rowItems>
  <colFields count="1">
    <field x="-2"/>
  </colFields>
  <colItems count="2">
    <i>
      <x/>
    </i>
    <i i="1">
      <x v="1"/>
    </i>
  </colItems>
  <dataFields count="2">
    <dataField name="Стоимость Старая" fld="1" baseField="0" baseItem="0"/>
    <dataField name="Стоимость новая" fld="2" baseField="0" baseItem="0"/>
  </dataFields>
  <formats count="5">
    <format dxfId="7">
      <pivotArea type="all" dataOnly="0" outline="0" fieldPosition="0"/>
    </format>
    <format dxfId="6">
      <pivotArea outline="0" collapsedLevelsAreSubtotals="1" fieldPosition="0"/>
    </format>
    <format dxfId="5">
      <pivotArea field="0" type="button" dataOnly="0" labelOnly="1" outline="0" axis="axisRow" fieldPosition="0"/>
    </format>
    <format dxfId="4">
      <pivotArea dataOnly="0" labelOnly="1" outline="0" fieldPosition="0">
        <references count="1">
          <reference field="0" count="0"/>
        </references>
      </pivotArea>
    </format>
    <format dxfId="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Hierarchies count="9"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Стоимость новая"/>
    <pivotHierarchy dragToData="1"/>
  </pivotHierarchies>
  <pivotTableStyleInfo name="PivotStyleMedium2" showRowHeaders="1" showColHeaders="1" showRowStripes="0" showColStripes="0" showLastColumn="1"/>
  <rowHierarchiesUsage count="1">
    <rowHierarchyUsage hierarchyUsage="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  <ext xmlns:x15="http://schemas.microsoft.com/office/spreadsheetml/2010/11/main" uri="{E67621CE-5B39-4880-91FE-76760E9C1902}">
      <x15:pivotTableUISettings>
        <x15:activeTabTopLevelEntity name="[НовыйПрайс]"/>
        <x15:activeTabTopLevelEntity name="[СтарыйПрайс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B386C0E5-0633-4A3A-91DE-03B7655971A1}" autoFormatId="16" applyNumberFormats="0" applyBorderFormats="0" applyFontFormats="0" applyPatternFormats="0" applyAlignmentFormats="0" applyWidthHeightFormats="0">
  <queryTableRefresh nextId="5">
    <queryTableFields count="4">
      <queryTableField id="1" name="Вид рекламы 1" tableColumnId="1"/>
      <queryTableField id="2" name="Стоимость старая" tableColumnId="2"/>
      <queryTableField id="3" name="Вид рекламы 2" tableColumnId="3"/>
      <queryTableField id="4" name="Стоимость новая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FF0DE501-4D88-45A7-901A-262BF9521948}" autoFormatId="16" applyNumberFormats="0" applyBorderFormats="0" applyFontFormats="0" applyPatternFormats="0" applyAlignmentFormats="0" applyWidthHeightFormats="0">
  <queryTableRefresh nextId="4">
    <queryTableFields count="3">
      <queryTableField id="1" name="Вид рекламы" tableColumnId="1"/>
      <queryTableField id="2" name="Стоимость старая" tableColumnId="2"/>
      <queryTableField id="3" name="Стоимость новая" tableColumnId="3"/>
    </queryTableFields>
  </queryTableRefresh>
</queryTable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8B2FE2B-5515-45DA-8235-52D97809FBE4}" name="Таблица1" displayName="Таблица1" ref="A5:B13" totalsRowShown="0">
  <autoFilter ref="A5:B13" xr:uid="{78B2FE2B-5515-45DA-8235-52D97809FBE4}"/>
  <tableColumns count="2">
    <tableColumn id="1" xr3:uid="{6534478F-12CA-4941-90F1-DEC0448434C8}" name="Вид рекламы" dataDxfId="14"/>
    <tableColumn id="2" xr3:uid="{88F7C0AE-E9B0-4DA3-B92F-34C2B5342C52}" name="Стоимость" dataDxfId="1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AE42DD2-1521-4586-B5E9-57A6BCE2B941}" name="Таблица13" displayName="Таблица13" ref="D5:E15" totalsRowShown="0">
  <autoFilter ref="D5:E15" xr:uid="{6AE42DD2-1521-4586-B5E9-57A6BCE2B941}"/>
  <tableColumns count="2">
    <tableColumn id="1" xr3:uid="{4C10AED5-C863-4281-8612-8D75704494AC}" name="Вид рекламы" dataDxfId="12"/>
    <tableColumn id="2" xr3:uid="{4DBB6413-11AC-4B81-9888-EB50B3FF1133}" name="Стоимость" dataDxfId="11"/>
  </tableColumns>
  <tableStyleInfo name="TableStyleMedium1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2008124-DBA9-4580-AD61-BC9EFBEA2FAC}" name="Таблица14" displayName="Таблица14" ref="A5:C13" totalsRowShown="0">
  <autoFilter ref="A5:C13" xr:uid="{78B2FE2B-5515-45DA-8235-52D97809FBE4}"/>
  <tableColumns count="3">
    <tableColumn id="1" xr3:uid="{F6D3603B-7531-4C97-AC7C-553FD585DCBE}" name="Вид рекламы" dataDxfId="10"/>
    <tableColumn id="2" xr3:uid="{D9419408-9827-46DF-970D-7368E6941519}" name="Стоимость" dataDxfId="9"/>
    <tableColumn id="3" xr3:uid="{D4F822F9-6608-4EEE-9F98-88806B2770CE}" name="Стоимость новая" dataDxfId="8">
      <calculatedColumnFormula>_xlfn.IFNA(VLOOKUP(Таблица14[[#This Row],[Вид рекламы]],Таблица135[[Вид рекламы]:[Стоимость]],2,0), "Нет")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41E4E83-077C-4FB2-A7E9-1DD873A8C37C}" name="Таблица135" displayName="Таблица135" ref="E5:G15" totalsRowShown="0">
  <autoFilter ref="E5:G15" xr:uid="{6AE42DD2-1521-4586-B5E9-57A6BCE2B941}"/>
  <tableColumns count="3">
    <tableColumn id="1" xr3:uid="{039266CB-6907-4DA3-BC80-71017A68A6FE}" name="Вид рекламы" dataDxfId="2"/>
    <tableColumn id="2" xr3:uid="{6227C8D5-00C1-4BD0-8E60-B55ACCA2E9BC}" name="Стоимость" dataDxfId="1"/>
    <tableColumn id="3" xr3:uid="{978D628B-B243-448D-A3A3-644913CE3208}" name="Стоимость старая" dataDxfId="0">
      <calculatedColumnFormula>_xlfn.IFNA(VLOOKUP(Таблица135[[#This Row],[Вид рекламы]],Таблица14[],2,0), "Нет")</calculatedColumnFormula>
    </tableColumn>
  </tableColumns>
  <tableStyleInfo name="TableStyleMedium1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BF6B3249-35A5-4184-A5E7-B8A38E76E278}" name="Сопоставление" displayName="Сопоставление" ref="B10:E21" tableType="queryTable" totalsRowShown="0">
  <autoFilter ref="B10:E21" xr:uid="{BF6B3249-35A5-4184-A5E7-B8A38E76E278}"/>
  <tableColumns count="4">
    <tableColumn id="1" xr3:uid="{36A41A8B-8876-44B5-ADE7-6D4953190B57}" uniqueName="1" name="Вид рекламы 1" queryTableFieldId="1"/>
    <tableColumn id="2" xr3:uid="{41E042CD-403E-4100-A4B4-AFA0F2DC32ED}" uniqueName="2" name="Стоимость старая" queryTableFieldId="2"/>
    <tableColumn id="3" xr3:uid="{F62FA280-E4A0-4266-8ACE-EEB7CE07C309}" uniqueName="3" name="Вид рекламы 2" queryTableFieldId="3"/>
    <tableColumn id="4" xr3:uid="{87B1584B-B903-434E-B284-DBF7387A7DC6}" uniqueName="4" name="Стоимость новая" queryTableFieldId="4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8E5873D-EB4F-4FCF-A0AC-9725FDBC566D}" name="Сопоставление2" displayName="Сопоставление2" ref="B9:D20" tableType="queryTable" totalsRowShown="0">
  <autoFilter ref="B9:D20" xr:uid="{08E5873D-EB4F-4FCF-A0AC-9725FDBC566D}"/>
  <tableColumns count="3">
    <tableColumn id="1" xr3:uid="{F9274E0A-64D9-4636-B326-B60E73AD33EC}" uniqueName="1" name="Вид рекламы" queryTableFieldId="1"/>
    <tableColumn id="2" xr3:uid="{576E439E-774A-480B-96CE-5B5E1DE5513A}" uniqueName="2" name="Стоимость старая" queryTableFieldId="2"/>
    <tableColumn id="3" xr3:uid="{5ED1B316-4415-4759-8BE7-EC076348D8A1}" uniqueName="3" name="Стоимость новая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"/>
  <sheetViews>
    <sheetView tabSelected="1" workbookViewId="0">
      <selection activeCell="D5" sqref="D5:E15"/>
    </sheetView>
  </sheetViews>
  <sheetFormatPr defaultRowHeight="14" x14ac:dyDescent="0.3"/>
  <cols>
    <col min="1" max="1" width="23.90625" style="1" bestFit="1" customWidth="1"/>
    <col min="2" max="2" width="13.453125" style="1" customWidth="1"/>
    <col min="3" max="3" width="8.7265625" style="1"/>
    <col min="4" max="4" width="25.1796875" style="1" bestFit="1" customWidth="1"/>
    <col min="5" max="5" width="13.90625" style="1" bestFit="1" customWidth="1"/>
    <col min="6" max="16384" width="8.7265625" style="1"/>
  </cols>
  <sheetData>
    <row r="1" spans="1:5" ht="76.5" customHeight="1" x14ac:dyDescent="0.3"/>
    <row r="3" spans="1:5" ht="14" customHeight="1" x14ac:dyDescent="0.3">
      <c r="A3" s="1" t="s">
        <v>15</v>
      </c>
      <c r="D3" s="1" t="s">
        <v>16</v>
      </c>
    </row>
    <row r="4" spans="1:5" x14ac:dyDescent="0.3">
      <c r="A4" s="1" t="s">
        <v>0</v>
      </c>
      <c r="D4" s="1" t="s">
        <v>13</v>
      </c>
    </row>
    <row r="5" spans="1:5" x14ac:dyDescent="0.3">
      <c r="A5" s="2" t="s">
        <v>1</v>
      </c>
      <c r="B5" s="1" t="s">
        <v>2</v>
      </c>
      <c r="D5" s="2" t="s">
        <v>1</v>
      </c>
      <c r="E5" s="1" t="s">
        <v>2</v>
      </c>
    </row>
    <row r="6" spans="1:5" x14ac:dyDescent="0.3">
      <c r="A6" s="3" t="s">
        <v>4</v>
      </c>
      <c r="B6" s="4">
        <v>100</v>
      </c>
      <c r="D6" s="3" t="s">
        <v>4</v>
      </c>
      <c r="E6" s="4">
        <v>150</v>
      </c>
    </row>
    <row r="7" spans="1:5" x14ac:dyDescent="0.3">
      <c r="A7" s="3" t="s">
        <v>5</v>
      </c>
      <c r="B7" s="4">
        <v>50</v>
      </c>
      <c r="D7" s="3" t="s">
        <v>5</v>
      </c>
      <c r="E7" s="4">
        <v>50</v>
      </c>
    </row>
    <row r="8" spans="1:5" x14ac:dyDescent="0.3">
      <c r="A8" s="3" t="s">
        <v>6</v>
      </c>
      <c r="B8" s="4">
        <v>30</v>
      </c>
      <c r="D8" s="3" t="s">
        <v>6</v>
      </c>
      <c r="E8" s="4">
        <v>30</v>
      </c>
    </row>
    <row r="9" spans="1:5" x14ac:dyDescent="0.3">
      <c r="A9" s="3" t="s">
        <v>7</v>
      </c>
      <c r="B9" s="4">
        <v>150</v>
      </c>
      <c r="D9" s="3" t="s">
        <v>7</v>
      </c>
      <c r="E9" s="4">
        <v>250</v>
      </c>
    </row>
    <row r="10" spans="1:5" x14ac:dyDescent="0.3">
      <c r="A10" s="3" t="s">
        <v>8</v>
      </c>
      <c r="B10" s="4">
        <v>200</v>
      </c>
      <c r="D10" s="3" t="s">
        <v>8</v>
      </c>
      <c r="E10" s="4">
        <v>200</v>
      </c>
    </row>
    <row r="11" spans="1:5" x14ac:dyDescent="0.3">
      <c r="A11" s="3" t="s">
        <v>9</v>
      </c>
      <c r="B11" s="4">
        <v>100</v>
      </c>
      <c r="D11" s="3" t="s">
        <v>9</v>
      </c>
      <c r="E11" s="4">
        <v>90</v>
      </c>
    </row>
    <row r="12" spans="1:5" x14ac:dyDescent="0.3">
      <c r="A12" s="3" t="s">
        <v>10</v>
      </c>
      <c r="B12" s="4">
        <v>150</v>
      </c>
      <c r="D12" s="3" t="s">
        <v>10</v>
      </c>
      <c r="E12" s="4">
        <v>150</v>
      </c>
    </row>
    <row r="13" spans="1:5" x14ac:dyDescent="0.3">
      <c r="A13" s="2" t="s">
        <v>3</v>
      </c>
      <c r="B13" s="4">
        <v>40</v>
      </c>
      <c r="D13" s="2" t="s">
        <v>14</v>
      </c>
      <c r="E13" s="4">
        <v>100</v>
      </c>
    </row>
    <row r="14" spans="1:5" x14ac:dyDescent="0.3">
      <c r="D14" s="3" t="s">
        <v>11</v>
      </c>
      <c r="E14" s="4">
        <v>50</v>
      </c>
    </row>
    <row r="15" spans="1:5" x14ac:dyDescent="0.3">
      <c r="D15" s="3" t="s">
        <v>12</v>
      </c>
      <c r="E15" s="4">
        <v>80</v>
      </c>
    </row>
  </sheetData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A4EC1F-7FEB-4DE1-B458-48971C68A390}">
  <dimension ref="A1:J16"/>
  <sheetViews>
    <sheetView workbookViewId="0">
      <selection activeCell="H9" sqref="H9"/>
    </sheetView>
  </sheetViews>
  <sheetFormatPr defaultRowHeight="14" x14ac:dyDescent="0.3"/>
  <cols>
    <col min="1" max="1" width="23.90625" style="1" bestFit="1" customWidth="1"/>
    <col min="2" max="2" width="13.453125" style="1" customWidth="1"/>
    <col min="3" max="3" width="20.453125" style="1" bestFit="1" customWidth="1"/>
    <col min="4" max="4" width="8.7265625" style="1"/>
    <col min="5" max="5" width="25.1796875" style="1" bestFit="1" customWidth="1"/>
    <col min="6" max="6" width="13.90625" style="1" bestFit="1" customWidth="1"/>
    <col min="7" max="7" width="21.54296875" style="1" bestFit="1" customWidth="1"/>
    <col min="8" max="9" width="8.7265625" style="1"/>
    <col min="10" max="10" width="24.7265625" style="1" bestFit="1" customWidth="1"/>
    <col min="11" max="11" width="8.7265625" style="1"/>
    <col min="12" max="12" width="10.81640625" style="1" bestFit="1" customWidth="1"/>
    <col min="13" max="16384" width="8.7265625" style="1"/>
  </cols>
  <sheetData>
    <row r="1" spans="1:10" ht="46.5" customHeight="1" x14ac:dyDescent="0.3"/>
    <row r="3" spans="1:10" ht="14" customHeight="1" x14ac:dyDescent="0.3">
      <c r="A3" s="1" t="s">
        <v>15</v>
      </c>
      <c r="E3" s="1" t="s">
        <v>16</v>
      </c>
      <c r="J3" s="15" t="s">
        <v>23</v>
      </c>
    </row>
    <row r="4" spans="1:10" x14ac:dyDescent="0.3">
      <c r="A4" s="1" t="s">
        <v>0</v>
      </c>
      <c r="E4" s="1" t="s">
        <v>13</v>
      </c>
    </row>
    <row r="5" spans="1:10" x14ac:dyDescent="0.3">
      <c r="A5" s="2" t="s">
        <v>1</v>
      </c>
      <c r="B5" s="1" t="s">
        <v>2</v>
      </c>
      <c r="C5" s="11" t="s">
        <v>18</v>
      </c>
      <c r="E5" s="2" t="s">
        <v>1</v>
      </c>
      <c r="F5" s="1" t="s">
        <v>2</v>
      </c>
      <c r="G5" s="11" t="s">
        <v>17</v>
      </c>
      <c r="J5" s="1" t="s">
        <v>17</v>
      </c>
    </row>
    <row r="6" spans="1:10" x14ac:dyDescent="0.3">
      <c r="A6" s="3" t="s">
        <v>4</v>
      </c>
      <c r="B6" s="4">
        <v>100</v>
      </c>
      <c r="C6" s="8">
        <f>_xlfn.IFNA(VLOOKUP(Таблица14[[#This Row],[Вид рекламы]],Таблица135[[Вид рекламы]:[Стоимость]],2,0), "Нет")</f>
        <v>150</v>
      </c>
      <c r="E6" s="3" t="s">
        <v>4</v>
      </c>
      <c r="F6" s="4">
        <v>150</v>
      </c>
      <c r="G6" s="9">
        <f>_xlfn.IFNA(VLOOKUP(Таблица135[[#This Row],[Вид рекламы]],Таблица14[],2,0), "Нет")</f>
        <v>100</v>
      </c>
      <c r="J6" s="5">
        <f>SUMIF(Таблица14[Вид рекламы],Таблица135[[#This Row],[Вид рекламы]],Таблица14[Стоимость])</f>
        <v>100</v>
      </c>
    </row>
    <row r="7" spans="1:10" x14ac:dyDescent="0.3">
      <c r="A7" s="3" t="s">
        <v>5</v>
      </c>
      <c r="B7" s="4">
        <v>50</v>
      </c>
      <c r="C7" s="7">
        <f>_xlfn.IFNA(VLOOKUP(Таблица14[[#This Row],[Вид рекламы]],Таблица135[[Вид рекламы]:[Стоимость]],2,0), "Нет")</f>
        <v>50</v>
      </c>
      <c r="E7" s="3" t="s">
        <v>5</v>
      </c>
      <c r="F7" s="4">
        <v>50</v>
      </c>
      <c r="G7" s="10">
        <f>_xlfn.IFNA(VLOOKUP(Таблица135[[#This Row],[Вид рекламы]],Таблица14[],2,0), "Нет")</f>
        <v>50</v>
      </c>
      <c r="J7" s="5">
        <f>SUMIF(Таблица14[Вид рекламы],Таблица135[[#This Row],[Вид рекламы]],Таблица14[Стоимость])</f>
        <v>50</v>
      </c>
    </row>
    <row r="8" spans="1:10" x14ac:dyDescent="0.3">
      <c r="A8" s="3" t="s">
        <v>6</v>
      </c>
      <c r="B8" s="4">
        <v>30</v>
      </c>
      <c r="C8" s="8">
        <f>_xlfn.IFNA(VLOOKUP(Таблица14[[#This Row],[Вид рекламы]],Таблица135[[Вид рекламы]:[Стоимость]],2,0), "Нет")</f>
        <v>30</v>
      </c>
      <c r="E8" s="3" t="s">
        <v>6</v>
      </c>
      <c r="F8" s="4">
        <v>30</v>
      </c>
      <c r="G8" s="9">
        <f>_xlfn.IFNA(VLOOKUP(Таблица135[[#This Row],[Вид рекламы]],Таблица14[],2,0), "Нет")</f>
        <v>30</v>
      </c>
      <c r="J8" s="5">
        <f>SUMIF(Таблица14[Вид рекламы],Таблица135[[#This Row],[Вид рекламы]],Таблица14[Стоимость])</f>
        <v>30</v>
      </c>
    </row>
    <row r="9" spans="1:10" x14ac:dyDescent="0.3">
      <c r="A9" s="3" t="s">
        <v>7</v>
      </c>
      <c r="B9" s="4">
        <v>150</v>
      </c>
      <c r="C9" s="7">
        <f>_xlfn.IFNA(VLOOKUP(Таблица14[[#This Row],[Вид рекламы]],Таблица135[[Вид рекламы]:[Стоимость]],2,0), "Нет")</f>
        <v>250</v>
      </c>
      <c r="E9" s="3" t="s">
        <v>7</v>
      </c>
      <c r="F9" s="4">
        <v>250</v>
      </c>
      <c r="G9" s="10">
        <f>_xlfn.IFNA(VLOOKUP(Таблица135[[#This Row],[Вид рекламы]],Таблица14[],2,0), "Нет")</f>
        <v>150</v>
      </c>
      <c r="J9" s="5">
        <f>SUMIF(Таблица14[Вид рекламы],Таблица135[[#This Row],[Вид рекламы]],Таблица14[Стоимость])</f>
        <v>150</v>
      </c>
    </row>
    <row r="10" spans="1:10" x14ac:dyDescent="0.3">
      <c r="A10" s="3" t="s">
        <v>8</v>
      </c>
      <c r="B10" s="4">
        <v>200</v>
      </c>
      <c r="C10" s="8">
        <f>_xlfn.IFNA(VLOOKUP(Таблица14[[#This Row],[Вид рекламы]],Таблица135[[Вид рекламы]:[Стоимость]],2,0), "Нет")</f>
        <v>200</v>
      </c>
      <c r="E10" s="3" t="s">
        <v>8</v>
      </c>
      <c r="F10" s="4">
        <v>200</v>
      </c>
      <c r="G10" s="9">
        <f>_xlfn.IFNA(VLOOKUP(Таблица135[[#This Row],[Вид рекламы]],Таблица14[],2,0), "Нет")</f>
        <v>200</v>
      </c>
      <c r="J10" s="5">
        <f>SUMIF(Таблица14[Вид рекламы],Таблица135[[#This Row],[Вид рекламы]],Таблица14[Стоимость])</f>
        <v>200</v>
      </c>
    </row>
    <row r="11" spans="1:10" x14ac:dyDescent="0.3">
      <c r="A11" s="3" t="s">
        <v>9</v>
      </c>
      <c r="B11" s="4">
        <v>100</v>
      </c>
      <c r="C11" s="7">
        <f>_xlfn.IFNA(VLOOKUP(Таблица14[[#This Row],[Вид рекламы]],Таблица135[[Вид рекламы]:[Стоимость]],2,0), "Нет")</f>
        <v>90</v>
      </c>
      <c r="E11" s="3" t="s">
        <v>9</v>
      </c>
      <c r="F11" s="4">
        <v>90</v>
      </c>
      <c r="G11" s="10">
        <f>_xlfn.IFNA(VLOOKUP(Таблица135[[#This Row],[Вид рекламы]],Таблица14[],2,0), "Нет")</f>
        <v>100</v>
      </c>
      <c r="J11" s="5">
        <f>SUMIF(Таблица14[Вид рекламы],Таблица135[[#This Row],[Вид рекламы]],Таблица14[Стоимость])</f>
        <v>100</v>
      </c>
    </row>
    <row r="12" spans="1:10" x14ac:dyDescent="0.3">
      <c r="A12" s="3" t="s">
        <v>10</v>
      </c>
      <c r="B12" s="4">
        <v>150</v>
      </c>
      <c r="C12" s="8">
        <f>_xlfn.IFNA(VLOOKUP(Таблица14[[#This Row],[Вид рекламы]],Таблица135[[Вид рекламы]:[Стоимость]],2,0), "Нет")</f>
        <v>150</v>
      </c>
      <c r="E12" s="3" t="s">
        <v>10</v>
      </c>
      <c r="F12" s="4">
        <v>150</v>
      </c>
      <c r="G12" s="9">
        <f>_xlfn.IFNA(VLOOKUP(Таблица135[[#This Row],[Вид рекламы]],Таблица14[],2,0), "Нет")</f>
        <v>150</v>
      </c>
      <c r="J12" s="5">
        <f>SUMIF(Таблица14[Вид рекламы],Таблица135[[#This Row],[Вид рекламы]],Таблица14[Стоимость])</f>
        <v>150</v>
      </c>
    </row>
    <row r="13" spans="1:10" x14ac:dyDescent="0.3">
      <c r="A13" s="2" t="s">
        <v>3</v>
      </c>
      <c r="B13" s="4">
        <v>40</v>
      </c>
      <c r="C13" s="7" t="str">
        <f>_xlfn.IFNA(VLOOKUP(Таблица14[[#This Row],[Вид рекламы]],Таблица135[[Вид рекламы]:[Стоимость]],2,0), "Нет")</f>
        <v>Нет</v>
      </c>
      <c r="E13" s="2" t="s">
        <v>14</v>
      </c>
      <c r="F13" s="4">
        <v>100</v>
      </c>
      <c r="G13" s="10" t="str">
        <f>_xlfn.IFNA(VLOOKUP(Таблица135[[#This Row],[Вид рекламы]],Таблица14[],2,0), "Нет")</f>
        <v>Нет</v>
      </c>
      <c r="J13" s="5">
        <f>SUMIF(Таблица14[Вид рекламы],Таблица135[[#This Row],[Вид рекламы]],Таблица14[Стоимость])</f>
        <v>0</v>
      </c>
    </row>
    <row r="14" spans="1:10" x14ac:dyDescent="0.3">
      <c r="E14" s="3" t="s">
        <v>11</v>
      </c>
      <c r="F14" s="4">
        <v>50</v>
      </c>
      <c r="G14" s="9" t="str">
        <f>_xlfn.IFNA(VLOOKUP(Таблица135[[#This Row],[Вид рекламы]],Таблица14[],2,0), "Нет")</f>
        <v>Нет</v>
      </c>
      <c r="J14" s="5">
        <f>SUMIF(Таблица14[Вид рекламы],Таблица135[[#This Row],[Вид рекламы]],Таблица14[Стоимость])</f>
        <v>0</v>
      </c>
    </row>
    <row r="15" spans="1:10" x14ac:dyDescent="0.3">
      <c r="E15" s="3" t="s">
        <v>12</v>
      </c>
      <c r="F15" s="4">
        <v>80</v>
      </c>
      <c r="G15" s="10" t="str">
        <f>_xlfn.IFNA(VLOOKUP(Таблица135[[#This Row],[Вид рекламы]],Таблица14[],2,0), "Нет")</f>
        <v>Нет</v>
      </c>
      <c r="J15" s="5">
        <f>SUMIF(Таблица14[Вид рекламы],Таблица135[[#This Row],[Вид рекламы]],Таблица14[Стоимость])</f>
        <v>0</v>
      </c>
    </row>
    <row r="16" spans="1:10" x14ac:dyDescent="0.3">
      <c r="G16" s="6"/>
    </row>
  </sheetData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77532-CAE9-43E6-A07A-E690A78C2F26}">
  <dimension ref="A13:L113"/>
  <sheetViews>
    <sheetView topLeftCell="A7" workbookViewId="0">
      <selection activeCell="E13" sqref="E13"/>
    </sheetView>
  </sheetViews>
  <sheetFormatPr defaultRowHeight="14" x14ac:dyDescent="0.3"/>
  <cols>
    <col min="1" max="1" width="23.26953125" style="1" bestFit="1" customWidth="1"/>
    <col min="2" max="2" width="16.6328125" style="1" bestFit="1" customWidth="1"/>
    <col min="3" max="3" width="15.81640625" style="1" bestFit="1" customWidth="1"/>
    <col min="4" max="11" width="24" style="1" bestFit="1" customWidth="1"/>
    <col min="12" max="12" width="11.1796875" style="1" bestFit="1" customWidth="1"/>
    <col min="13" max="16384" width="8.7265625" style="1"/>
  </cols>
  <sheetData>
    <row r="13" spans="1:12" ht="14.5" x14ac:dyDescent="0.35">
      <c r="A13" s="12" t="s">
        <v>1</v>
      </c>
      <c r="B13" s="13" t="s">
        <v>20</v>
      </c>
      <c r="C13" s="13" t="s">
        <v>18</v>
      </c>
      <c r="D13"/>
      <c r="E13"/>
      <c r="F13"/>
      <c r="G13"/>
      <c r="H13"/>
      <c r="I13"/>
      <c r="J13"/>
      <c r="K13"/>
      <c r="L13"/>
    </row>
    <row r="14" spans="1:12" ht="14.5" x14ac:dyDescent="0.35">
      <c r="A14" s="13" t="s">
        <v>9</v>
      </c>
      <c r="B14" s="14">
        <v>100</v>
      </c>
      <c r="C14" s="14">
        <v>90</v>
      </c>
      <c r="D14"/>
      <c r="E14"/>
      <c r="F14"/>
      <c r="G14"/>
      <c r="H14"/>
      <c r="I14"/>
      <c r="J14"/>
      <c r="K14"/>
      <c r="L14"/>
    </row>
    <row r="15" spans="1:12" ht="14.5" x14ac:dyDescent="0.35">
      <c r="A15" s="13" t="s">
        <v>7</v>
      </c>
      <c r="B15" s="14">
        <v>150</v>
      </c>
      <c r="C15" s="14">
        <v>250</v>
      </c>
    </row>
    <row r="16" spans="1:12" ht="14.5" x14ac:dyDescent="0.35">
      <c r="A16" s="13" t="s">
        <v>8</v>
      </c>
      <c r="B16" s="14">
        <v>200</v>
      </c>
      <c r="C16" s="14">
        <v>200</v>
      </c>
    </row>
    <row r="17" spans="1:3" ht="14.5" x14ac:dyDescent="0.35">
      <c r="A17" s="13" t="s">
        <v>5</v>
      </c>
      <c r="B17" s="14">
        <v>50</v>
      </c>
      <c r="C17" s="14">
        <v>50</v>
      </c>
    </row>
    <row r="18" spans="1:3" ht="14.5" x14ac:dyDescent="0.35">
      <c r="A18" s="13" t="s">
        <v>12</v>
      </c>
      <c r="B18" s="14"/>
      <c r="C18" s="14">
        <v>80</v>
      </c>
    </row>
    <row r="19" spans="1:3" ht="14.5" x14ac:dyDescent="0.35">
      <c r="A19" s="13" t="s">
        <v>6</v>
      </c>
      <c r="B19" s="14">
        <v>30</v>
      </c>
      <c r="C19" s="14">
        <v>30</v>
      </c>
    </row>
    <row r="20" spans="1:3" ht="14.5" x14ac:dyDescent="0.35">
      <c r="A20" s="13" t="s">
        <v>14</v>
      </c>
      <c r="B20" s="14"/>
      <c r="C20" s="14">
        <v>100</v>
      </c>
    </row>
    <row r="21" spans="1:3" ht="14.5" x14ac:dyDescent="0.35">
      <c r="A21" s="13" t="s">
        <v>11</v>
      </c>
      <c r="B21" s="14"/>
      <c r="C21" s="14">
        <v>50</v>
      </c>
    </row>
    <row r="22" spans="1:3" ht="14.5" x14ac:dyDescent="0.35">
      <c r="A22" s="13" t="s">
        <v>4</v>
      </c>
      <c r="B22" s="14">
        <v>100</v>
      </c>
      <c r="C22" s="14">
        <v>150</v>
      </c>
    </row>
    <row r="23" spans="1:3" ht="14.5" x14ac:dyDescent="0.35">
      <c r="A23" s="13" t="s">
        <v>10</v>
      </c>
      <c r="B23" s="14">
        <v>150</v>
      </c>
      <c r="C23" s="14">
        <v>150</v>
      </c>
    </row>
    <row r="24" spans="1:3" ht="14.5" x14ac:dyDescent="0.35">
      <c r="A24" s="13" t="s">
        <v>19</v>
      </c>
      <c r="B24" s="14">
        <v>40</v>
      </c>
      <c r="C24" s="14"/>
    </row>
    <row r="25" spans="1:3" ht="14.5" x14ac:dyDescent="0.35">
      <c r="A25"/>
      <c r="B25"/>
      <c r="C25"/>
    </row>
    <row r="26" spans="1:3" ht="14.5" x14ac:dyDescent="0.35">
      <c r="A26"/>
      <c r="B26"/>
      <c r="C26"/>
    </row>
    <row r="27" spans="1:3" ht="14.5" x14ac:dyDescent="0.35">
      <c r="A27"/>
      <c r="B27"/>
      <c r="C27"/>
    </row>
    <row r="28" spans="1:3" ht="14.5" x14ac:dyDescent="0.35">
      <c r="A28"/>
      <c r="B28"/>
      <c r="C28"/>
    </row>
    <row r="29" spans="1:3" ht="14.5" x14ac:dyDescent="0.35">
      <c r="A29"/>
      <c r="B29"/>
      <c r="C29"/>
    </row>
    <row r="30" spans="1:3" ht="14.5" x14ac:dyDescent="0.35">
      <c r="A30"/>
      <c r="B30"/>
      <c r="C30"/>
    </row>
    <row r="31" spans="1:3" ht="14.5" x14ac:dyDescent="0.35">
      <c r="A31"/>
    </row>
    <row r="32" spans="1:3" ht="14.5" x14ac:dyDescent="0.35">
      <c r="A32"/>
    </row>
    <row r="33" spans="1:1" ht="14.5" x14ac:dyDescent="0.35">
      <c r="A33"/>
    </row>
    <row r="34" spans="1:1" ht="14.5" x14ac:dyDescent="0.35">
      <c r="A34"/>
    </row>
    <row r="35" spans="1:1" ht="14.5" x14ac:dyDescent="0.35">
      <c r="A35"/>
    </row>
    <row r="36" spans="1:1" ht="14.5" x14ac:dyDescent="0.35">
      <c r="A36"/>
    </row>
    <row r="37" spans="1:1" ht="14.5" x14ac:dyDescent="0.35">
      <c r="A37"/>
    </row>
    <row r="38" spans="1:1" ht="14.5" x14ac:dyDescent="0.35">
      <c r="A38"/>
    </row>
    <row r="39" spans="1:1" ht="14.5" x14ac:dyDescent="0.35">
      <c r="A39"/>
    </row>
    <row r="40" spans="1:1" ht="14.5" x14ac:dyDescent="0.35">
      <c r="A40"/>
    </row>
    <row r="41" spans="1:1" ht="14.5" x14ac:dyDescent="0.35">
      <c r="A41"/>
    </row>
    <row r="42" spans="1:1" ht="14.5" x14ac:dyDescent="0.35">
      <c r="A42"/>
    </row>
    <row r="43" spans="1:1" ht="14.5" x14ac:dyDescent="0.35">
      <c r="A43"/>
    </row>
    <row r="44" spans="1:1" ht="14.5" x14ac:dyDescent="0.35">
      <c r="A44"/>
    </row>
    <row r="45" spans="1:1" ht="14.5" x14ac:dyDescent="0.35">
      <c r="A45"/>
    </row>
    <row r="46" spans="1:1" ht="14.5" x14ac:dyDescent="0.35">
      <c r="A46"/>
    </row>
    <row r="47" spans="1:1" ht="14.5" x14ac:dyDescent="0.35">
      <c r="A47"/>
    </row>
    <row r="48" spans="1:1" ht="14.5" x14ac:dyDescent="0.35">
      <c r="A48"/>
    </row>
    <row r="49" spans="1:1" ht="14.5" x14ac:dyDescent="0.35">
      <c r="A49"/>
    </row>
    <row r="50" spans="1:1" ht="14.5" x14ac:dyDescent="0.35">
      <c r="A50"/>
    </row>
    <row r="51" spans="1:1" ht="14.5" x14ac:dyDescent="0.35">
      <c r="A51"/>
    </row>
    <row r="52" spans="1:1" ht="14.5" x14ac:dyDescent="0.35">
      <c r="A52"/>
    </row>
    <row r="53" spans="1:1" ht="14.5" x14ac:dyDescent="0.35">
      <c r="A53"/>
    </row>
    <row r="54" spans="1:1" ht="14.5" x14ac:dyDescent="0.35">
      <c r="A54"/>
    </row>
    <row r="55" spans="1:1" ht="14.5" x14ac:dyDescent="0.35">
      <c r="A55"/>
    </row>
    <row r="56" spans="1:1" ht="14.5" x14ac:dyDescent="0.35">
      <c r="A56"/>
    </row>
    <row r="57" spans="1:1" ht="14.5" x14ac:dyDescent="0.35">
      <c r="A57"/>
    </row>
    <row r="58" spans="1:1" ht="14.5" x14ac:dyDescent="0.35">
      <c r="A58"/>
    </row>
    <row r="59" spans="1:1" ht="14.5" x14ac:dyDescent="0.35">
      <c r="A59"/>
    </row>
    <row r="60" spans="1:1" ht="14.5" x14ac:dyDescent="0.35">
      <c r="A60"/>
    </row>
    <row r="61" spans="1:1" ht="14.5" x14ac:dyDescent="0.35">
      <c r="A61"/>
    </row>
    <row r="62" spans="1:1" ht="14.5" x14ac:dyDescent="0.35">
      <c r="A62"/>
    </row>
    <row r="63" spans="1:1" ht="14.5" x14ac:dyDescent="0.35">
      <c r="A63"/>
    </row>
    <row r="64" spans="1:1" ht="14.5" x14ac:dyDescent="0.35">
      <c r="A64"/>
    </row>
    <row r="65" spans="1:1" ht="14.5" x14ac:dyDescent="0.35">
      <c r="A65"/>
    </row>
    <row r="66" spans="1:1" ht="14.5" x14ac:dyDescent="0.35">
      <c r="A66"/>
    </row>
    <row r="67" spans="1:1" ht="14.5" x14ac:dyDescent="0.35">
      <c r="A67"/>
    </row>
    <row r="68" spans="1:1" ht="14.5" x14ac:dyDescent="0.35">
      <c r="A68"/>
    </row>
    <row r="69" spans="1:1" ht="14.5" x14ac:dyDescent="0.35">
      <c r="A69"/>
    </row>
    <row r="70" spans="1:1" ht="14.5" x14ac:dyDescent="0.35">
      <c r="A70"/>
    </row>
    <row r="71" spans="1:1" ht="14.5" x14ac:dyDescent="0.35">
      <c r="A71"/>
    </row>
    <row r="72" spans="1:1" ht="14.5" x14ac:dyDescent="0.35">
      <c r="A72"/>
    </row>
    <row r="73" spans="1:1" ht="14.5" x14ac:dyDescent="0.35">
      <c r="A73"/>
    </row>
    <row r="74" spans="1:1" ht="14.5" x14ac:dyDescent="0.35">
      <c r="A74"/>
    </row>
    <row r="75" spans="1:1" ht="14.5" x14ac:dyDescent="0.35">
      <c r="A75"/>
    </row>
    <row r="76" spans="1:1" ht="14.5" x14ac:dyDescent="0.35">
      <c r="A76"/>
    </row>
    <row r="77" spans="1:1" ht="14.5" x14ac:dyDescent="0.35">
      <c r="A77"/>
    </row>
    <row r="78" spans="1:1" ht="14.5" x14ac:dyDescent="0.35">
      <c r="A78"/>
    </row>
    <row r="79" spans="1:1" ht="14.5" x14ac:dyDescent="0.35">
      <c r="A79"/>
    </row>
    <row r="80" spans="1:1" ht="14.5" x14ac:dyDescent="0.35">
      <c r="A80"/>
    </row>
    <row r="81" spans="1:1" ht="14.5" x14ac:dyDescent="0.35">
      <c r="A81"/>
    </row>
    <row r="82" spans="1:1" ht="14.5" x14ac:dyDescent="0.35">
      <c r="A82"/>
    </row>
    <row r="83" spans="1:1" ht="14.5" x14ac:dyDescent="0.35">
      <c r="A83"/>
    </row>
    <row r="84" spans="1:1" ht="14.5" x14ac:dyDescent="0.35">
      <c r="A84"/>
    </row>
    <row r="85" spans="1:1" ht="14.5" x14ac:dyDescent="0.35">
      <c r="A85"/>
    </row>
    <row r="86" spans="1:1" ht="14.5" x14ac:dyDescent="0.35">
      <c r="A86"/>
    </row>
    <row r="87" spans="1:1" ht="14.5" x14ac:dyDescent="0.35">
      <c r="A87"/>
    </row>
    <row r="88" spans="1:1" ht="14.5" x14ac:dyDescent="0.35">
      <c r="A88"/>
    </row>
    <row r="89" spans="1:1" ht="14.5" x14ac:dyDescent="0.35">
      <c r="A89"/>
    </row>
    <row r="90" spans="1:1" ht="14.5" x14ac:dyDescent="0.35">
      <c r="A90"/>
    </row>
    <row r="91" spans="1:1" ht="14.5" x14ac:dyDescent="0.35">
      <c r="A91"/>
    </row>
    <row r="92" spans="1:1" ht="14.5" x14ac:dyDescent="0.35">
      <c r="A92"/>
    </row>
    <row r="93" spans="1:1" ht="14.5" x14ac:dyDescent="0.35">
      <c r="A93"/>
    </row>
    <row r="94" spans="1:1" ht="14.5" x14ac:dyDescent="0.35">
      <c r="A94"/>
    </row>
    <row r="95" spans="1:1" ht="14.5" x14ac:dyDescent="0.35">
      <c r="A95"/>
    </row>
    <row r="96" spans="1:1" ht="14.5" x14ac:dyDescent="0.35">
      <c r="A96"/>
    </row>
    <row r="97" spans="1:1" ht="14.5" x14ac:dyDescent="0.35">
      <c r="A97"/>
    </row>
    <row r="98" spans="1:1" ht="14.5" x14ac:dyDescent="0.35">
      <c r="A98"/>
    </row>
    <row r="99" spans="1:1" ht="14.5" x14ac:dyDescent="0.35">
      <c r="A99"/>
    </row>
    <row r="100" spans="1:1" ht="14.5" x14ac:dyDescent="0.35">
      <c r="A100"/>
    </row>
    <row r="101" spans="1:1" ht="14.5" x14ac:dyDescent="0.35">
      <c r="A101"/>
    </row>
    <row r="102" spans="1:1" ht="14.5" x14ac:dyDescent="0.35">
      <c r="A102"/>
    </row>
    <row r="103" spans="1:1" ht="14.5" x14ac:dyDescent="0.35">
      <c r="A103"/>
    </row>
    <row r="104" spans="1:1" ht="14.5" x14ac:dyDescent="0.35">
      <c r="A104"/>
    </row>
    <row r="105" spans="1:1" ht="14.5" x14ac:dyDescent="0.35">
      <c r="A105"/>
    </row>
    <row r="106" spans="1:1" ht="14.5" x14ac:dyDescent="0.35">
      <c r="A106"/>
    </row>
    <row r="107" spans="1:1" ht="14.5" x14ac:dyDescent="0.35">
      <c r="A107"/>
    </row>
    <row r="108" spans="1:1" ht="14.5" x14ac:dyDescent="0.35">
      <c r="A108"/>
    </row>
    <row r="109" spans="1:1" ht="14.5" x14ac:dyDescent="0.35">
      <c r="A109"/>
    </row>
    <row r="110" spans="1:1" ht="14.5" x14ac:dyDescent="0.35">
      <c r="A110"/>
    </row>
    <row r="111" spans="1:1" ht="14.5" x14ac:dyDescent="0.35">
      <c r="A111"/>
    </row>
    <row r="112" spans="1:1" ht="14.5" x14ac:dyDescent="0.35">
      <c r="A112"/>
    </row>
    <row r="113" spans="1:1" ht="14.5" x14ac:dyDescent="0.35">
      <c r="A113"/>
    </row>
  </sheetData>
  <pageMargins left="0.7" right="0.7" top="0.75" bottom="0.75" header="0.3" footer="0.3"/>
  <pageSetup paperSize="9"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B5F05-B25C-461C-B645-BB4FBAAEF27E}">
  <dimension ref="B10:E21"/>
  <sheetViews>
    <sheetView workbookViewId="0">
      <selection activeCell="F10" sqref="F10"/>
    </sheetView>
  </sheetViews>
  <sheetFormatPr defaultRowHeight="14.5" x14ac:dyDescent="0.35"/>
  <cols>
    <col min="2" max="2" width="22.08984375" bestFit="1" customWidth="1"/>
    <col min="3" max="3" width="18.6328125" bestFit="1" customWidth="1"/>
    <col min="4" max="4" width="23.26953125" bestFit="1" customWidth="1"/>
    <col min="5" max="5" width="18.08984375" bestFit="1" customWidth="1"/>
  </cols>
  <sheetData>
    <row r="10" spans="2:5" x14ac:dyDescent="0.35">
      <c r="B10" t="s">
        <v>21</v>
      </c>
      <c r="C10" t="s">
        <v>17</v>
      </c>
      <c r="D10" t="s">
        <v>22</v>
      </c>
      <c r="E10" t="s">
        <v>18</v>
      </c>
    </row>
    <row r="11" spans="2:5" x14ac:dyDescent="0.35">
      <c r="B11" t="s">
        <v>4</v>
      </c>
      <c r="C11">
        <v>100</v>
      </c>
      <c r="D11" t="s">
        <v>4</v>
      </c>
      <c r="E11">
        <v>150</v>
      </c>
    </row>
    <row r="12" spans="2:5" x14ac:dyDescent="0.35">
      <c r="B12" t="s">
        <v>5</v>
      </c>
      <c r="C12">
        <v>50</v>
      </c>
      <c r="D12" t="s">
        <v>5</v>
      </c>
      <c r="E12">
        <v>50</v>
      </c>
    </row>
    <row r="13" spans="2:5" x14ac:dyDescent="0.35">
      <c r="B13" t="s">
        <v>6</v>
      </c>
      <c r="C13">
        <v>30</v>
      </c>
      <c r="D13" t="s">
        <v>6</v>
      </c>
      <c r="E13">
        <v>30</v>
      </c>
    </row>
    <row r="14" spans="2:5" x14ac:dyDescent="0.35">
      <c r="B14" t="s">
        <v>7</v>
      </c>
      <c r="C14">
        <v>150</v>
      </c>
      <c r="D14" t="s">
        <v>7</v>
      </c>
      <c r="E14">
        <v>250</v>
      </c>
    </row>
    <row r="15" spans="2:5" x14ac:dyDescent="0.35">
      <c r="B15" t="s">
        <v>8</v>
      </c>
      <c r="C15">
        <v>200</v>
      </c>
      <c r="D15" t="s">
        <v>8</v>
      </c>
      <c r="E15">
        <v>200</v>
      </c>
    </row>
    <row r="16" spans="2:5" x14ac:dyDescent="0.35">
      <c r="B16" t="s">
        <v>9</v>
      </c>
      <c r="C16">
        <v>100</v>
      </c>
      <c r="D16" t="s">
        <v>9</v>
      </c>
      <c r="E16">
        <v>90</v>
      </c>
    </row>
    <row r="17" spans="2:5" x14ac:dyDescent="0.35">
      <c r="B17" t="s">
        <v>10</v>
      </c>
      <c r="C17">
        <v>150</v>
      </c>
      <c r="D17" t="s">
        <v>10</v>
      </c>
      <c r="E17">
        <v>150</v>
      </c>
    </row>
    <row r="18" spans="2:5" x14ac:dyDescent="0.35">
      <c r="D18" t="s">
        <v>14</v>
      </c>
      <c r="E18">
        <v>100</v>
      </c>
    </row>
    <row r="19" spans="2:5" x14ac:dyDescent="0.35">
      <c r="D19" t="s">
        <v>11</v>
      </c>
      <c r="E19">
        <v>50</v>
      </c>
    </row>
    <row r="20" spans="2:5" x14ac:dyDescent="0.35">
      <c r="D20" t="s">
        <v>12</v>
      </c>
      <c r="E20">
        <v>80</v>
      </c>
    </row>
    <row r="21" spans="2:5" x14ac:dyDescent="0.35">
      <c r="B21" t="s">
        <v>3</v>
      </c>
      <c r="C21">
        <v>40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8739FA-6891-46F6-8E7E-B52931CC1B2E}">
  <dimension ref="B9:D20"/>
  <sheetViews>
    <sheetView workbookViewId="0">
      <selection activeCell="G11" sqref="G11"/>
    </sheetView>
  </sheetViews>
  <sheetFormatPr defaultRowHeight="14.5" x14ac:dyDescent="0.35"/>
  <cols>
    <col min="2" max="2" width="23.26953125" bestFit="1" customWidth="1"/>
    <col min="3" max="3" width="18.6328125" bestFit="1" customWidth="1"/>
    <col min="4" max="4" width="18.08984375" bestFit="1" customWidth="1"/>
  </cols>
  <sheetData>
    <row r="9" spans="2:4" x14ac:dyDescent="0.35">
      <c r="B9" t="s">
        <v>1</v>
      </c>
      <c r="C9" t="s">
        <v>17</v>
      </c>
      <c r="D9" t="s">
        <v>18</v>
      </c>
    </row>
    <row r="10" spans="2:4" x14ac:dyDescent="0.35">
      <c r="B10" t="s">
        <v>4</v>
      </c>
      <c r="C10">
        <v>100</v>
      </c>
      <c r="D10">
        <v>150</v>
      </c>
    </row>
    <row r="11" spans="2:4" x14ac:dyDescent="0.35">
      <c r="B11" t="s">
        <v>5</v>
      </c>
      <c r="C11">
        <v>50</v>
      </c>
      <c r="D11">
        <v>50</v>
      </c>
    </row>
    <row r="12" spans="2:4" x14ac:dyDescent="0.35">
      <c r="B12" t="s">
        <v>6</v>
      </c>
      <c r="C12">
        <v>30</v>
      </c>
      <c r="D12">
        <v>30</v>
      </c>
    </row>
    <row r="13" spans="2:4" x14ac:dyDescent="0.35">
      <c r="B13" t="s">
        <v>7</v>
      </c>
      <c r="C13">
        <v>150</v>
      </c>
      <c r="D13">
        <v>250</v>
      </c>
    </row>
    <row r="14" spans="2:4" x14ac:dyDescent="0.35">
      <c r="B14" t="s">
        <v>8</v>
      </c>
      <c r="C14">
        <v>200</v>
      </c>
      <c r="D14">
        <v>200</v>
      </c>
    </row>
    <row r="15" spans="2:4" x14ac:dyDescent="0.35">
      <c r="B15" t="s">
        <v>9</v>
      </c>
      <c r="C15">
        <v>100</v>
      </c>
      <c r="D15">
        <v>90</v>
      </c>
    </row>
    <row r="16" spans="2:4" x14ac:dyDescent="0.35">
      <c r="B16" t="s">
        <v>10</v>
      </c>
      <c r="C16">
        <v>150</v>
      </c>
      <c r="D16">
        <v>150</v>
      </c>
    </row>
    <row r="17" spans="2:4" x14ac:dyDescent="0.35">
      <c r="B17" t="s">
        <v>3</v>
      </c>
      <c r="C17">
        <v>40</v>
      </c>
    </row>
    <row r="18" spans="2:4" x14ac:dyDescent="0.35">
      <c r="B18" t="s">
        <v>14</v>
      </c>
      <c r="D18">
        <v>100</v>
      </c>
    </row>
    <row r="19" spans="2:4" x14ac:dyDescent="0.35">
      <c r="B19" t="s">
        <v>11</v>
      </c>
      <c r="D19">
        <v>50</v>
      </c>
    </row>
    <row r="20" spans="2:4" x14ac:dyDescent="0.35">
      <c r="B20" t="s">
        <v>12</v>
      </c>
      <c r="D20">
        <v>80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"01;8F0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 84  @5:;0<K< / s t r i n g > < / k e y > < v a l u e > < i n t > 1 7 5 < / i n t > < / v a l u e > < / i t e m > < i t e m > < k e y > < s t r i n g > !B>8<>ABL< / s t r i n g > < / k e y > < v a l u e > < i n t > 1 4 9 < / i n t > < / v a l u e > < / i t e m > < / C o l u m n W i d t h s > < C o l u m n D i s p l a y I n d e x > < i t e m > < k e y > < s t r i n g > 84  @5:;0<K< / s t r i n g > < / k e y > < v a l u e > < i n t > 0 < / i n t > < / v a l u e > < / i t e m > < i t e m > < k e y > < s t r i n g > !B>8<>ABL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 "01;8F01 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 "01;8F01 3 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 3 1 < / H e i g h t > < / S a n d b o x E d i t o r . F o r m u l a B a r S t a t e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3.xml>��< ? x m l   v e r s i o n = " 1 . 0 "   e n c o d i n g = " u t f - 1 6 " ? > < D a t a M a s h u p   s q m i d = " 4 6 a c b a b 4 - c 6 b 1 - 4 1 f 1 - b c 7 9 - d e 2 4 f 7 d c 1 a c c "   x m l n s = " h t t p : / / s c h e m a s . m i c r o s o f t . c o m / D a t a M a s h u p " > A A A A A G 8 F A A B Q S w M E F A A C A A g A q 4 O 8 V M s y x J e k A A A A 9 Q A A A B I A H A B D b 2 5 m a W c v U G F j a 2 F n Z S 5 4 b W w g o h g A K K A U A A A A A A A A A A A A A A A A A A A A A A A A A A A A h Y 8 9 D o I w A I W v Q r r T 1 m o M k l I G V 0 m M R u P a l A q N U E x / L H d z 8 E h e Q Y y i b o 7 v e 9 / w 3 v 1 6 o 3 n f N t F F G q s 6 n Y E J x C C S W n S l 0 l U G v D v G C c g Z X X N x 4 p W M B l n b t L d l B m r n z i l C I Q Q Y p r A z F S I Y T 9 C h W G 1 F L V s O P r L 6 L 8 d K W 8 e 1 k I D R / W s M I 3 A x h 8 m M Q E z R y G i h 9 L c n w 9 x n + w P p 0 j f O G 8 m M j z c 7 i s Z I 0 f s C e w B Q S w M E F A A C A A g A q 4 O 8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u D v F T a n q h P a Q I A A K 8 K A A A T A B w A R m 9 y b X V s Y X M v U 2 V j d G l v b j E u b S C i G A A o o B Q A A A A A A A A A A A A A A A A A A A A A A A A A A A D t V c 1 q 2 0 A Q v h v 8 D o t 6 U U A Y n B 5 D T i Y t t C W F x t C D 8 U G 2 t 0 R E 2 j U r C V K M w U k g P a Q l 0 F M u J X W f w E k j 4 r j + e Y X Z N + p o R W r Z k R Q 5 S X u q w V j W z u x 8 8 3 3 z 4 9 K m Z 3 F G d q L f 8 k a x U C y 4 u 6 a g L Q J 9 e Q g D 2 Z M n c A P n s g c D u J E H Z J P Y 1 C s W C H 7 g T B 6 g z V R + g g k M Y Y R n W / t N a p c q v h C U e e + 5 2 G t w v q e v d W r b p k M 3 N f i B t 1 z A L x j K Y x i U t X q 3 V u H M Q 9 u 6 E d 3 5 T I M z u I Y x B H h n + J 2 E 8 Q m G G c J M w w h V s 2 H T U l W Y z P 3 A h V P h t u + w 6 s c 2 d f V l P E a n o 6 k s p v h v j O / x V H 7 W D O K h O W G + 0 6 C i 2 1 2 b R z 6 H A P M M l H U Y e w q X i D f C E J D o c g R / I Y / l y R z L O 8 o w u Q i I q 2 c n k A o p 4 W 0 U c B A y L 0 8 1 B F o s W O x h W B d 0 / R b a / k V V n / + X N V P W W w R P K m o f D 2 Z R C P S 4 R K N A s R X c I 2 2 U 6 z Z 1 P d p 6 x S 2 m J 5 W H Q T C 9 r + h x R R S 8 E V 4 / g D F i 6 B o p c y L T R U v 2 Q b 5 C C K 8 t 1 i q 9 8 G 3 7 r e 9 R E d P x O 5 p d Y 2 4 h R x N 5 h G Q q C b 6 o Z B V h 8 j A F z l z W r f 2 2 y V r q O d L 2 b n 1 l 4 E t L K k 8 D p 3 q X y r n 8 7 1 a 0 P F K a 9 + Q p X C n 8 Q Y 6 q 5 q J F R a y s H 8 O q 8 a i M Q p M V 2 I z 3 z d N 3 9 8 q U q p 7 P S D 7 p i J Q z y i D d a / 1 f D I r 1 X J O i w p 2 G x a j e S W v 7 p P k R l 6 s P P 9 E p Z H m G + 6 K X g F y 9 H M F w L t Z L w f 1 2 Q p 9 m j J j E g b x c f t R s 7 p I 3 l u u V d n x H r 9 3 j U F / 7 s 2 J s O 8 R 1 u 2 s U k M x 6 z R N q b p 4 a K M 7 j g 9 f p a h o k b 7 Z l I u O b N w 8 b i 5 t 6 o b I z 8 t r 4 D V B L A Q I t A B Q A A g A I A K u D v F T L M s S X p A A A A P U A A A A S A A A A A A A A A A A A A A A A A A A A A A B D b 2 5 m a W c v U G F j a 2 F n Z S 5 4 b W x Q S w E C L Q A U A A I A C A C r g 7 x U D 8 r p q 6 Q A A A D p A A A A E w A A A A A A A A A A A A A A A A D w A A A A W 0 N v b n R l b n R f V H l w Z X N d L n h t b F B L A Q I t A B Q A A g A I A K u D v F T a n q h P a Q I A A K 8 K A A A T A A A A A A A A A A A A A A A A A O E B A A B G b 3 J t d W x h c y 9 T Z W N 0 a W 9 u M S 5 t U E s F B g A A A A A D A A M A w g A A A J c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Q r A A A A A A A A Q i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y V E M C V B M S V E M S U 4 M i V E M C V C M C V E M S U 4 M C V E M S U 4 Q i V E M C V C O S V E M C U 5 R i V E M S U 4 M C V E M C V C M C V E M C V C O S V E M S U 4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0 J 3 Q s N C y 0 L j Q s 9 C w 0 Y b Q u N G P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i 0 w N S 0 y O F Q x M z o x M D o z M C 4 2 N T c 4 N z A 2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8 l R D A l Q T E l R D E l O D I l R D A l Q j A l R D E l O D A l R D E l O E I l R D A l Q j k l R D A l O U Y l R D E l O D A l R D A l Q j A l R D A l Q j k l R D E l O D E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x J U Q x J T g y J U Q w J U I w J U Q x J T g w J U Q x J T h C J U Q w J U I 5 J U Q w J T l G J U Q x J T g w J U Q w J U I w J U Q w J U I 5 J U Q x J T g x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S V E M S U 4 M i V E M C V C M C V E M S U 4 M C V E M S U 4 Q i V E M C V C O S V E M C U 5 R i V E M S U 4 M C V E M C V C M C V E M C V C O S V E M S U 4 M S 8 l R D A l O U Y l R D A l Q j U l R D E l O D A l R D A l Q j U l R D A l Q j g l R D A l Q k M l R D A l Q j U l R D A l Q k Q l R D A l Q k U l R D A l Q j I l R D A l Q j A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Q l R D A l Q k U l R D A l Q j I l R D E l O E I l R D A l Q j k l R D A l O U Y l R D E l O D A l R D A l Q j A l R D A l Q j k l R D E l O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9 C d 0 L D Q s t C 4 0 L P Q s N G G 0 L j R j y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I t M D U t M j h U M T M 6 M T E 6 M T c u M z U z M z A 5 M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J U Q w J T l E J U Q w J U J F J U Q w J U I y J U Q x J T h C J U Q w J U I 5 J U Q w J T l G J U Q x J T g w J U Q w J U I w J U Q w J U I 5 J U Q x J T g x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R C V E M C V C R S V E M C V C M i V E M S U 4 Q i V E M C V C O S V E M C U 5 R i V E M S U 4 M C V E M C V C M C V E M C V C O S V E M S U 4 M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Q l R D A l Q k U l R D A l Q j I l R D E l O E I l R D A l Q j k l R D A l O U Y l R D E l O D A l R D A l Q j A l R D A l Q j k l R D E l O D E v J U Q w J T l G J U Q w J U I 1 J U Q x J T g w J U Q w J U I 1 J U Q w J U I 4 J U Q w J U J D J U Q w J U I 1 J U Q w J U J E J U Q w J U J F J U Q w J U I y J U Q w J U I w J U Q w J U J E J U Q w J U J E J U Q x J T h C J U Q w J U I 1 J T I w J U Q x J T g x J U Q x J T g y J U Q w J U J F J U Q w J U J C J U Q w J U I x J U Q x J T g 2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x J U Q w J U J F J U Q w J U J G J U Q w J U J F J U Q x J T g x J U Q x J T g y J U Q w J U I w J U Q w J U I y J U Q w J U J C J U Q w J U I 1 J U Q w J U J E J U Q w J U I 4 J U Q w J U I 1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Q n d C w 0 L L Q u N C z 0 L D R h t C 4 0 Y 8 i I C 8 + P E V u d H J 5 I F R 5 c G U 9 I l J l Y 2 9 2 Z X J 5 V G F y Z 2 V 0 U 2 h l Z X Q i I F Z h b H V l P S J z U F F V R V J Z I i A v P j x F b n R y e S B U e X B l P S J S Z W N v d m V y e V R h c m d l d E N v b H V t b i I g V m F s d W U 9 I m w y I i A v P j x F b n R y e S B U e X B l P S J S Z W N v d m V y e V R h c m d l d F J v d y I g V m F s d W U 9 I m w x M C I g L z 4 8 R W 5 0 c n k g V H l w Z T 0 i R m l s b F R h c m d l d C I g V m F s d W U 9 I n P Q o d C + 0 L / Q v t G B 0 Y L Q s N C y 0 L v Q t d C 9 0 L j Q t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S 0 y O F Q x M z o x N T o x N S 4 2 M T E 5 N j k 3 W i I g L z 4 8 R W 5 0 c n k g V H l w Z T 0 i R m l s b E N v b H V t b l R 5 c G V z I i B W Y W x 1 Z T 0 i c 0 F B V U F C U T 0 9 I i A v P j x F b n R y e S B U e X B l P S J G a W x s Q 2 9 s d W 1 u T m F t Z X M i I F Z h b H V l P S J z W y Z x d W 9 0 O 9 C S 0 L j Q t C D R g N C 1 0 L r Q u 9 C w 0 L z R i y A x J n F 1 b 3 Q 7 L C Z x d W 9 0 O 9 C h 0 Y L Q v t C 4 0 L z Q v t G B 0 Y L R j C D R g d G C 0 L D R g N C w 0 Y 8 m c X V v d D s s J n F 1 b 3 Q 7 0 J L Q u N C 0 I N G A 0 L X Q u t C 7 0 L D Q v N G L I D I m c X V v d D s s J n F 1 b 3 Q 7 0 K H R g t C + 0 L j Q v N C + 0 Y H R g t G M I N C 9 0 L 7 Q s t C w 0 Y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e y Z x d W 9 0 O 2 t l e U N v b H V t b k N v d W 5 0 J n F 1 b 3 Q 7 O j E s J n F 1 b 3 Q 7 a 2 V 5 Q 2 9 s d W 1 u J n F 1 b 3 Q 7 O j I s J n F 1 b 3 Q 7 b 3 R o Z X J L Z X l D b 2 x 1 b W 5 J Z G V u d G l 0 e S Z x d W 9 0 O z o m c X V v d D t T Z W N 0 a W 9 u M S / Q o d G C 0 L D R g N G L 0 L n Q n 9 G A 0 L D Q u d G B L 9 C Y 0 Y H R g t C + 0 Y f Q v d C 4 0 L o u e 9 C S 0 L j Q t C D R g N C 1 0 L r Q u 9 C w 0 L z R i y w w f S Z x d W 9 0 O y w m c X V v d D t L Z X l D b 2 x 1 b W 5 D b 3 V u d C Z x d W 9 0 O z o x f V 0 s J n F 1 b 3 Q 7 Y 2 9 s d W 1 u S W R l b n R p d G l l c y Z x d W 9 0 O z p b J n F 1 b 3 Q 7 U 2 V j d G l v b j E v 0 K H R g t C w 0 Y D R i 9 C 5 0 J / R g N C w 0 L n R g S / Q m N G B 0 Y L Q v t G H 0 L 3 Q u N C 6 L n v Q k t C 4 0 L Q g 0 Y D Q t d C 6 0 L v Q s N C 8 0 Y s s M H 0 m c X V v d D s s J n F 1 b 3 Q 7 U 2 V j d G l v b j E v 0 K H R g t C w 0 Y D R i 9 C 5 0 J / R g N C w 0 L n R g S / Q m N C 3 0 L z Q t d C 9 0 L X Q v d C 9 0 Y v Q u S D R g t C 4 0 L 8 u e 9 C h 0 Y L Q v t C 4 0 L z Q v t G B 0 Y L R j C w x f S Z x d W 9 0 O y w m c X V v d D t T Z W N 0 a W 9 u M S / Q n d C + 0 L L R i 9 C 5 0 J / R g N C w 0 L n R g S / Q m N G B 0 Y L Q v t G H 0 L 3 Q u N C 6 L n v Q k t C 4 0 L Q g 0 Y D Q t d C 6 0 L v Q s N C 8 0 Y s s M H 0 m c X V v d D s s J n F 1 b 3 Q 7 U 2 V j d G l v b j E v 0 J 3 Q v t C y 0 Y v Q u d C f 0 Y D Q s N C 5 0 Y E v 0 J j Q t 9 C 8 0 L X Q v d C 1 0 L 3 Q v d G L 0 L k g 0 Y L Q u N C / L n v Q o d G C 0 L 7 Q u N C 8 0 L 7 R g d G C 0 Y w s M X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0 K H R g t C w 0 Y D R i 9 C 5 0 J / R g N C w 0 L n R g S / Q m N G B 0 Y L Q v t G H 0 L 3 Q u N C 6 L n v Q k t C 4 0 L Q g 0 Y D Q t d C 6 0 L v Q s N C 8 0 Y s s M H 0 m c X V v d D s s J n F 1 b 3 Q 7 U 2 V j d G l v b j E v 0 K H R g t C w 0 Y D R i 9 C 5 0 J / R g N C w 0 L n R g S / Q m N C 3 0 L z Q t d C 9 0 L X Q v d C 9 0 Y v Q u S D R g t C 4 0 L 8 u e 9 C h 0 Y L Q v t C 4 0 L z Q v t G B 0 Y L R j C w x f S Z x d W 9 0 O y w m c X V v d D t T Z W N 0 a W 9 u M S / Q n d C + 0 L L R i 9 C 5 0 J / R g N C w 0 L n R g S / Q m N G B 0 Y L Q v t G H 0 L 3 Q u N C 6 L n v Q k t C 4 0 L Q g 0 Y D Q t d C 6 0 L v Q s N C 8 0 Y s s M H 0 m c X V v d D s s J n F 1 b 3 Q 7 U 2 V j d G l v b j E v 0 J 3 Q v t C y 0 Y v Q u d C f 0 Y D Q s N C 5 0 Y E v 0 J j Q t 9 C 8 0 L X Q v d C 1 0 L 3 Q v d G L 0 L k g 0 Y L Q u N C / L n v Q o d G C 0 L 7 Q u N C 8 0 L 7 R g d G C 0 Y w s M X 0 m c X V v d D t d L C Z x d W 9 0 O 1 J l b G F 0 a W 9 u c 2 h p c E l u Z m 8 m c X V v d D s 6 W 3 s m c X V v d D t r Z X l D b 2 x 1 b W 5 D b 3 V u d C Z x d W 9 0 O z o x L C Z x d W 9 0 O 2 t l e U N v b H V t b i Z x d W 9 0 O z o y L C Z x d W 9 0 O 2 9 0 a G V y S 2 V 5 Q 2 9 s d W 1 u S W R l b n R p d H k m c X V v d D s 6 J n F 1 b 3 Q 7 U 2 V j d G l v b j E v 0 K H R g t C w 0 Y D R i 9 C 5 0 J / R g N C w 0 L n R g S / Q m N G B 0 Y L Q v t G H 0 L 3 Q u N C 6 L n v Q k t C 4 0 L Q g 0 Y D Q t d C 6 0 L v Q s N C 8 0 Y s s M H 0 m c X V v d D s s J n F 1 b 3 Q 7 S 2 V 5 Q 2 9 s d W 1 u Q 2 9 1 b n Q m c X V v d D s 6 M X 1 d f S I g L z 4 8 L 1 N 0 Y W J s Z U V u d H J p Z X M + P C 9 J d G V t P j x J d G V t P j x J d G V t T G 9 j Y X R p b 2 4 + P E l 0 Z W 1 U e X B l P k Z v c m 1 1 b G E 8 L 0 l 0 Z W 1 U e X B l P j x J d G V t U G F 0 a D 5 T Z W N 0 a W 9 u M S 8 l R D A l Q T E l R D A l Q k U l R D A l Q k Y l R D A l Q k U l R D E l O D E l R D E l O D I l R D A l Q j A l R D A l Q j I l R D A l Q k I l R D A l Q j U l R D A l Q k Q l R D A l Q j g l R D A l Q j U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x J U Q w J U J F J U Q w J U J G J U Q w J U J F J U Q x J T g x J U Q x J T g y J U Q w J U I w J U Q w J U I y J U Q w J U J C J U Q w J U I 1 J U Q w J U J E J U Q w J U I 4 J U Q w J U I 1 L y V E M C V B M C V E M C V C M C V E M C V C N y V E M C V C M i V E M C V C N S V E M S U 4 M C V E M C V C R C V E M S U 4 M y V E M S U 4 M i V E M S U 4 Q i V E M C V C O S U y M C V E M S U 4 R C V E M C V C Q i V E M C V C N S V E M C V C Q y V E M C V C N S V E M C V C R C V E M S U 4 M i U y M C V E M C V B M S V E M S U 4 M i V E M C V C M C V E M S U 4 M C V E M S U 4 Q i V E M C V C O S V E M C U 5 R i V E M S U 4 M C V E M C V C M C V E M C V C O S V E M S U 4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S V E M C V C R S V E M C V C R i V E M C V C R S V E M S U 4 M S V E M S U 4 M i V E M C V C M C V E M C V C M i V E M C V C Q i V E M C V C N S V E M C V C R C V E M C V C O C V E M C V C N S 8 l R D A l O U Y l R D A l Q j U l R D E l O D A l R D A l Q j U l R D E l O D M l R D A l Q k Y l R D A l Q k U l R D E l O D A l R D E l O E Y l R D A l Q j Q l R D A l Q k U l R D E l O D c l R D A l Q j U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E l R D A l Q k U l R D A l Q k Y l R D A l Q k U l R D E l O D E l R D E l O D I l R D A l Q j A l R D A l Q j I l R D A l Q k I l R D A l Q j U l R D A l Q k Q l R D A l Q j g l R D A l Q j U v J U Q w J T l G J U Q w J U I 1 J U Q x J T g w J U Q w J U I 1 J U Q w J U I 4 J U Q w J U J D J U Q w J U I 1 J U Q w J U J E J U Q w J U J F J U Q w J U I y J U Q w J U I w J U Q w J U J E J U Q w J U J E J U Q x J T h C J U Q w J U I 1 J T I w J U Q x J T g x J U Q x J T g y J U Q w J U J F J U Q w J U J C J U Q w J U I x J U Q x J T g 2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x J U Q w J U J F J U Q w J U J G J U Q w J U J F J U Q x J T g x J U Q x J T g y J U Q w J U I w J U Q w J U I y J U Q w J U J C J U Q w J U I 1 J U Q w J U J E J U Q w J U I 4 J U Q w J U I 1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0 J 3 Q s N C y 0 L j Q s 9 C w 0 Y b Q u N G P I i A v P j x F b n R y e S B U e X B l P S J S Z W N v d m V y e V R h c m d l d F N o Z W V 0 I i B W Y W x 1 Z T 0 i c 9 C b 0 L j R g d G C N S I g L z 4 8 R W 5 0 c n k g V H l w Z T 0 i U m V j b 3 Z l c n l U Y X J n Z X R D b 2 x 1 b W 4 i I F Z h b H V l P S J s M i I g L z 4 8 R W 5 0 c n k g V H l w Z T 0 i U m V j b 3 Z l c n l U Y X J n Z X R S b 3 c i I F Z h b H V l P S J s O S I g L z 4 8 R W 5 0 c n k g V H l w Z T 0 i R m l s b F R h c m d l d C I g V m F s d W U 9 I n P Q o d C + 0 L / Q v t G B 0 Y L Q s N C y 0 L v Q t d C 9 0 L j Q t T I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J n F 1 b 3 Q 7 0 J L Q u N C 0 I N G A 0 L X Q u t C 7 0 L D Q v N G L J n F 1 b 3 Q 7 X S w m c X V v d D t x d W V y e V J l b G F 0 a W 9 u c 2 h p c H M m c X V v d D s 6 W 1 0 s J n F 1 b 3 Q 7 Y 2 9 s d W 1 u S W R l b n R p d G l l c y Z x d W 9 0 O z p b J n F 1 b 3 Q 7 U 2 V j d G l v b j E v 0 K H Q v t C / 0 L 7 R g d G C 0 L D Q s t C 7 0 L X Q v d C 4 0 L U y L 9 C h 0 L P R g N G D 0 L / Q v 9 C 4 0 Y D Q v t C y 0 L D Q v d C 9 0 Y v Q t S D R g d G C 0 Y D Q v t C 6 0 L g u e 9 C S 0 L j Q t C D R g N C 1 0 L r Q u 9 C w 0 L z R i y w w f S Z x d W 9 0 O y w m c X V v d D t T Z W N 0 a W 9 u M S / Q o d C + 0 L / Q v t G B 0 Y L Q s N C y 0 L v Q t d C 9 0 L j Q t T I v 0 J j Q t 9 C 8 0 L X Q v d C 1 0 L 3 Q v d G L 0 L k g 0 Y L Q u N C / L n v Q o d G C 0 L 7 Q u N C 8 0 L 7 R g d G C 0 Y w g 0 Y H R g t C w 0 Y D Q s N G P L D F 9 J n F 1 b 3 Q 7 L C Z x d W 9 0 O 1 N l Y 3 R p b 2 4 x L 9 C h 0 L 7 Q v 9 C + 0 Y H R g t C w 0 L L Q u 9 C 1 0 L 3 Q u N C 1 M i / Q m N C 3 0 L z Q t d C 9 0 L X Q v d C 9 0 Y v Q u S D R g t C 4 0 L 8 u e 9 C h 0 Y L Q v t C 4 0 L z Q v t G B 0 Y L R j C D Q v d C + 0 L L Q s N G P L D J 9 J n F 1 b 3 Q 7 X S w m c X V v d D t D b 2 x 1 b W 5 D b 3 V u d C Z x d W 9 0 O z o z L C Z x d W 9 0 O 0 t l e U N v b H V t b k 5 h b W V z J n F 1 b 3 Q 7 O l s m c X V v d D v Q k t C 4 0 L Q g 0 Y D Q t d C 6 0 L v Q s N C 8 0 Y s m c X V v d D t d L C Z x d W 9 0 O 0 N v b H V t b k l k Z W 5 0 a X R p Z X M m c X V v d D s 6 W y Z x d W 9 0 O 1 N l Y 3 R p b 2 4 x L 9 C h 0 L 7 Q v 9 C + 0 Y H R g t C w 0 L L Q u 9 C 1 0 L 3 Q u N C 1 M i / Q o d C z 0 Y D R g 9 C / 0 L / Q u N G A 0 L 7 Q s t C w 0 L 3 Q v d G L 0 L U g 0 Y H R g t G A 0 L 7 Q u t C 4 L n v Q k t C 4 0 L Q g 0 Y D Q t d C 6 0 L v Q s N C 8 0 Y s s M H 0 m c X V v d D s s J n F 1 b 3 Q 7 U 2 V j d G l v b j E v 0 K H Q v t C / 0 L 7 R g d G C 0 L D Q s t C 7 0 L X Q v d C 4 0 L U y L 9 C Y 0 L f Q v N C 1 0 L 3 Q t d C 9 0 L 3 R i 9 C 5 I N G C 0 L j Q v y 5 7 0 K H R g t C + 0 L j Q v N C + 0 Y H R g t G M I N G B 0 Y L Q s N G A 0 L D R j y w x f S Z x d W 9 0 O y w m c X V v d D t T Z W N 0 a W 9 u M S / Q o d C + 0 L / Q v t G B 0 Y L Q s N C y 0 L v Q t d C 9 0 L j Q t T I v 0 J j Q t 9 C 8 0 L X Q v d C 1 0 L 3 Q v d G L 0 L k g 0 Y L Q u N C / L n v Q o d G C 0 L 7 Q u N C 8 0 L 7 R g d G C 0 Y w g 0 L 3 Q v t C y 0 L D R j y w y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0 J L Q u N C 0 I N G A 0 L X Q u t C 7 0 L D Q v N G L J n F 1 b 3 Q 7 L C Z x d W 9 0 O 9 C h 0 Y L Q v t C 4 0 L z Q v t G B 0 Y L R j C D R g d G C 0 L D R g N C w 0 Y 8 m c X V v d D s s J n F 1 b 3 Q 7 0 K H R g t C + 0 L j Q v N C + 0 Y H R g t G M I N C 9 0 L 7 Q s t C w 0 Y 8 m c X V v d D t d I i A v P j x F b n R y e S B U e X B l P S J G a W x s Q 2 9 s d W 1 u V H l w Z X M i I F Z h b H V l P S J z Q U F V R i I g L z 4 8 R W 5 0 c n k g V H l w Z T 0 i R m l s b E x h c 3 R V c G R h d G V k I i B W Y W x 1 Z T 0 i Z D I w M j I t M D U t M j h U M T M 6 M j c 6 N D U u N j Y 4 M D Q 2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x I i A v P j x F b n R y e S B U e X B l P S J B Z G R l Z F R v R G F 0 Y U 1 v Z G V s I i B W Y W x 1 Z T 0 i b D A i I C 8 + P E V u d H J 5 I F R 5 c G U 9 I l F 1 Z X J 5 S U Q i I F Z h b H V l P S J z M j R l M j d i Y m Y t Z j E 1 Y S 0 0 M j Y 1 L T k x Y z U t N 2 Z h O W J m Y j R l N m Q x I i A v P j w v U 3 R h Y m x l R W 5 0 c m l l c z 4 8 L 0 l 0 Z W 0 + P E l 0 Z W 0 + P E l 0 Z W 1 M b 2 N h d G l v b j 4 8 S X R l b V R 5 c G U + R m 9 y b X V s Y T w v S X R l b V R 5 c G U + P E l 0 Z W 1 Q Y X R o P l N l Y 3 R p b 2 4 x L y V E M C V B M S V E M C V C R S V E M C V C R i V E M C V C R S V E M S U 4 M S V E M S U 4 M i V E M C V C M C V E M C V C M i V E M C V C Q i V E M C V C N S V E M C V C R C V E M C V C O C V E M C V C N T I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x J U Q w J U J F J U Q w J U J G J U Q w J U J F J U Q x J T g x J U Q x J T g y J U Q w J U I w J U Q w J U I y J U Q w J U J C J U Q w J U I 1 J U Q w J U J E J U Q w J U I 4 J U Q w J U I 1 M i 8 l R D A l Q T E l R D A l Q j M l R D E l O D A l R D E l O D M l R D A l Q k Y l R D A l Q k Y l R D A l Q j g l R D E l O D A l R D A l Q k U l R D A l Q j I l R D A l Q j A l R D A l Q k Q l R D A l Q k Q l R D E l O E I l R D A l Q j U l M j A l R D E l O D E l R D E l O D I l R D E l O D A l R D A l Q k U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E l R D A l Q k U l R D A l Q k Y l R D A l Q k U l R D E l O D E l R D E l O D I l R D A l Q j A l R D A l Q j I l R D A l Q k I l R D A l Q j U l R D A l Q k Q l R D A l Q j g l R D A l Q j U y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b a W E l G o M N S 7 y q 6 k 7 n D K s k A A A A A A I A A A A A A B B m A A A A A Q A A I A A A A N s 2 T Z I n q G y b Y M U S V q l / M L I W B f T J O V a q h E K v N + n q 9 t X d A A A A A A 6 A A A A A A g A A I A A A A G g x p 1 t A 7 h d y m 3 3 f y s w H s P t P T h h S E j D d N S r u j 9 T 6 l l l r U A A A A P o j 9 v w Z o j b M h H / g Y V X E y 4 W F N w 3 z o T d 3 g 0 G p 9 K K u 2 L a V T 0 + a w s U t v o v G 3 l 0 Q R w I X g a 0 Z B x 9 K v d N M n C s w K 4 D 2 Z x b 2 z T i A k m i E I c s G 1 + / X l u S y Q A A A A K x 9 d M j K e I F X p N v f 6 b g / x F K D C 9 b g n 3 9 2 G d I / w p m 7 H U T G 5 j X U + s s E 5 v 0 G Y k q 0 9 U D m L n 5 w l o R N F r F k + w u n A y P / k r Q = < / D a t a M a s h u p > 
</file>

<file path=customXml/item14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5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6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6 0 2 ] ] > < / C u s t o m C o n t e n t > < / G e m i n i > 
</file>

<file path=customXml/item17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 2 0 2 2 - 0 5 - 2 8 T 1 6 : 3 0 : 2 5 . 5 3 2 8 3 7 9 + 0 3 : 0 0 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"01;8F01 3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 84  @5:;0<K< / s t r i n g > < / k e y > < v a l u e > < i n t > 1 7 5 < / i n t > < / v a l u e > < / i t e m > < i t e m > < k e y > < s t r i n g > !B>8<>ABL< / s t r i n g > < / k e y > < v a l u e > < i n t > 1 4 9 < / i n t > < / v a l u e > < / i t e m > < / C o l u m n W i d t h s > < C o l u m n D i s p l a y I n d e x > < i t e m > < k e y > < s t r i n g > 84  @5:;0<K< / s t r i n g > < / k e y > < v a l u e > < i n t > 0 < / i n t > < / v a l u e > < / i t e m > < i t e m > < k e y > < s t r i n g > !B>8<>ABL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C l i e n t W i n d o w X M L " > < C u s t o m C o n t e n t > < ! [ C D A T A [ "01;8F01 3 ] ] > < / C u s t o m C o n t e n t > < / G e m i n i > 
</file>

<file path=customXml/item4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O r d e r " > < C u s t o m C o n t e n t > < ! [ C D A T A [ "01;8F01 , "01;8F01 3 ] ] > < / C u s t o m C o n t e n t > < / G e m i n i > 
</file>

<file path=customXml/item8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 !B0@K9@09A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 !B0@K9@09A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 C o l u m n s \ 84  @5:;0<K< / K e y > < / D i a g r a m O b j e c t K e y > < D i a g r a m O b j e c t K e y > < K e y > C o l u m n s \ !B>8<>ABL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 C o l u m n s \ 84  @5:;0<K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 C o l u m n s \ !B>8<>ABL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 >2K9@09A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 >2K9@09A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 C o l u m n s \ 84  @5:;0<K< / K e y > < / D i a g r a m O b j e c t K e y > < D i a g r a m O b j e c t K e y > < K e y > C o l u m n s \ !B>8<>ABL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 C o l u m n s \ 84  @5:;0<K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 C o l u m n s \ !B>8<>ABL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 T a g s \ T a b l e s \ & l t ; T a b l e s \ !B0@K9@09A& g t ; < / K e y > < / D i a g r a m O b j e c t K e y > < D i a g r a m O b j e c t K e y > < K e y > D y n a m i c   T a g s \ T a b l e s \ & l t ; T a b l e s \ >2K9@09A& g t ; < / K e y > < / D i a g r a m O b j e c t K e y > < D i a g r a m O b j e c t K e y > < K e y > T a b l e s \ !B0@K9@09A< / K e y > < / D i a g r a m O b j e c t K e y > < D i a g r a m O b j e c t K e y > < K e y > T a b l e s \ !B0@K9@09A\ C o l u m n s \ 84  @5:;0<K< / K e y > < / D i a g r a m O b j e c t K e y > < D i a g r a m O b j e c t K e y > < K e y > T a b l e s \ !B0@K9@09A\ C o l u m n s \ !B>8<>ABL< / K e y > < / D i a g r a m O b j e c t K e y > < D i a g r a m O b j e c t K e y > < K e y > T a b l e s \ >2K9@09A< / K e y > < / D i a g r a m O b j e c t K e y > < D i a g r a m O b j e c t K e y > < K e y > T a b l e s \ >2K9@09A\ C o l u m n s \ 84  @5:;0<K< / K e y > < / D i a g r a m O b j e c t K e y > < D i a g r a m O b j e c t K e y > < K e y > T a b l e s \ >2K9@09A\ C o l u m n s \ !B>8<>ABL< / K e y > < / D i a g r a m O b j e c t K e y > < D i a g r a m O b j e c t K e y > < K e y > R e l a t i o n s h i p s \ & l t ; T a b l e s \ !B0@K9@09A\ C o l u m n s \ 84  @5:;0<K& g t ; - & l t ; T a b l e s \ >2K9@09A\ C o l u m n s \ 84  @5:;0<K& g t ; < / K e y > < / D i a g r a m O b j e c t K e y > < D i a g r a m O b j e c t K e y > < K e y > R e l a t i o n s h i p s \ & l t ; T a b l e s \ !B0@K9@09A\ C o l u m n s \ 84  @5:;0<K& g t ; - & l t ; T a b l e s \ >2K9@09A\ C o l u m n s \ 84  @5:;0<K& g t ; \ F K < / K e y > < / D i a g r a m O b j e c t K e y > < D i a g r a m O b j e c t K e y > < K e y > R e l a t i o n s h i p s \ & l t ; T a b l e s \ !B0@K9@09A\ C o l u m n s \ 84  @5:;0<K& g t ; - & l t ; T a b l e s \ >2K9@09A\ C o l u m n s \ 84  @5:;0<K& g t ; \ P K < / K e y > < / D i a g r a m O b j e c t K e y > < D i a g r a m O b j e c t K e y > < K e y > R e l a t i o n s h i p s \ & l t ; T a b l e s \ !B0@K9@09A\ C o l u m n s \ 84  @5:;0<K& g t ; - & l t ; T a b l e s \ >2K9@09A\ C o l u m n s \ 84  @5:;0<K& g t ; \ C r o s s F i l t e r < / K e y > < / D i a g r a m O b j e c t K e y > < / A l l K e y s > < S e l e c t e d K e y s > < D i a g r a m O b j e c t K e y > < K e y > R e l a t i o n s h i p s \ & l t ; T a b l e s \ !B0@K9@09A\ C o l u m n s \ 84  @5:;0<K& g t ; - & l t ; T a b l e s \ >2K9@09A\ C o l u m n s \ 84  @5:;0<K& g t ; \ F K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 T a g s \ T a b l e s \ & l t ; T a b l e s \ !B0@K9@09A& g t ; 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 T a g s \ T a b l e s \ & l t ; T a b l e s \ >2K9@09A& g t ; 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 T a b l e s \ !B0@K9@09A< / K e y > < / a : K e y > < a : V a l u e   i : t y p e = " D i a g r a m D i s p l a y N o d e V i e w S t a t e " > < H e i g h t > 1 5 0 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 T a b l e s \ !B0@K9@09A\ C o l u m n s \ 84  @5:;0<K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 T a b l e s \ !B0@K9@09A\ C o l u m n s \ !B>8<>ABL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 T a b l e s \ >2K9@09A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 3 2 9 . 9 0 3 8 1 0 5 6 7 6 6 5 8 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 T a b l e s \ >2K9@09A\ C o l u m n s \ 84  @5:;0<K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 T a b l e s \ >2K9@09A\ C o l u m n s \ !B>8<>ABL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 R e l a t i o n s h i p s \ & l t ; T a b l e s \ !B0@K9@09A\ C o l u m n s \ 84  @5:;0<K& g t ; - & l t ; T a b l e s \ >2K9@09A\ C o l u m n s \ 84  @5:;0<K& g t ; < / K e y > < / a : K e y > < a : V a l u e   i : t y p e = " D i a g r a m D i s p l a y L i n k V i e w S t a t e " > < A u t o m a t i o n P r o p e r t y H e l p e r T e x t > >=5G=0O  B>G:0  1 :   ( 2 1 6 , 7 5 ) .   >=5G=0O  B>G:0  2 :   ( 3 1 3 , 9 0 3 8 1 0 5 6 7 6 6 6 , 7 5 ) 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 2 1 6 < / b : _ x > < b : _ y > 7 5 < / b : _ y > < / b : P o i n t > < b : P o i n t > < b : _ x > 3 1 3 . 9 0 3 8 1 0 5 6 7 6 6 5 8 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 R e l a t i o n s h i p s \ & l t ; T a b l e s \ !B0@K9@09A\ C o l u m n s \ 84  @5:;0<K& g t ; - & l t ; T a b l e s \ >2K9@09A\ C o l u m n s \ 84  @5:;0<K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 6 7 < / b : _ y > < / L a b e l L o c a t i o n > < L o c a t i o n   x m l n s : b = " h t t p : / / s c h e m a s . d a t a c o n t r a c t . o r g / 2 0 0 4 / 0 7 / S y s t e m . W i n d o w s " > < b : _ x > 2 0 0 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 R e l a t i o n s h i p s \ & l t ; T a b l e s \ !B0@K9@09A\ C o l u m n s \ 84  @5:;0<K& g t ; - & l t ; T a b l e s \ >2K9@09A\ C o l u m n s \ 84  @5:;0<K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 3 1 3 . 9 0 3 8 1 0 5 6 7 6 6 5 8 < / b : _ x > < b : _ y > 6 7 < / b : _ y > < / L a b e l L o c a t i o n > < L o c a t i o n   x m l n s : b = " h t t p : / / s c h e m a s . d a t a c o n t r a c t . o r g / 2 0 0 4 / 0 7 / S y s t e m . W i n d o w s " > < b : _ x > 3 2 9 . 9 0 3 8 1 0 5 6 7 6 6 5 8 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 R e l a t i o n s h i p s \ & l t ; T a b l e s \ !B0@K9@09A\ C o l u m n s \ 84  @5:;0<K& g t ; - & l t ; T a b l e s \ >2K9@09A\ C o l u m n s \ 84  @5:;0<K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 2 1 6 < / b : _ x > < b : _ y > 7 5 < / b : _ y > < / b : P o i n t > < b : P o i n t > < b : _ x > 3 1 3 . 9 0 3 8 1 0 5 6 7 6 6 5 8 < / b : _ x > < b : _ y > 7 5 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 !B0@K9@09A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 !B0@K9@09A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 C o l u m n s \ 84  @5:;0<K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 C o l u m n s \ !B>8<>ABL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 >2K9@09A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 >2K9@09A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 C o l u m n s \ 84  @5:;0<K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 C o l u m n s \ !B>8<>ABL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Props1.xml><?xml version="1.0" encoding="utf-8"?>
<ds:datastoreItem xmlns:ds="http://schemas.openxmlformats.org/officeDocument/2006/customXml" ds:itemID="{276F8459-AFE3-4209-B598-F277CE1BC1CE}">
  <ds:schemaRefs/>
</ds:datastoreItem>
</file>

<file path=customXml/itemProps10.xml><?xml version="1.0" encoding="utf-8"?>
<ds:datastoreItem xmlns:ds="http://schemas.openxmlformats.org/officeDocument/2006/customXml" ds:itemID="{9A56C4FC-8455-4B11-9C9E-78EBAADEA679}">
  <ds:schemaRefs/>
</ds:datastoreItem>
</file>

<file path=customXml/itemProps11.xml><?xml version="1.0" encoding="utf-8"?>
<ds:datastoreItem xmlns:ds="http://schemas.openxmlformats.org/officeDocument/2006/customXml" ds:itemID="{B9F42B4D-2C7E-4B50-8AED-93F9A1A4326B}">
  <ds:schemaRefs/>
</ds:datastoreItem>
</file>

<file path=customXml/itemProps12.xml><?xml version="1.0" encoding="utf-8"?>
<ds:datastoreItem xmlns:ds="http://schemas.openxmlformats.org/officeDocument/2006/customXml" ds:itemID="{B8D30FE0-1A19-4E5F-901A-89A11B02EAB5}">
  <ds:schemaRefs/>
</ds:datastoreItem>
</file>

<file path=customXml/itemProps13.xml><?xml version="1.0" encoding="utf-8"?>
<ds:datastoreItem xmlns:ds="http://schemas.openxmlformats.org/officeDocument/2006/customXml" ds:itemID="{5B41C873-BEB7-44AA-8B7A-1132A006C944}">
  <ds:schemaRefs>
    <ds:schemaRef ds:uri="http://schemas.microsoft.com/DataMashup"/>
  </ds:schemaRefs>
</ds:datastoreItem>
</file>

<file path=customXml/itemProps14.xml><?xml version="1.0" encoding="utf-8"?>
<ds:datastoreItem xmlns:ds="http://schemas.openxmlformats.org/officeDocument/2006/customXml" ds:itemID="{5E9E69E1-79C7-4335-A86C-3278B9E0E9F1}">
  <ds:schemaRefs/>
</ds:datastoreItem>
</file>

<file path=customXml/itemProps15.xml><?xml version="1.0" encoding="utf-8"?>
<ds:datastoreItem xmlns:ds="http://schemas.openxmlformats.org/officeDocument/2006/customXml" ds:itemID="{640240C2-655D-4795-8085-00DA1BB348D1}">
  <ds:schemaRefs/>
</ds:datastoreItem>
</file>

<file path=customXml/itemProps16.xml><?xml version="1.0" encoding="utf-8"?>
<ds:datastoreItem xmlns:ds="http://schemas.openxmlformats.org/officeDocument/2006/customXml" ds:itemID="{59EFB411-F008-4BCD-8AF9-8376FC23B0B0}">
  <ds:schemaRefs/>
</ds:datastoreItem>
</file>

<file path=customXml/itemProps17.xml><?xml version="1.0" encoding="utf-8"?>
<ds:datastoreItem xmlns:ds="http://schemas.openxmlformats.org/officeDocument/2006/customXml" ds:itemID="{A49C18F3-5C5A-4202-A0F0-722A78566B64}">
  <ds:schemaRefs/>
</ds:datastoreItem>
</file>

<file path=customXml/itemProps18.xml><?xml version="1.0" encoding="utf-8"?>
<ds:datastoreItem xmlns:ds="http://schemas.openxmlformats.org/officeDocument/2006/customXml" ds:itemID="{C5BDFBC2-8196-4F2D-84C5-3F408092AF07}">
  <ds:schemaRefs/>
</ds:datastoreItem>
</file>

<file path=customXml/itemProps2.xml><?xml version="1.0" encoding="utf-8"?>
<ds:datastoreItem xmlns:ds="http://schemas.openxmlformats.org/officeDocument/2006/customXml" ds:itemID="{6A4C37AD-19FE-4837-B5DE-3B165AD8C5E4}">
  <ds:schemaRefs/>
</ds:datastoreItem>
</file>

<file path=customXml/itemProps3.xml><?xml version="1.0" encoding="utf-8"?>
<ds:datastoreItem xmlns:ds="http://schemas.openxmlformats.org/officeDocument/2006/customXml" ds:itemID="{EA7AC2A2-DE19-4BA9-A91C-1678FDCFDC44}">
  <ds:schemaRefs/>
</ds:datastoreItem>
</file>

<file path=customXml/itemProps4.xml><?xml version="1.0" encoding="utf-8"?>
<ds:datastoreItem xmlns:ds="http://schemas.openxmlformats.org/officeDocument/2006/customXml" ds:itemID="{EAFCB6E2-54C1-4E36-BA9C-A8BB82636D72}">
  <ds:schemaRefs/>
</ds:datastoreItem>
</file>

<file path=customXml/itemProps5.xml><?xml version="1.0" encoding="utf-8"?>
<ds:datastoreItem xmlns:ds="http://schemas.openxmlformats.org/officeDocument/2006/customXml" ds:itemID="{5506E445-B3A2-4478-8636-ABB244327F40}">
  <ds:schemaRefs/>
</ds:datastoreItem>
</file>

<file path=customXml/itemProps6.xml><?xml version="1.0" encoding="utf-8"?>
<ds:datastoreItem xmlns:ds="http://schemas.openxmlformats.org/officeDocument/2006/customXml" ds:itemID="{C68D1378-1178-4DD6-B6C4-7F45407331BC}">
  <ds:schemaRefs/>
</ds:datastoreItem>
</file>

<file path=customXml/itemProps7.xml><?xml version="1.0" encoding="utf-8"?>
<ds:datastoreItem xmlns:ds="http://schemas.openxmlformats.org/officeDocument/2006/customXml" ds:itemID="{CEB81DDE-3AFD-4E7F-8768-691F331DBC97}">
  <ds:schemaRefs/>
</ds:datastoreItem>
</file>

<file path=customXml/itemProps8.xml><?xml version="1.0" encoding="utf-8"?>
<ds:datastoreItem xmlns:ds="http://schemas.openxmlformats.org/officeDocument/2006/customXml" ds:itemID="{36AFB4C4-4916-48F9-B112-9BCCEED0A351}">
  <ds:schemaRefs/>
</ds:datastoreItem>
</file>

<file path=customXml/itemProps9.xml><?xml version="1.0" encoding="utf-8"?>
<ds:datastoreItem xmlns:ds="http://schemas.openxmlformats.org/officeDocument/2006/customXml" ds:itemID="{6E48D5A1-BB46-43CE-9276-A692644EE9A6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Прайсы</vt:lpstr>
      <vt:lpstr>ВПР</vt:lpstr>
      <vt:lpstr>СВОДНЫЕТАБЛИЦЫ</vt:lpstr>
      <vt:lpstr>PQUERY</vt:lpstr>
      <vt:lpstr>PQUERY (вариант 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Лилия Прошутинская</dc:creator>
  <cp:lastModifiedBy>Прошутинская Лилия</cp:lastModifiedBy>
  <dcterms:created xsi:type="dcterms:W3CDTF">2015-06-05T18:19:34Z</dcterms:created>
  <dcterms:modified xsi:type="dcterms:W3CDTF">2022-05-28T13:30:26Z</dcterms:modified>
</cp:coreProperties>
</file>