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rydga\OneDrive\바탕 화면\B\"/>
    </mc:Choice>
  </mc:AlternateContent>
  <xr:revisionPtr revIDLastSave="0" documentId="13_ncr:1_{8E3819B8-BDEC-487A-80DE-12EA43613278}" xr6:coauthVersionLast="47" xr6:coauthVersionMax="47" xr10:uidLastSave="{00000000-0000-0000-0000-000000000000}"/>
  <bookViews>
    <workbookView xWindow="1080" yWindow="0" windowWidth="13125" windowHeight="15600" tabRatio="745" xr2:uid="{00000000-000D-0000-FFFF-FFFF00000000}"/>
  </bookViews>
  <sheets>
    <sheet name="TB_SLE" sheetId="6" r:id="rId1"/>
    <sheet name="TB_PRD" sheetId="5" r:id="rId2"/>
    <sheet name="TB_SLE_IMG" sheetId="12" r:id="rId3"/>
  </sheets>
  <definedNames>
    <definedName name="_xlnm._FilterDatabase" localSheetId="1" hidden="1">TB_PRD!$A$2:$O$18</definedName>
    <definedName name="_xlnm._FilterDatabase" localSheetId="2" hidden="1">TB_SLE_IMG!$A$2:$O$18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4" i="6" l="1"/>
  <c r="P15" i="6"/>
  <c r="P16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I26" i="6"/>
  <c r="P26" i="6" s="1"/>
  <c r="I4" i="6"/>
  <c r="I5" i="6"/>
  <c r="P5" i="6" s="1"/>
  <c r="I6" i="6"/>
  <c r="P6" i="6" s="1"/>
  <c r="I7" i="6"/>
  <c r="P7" i="6" s="1"/>
  <c r="I8" i="6"/>
  <c r="P8" i="6" s="1"/>
  <c r="I9" i="6"/>
  <c r="P9" i="6" s="1"/>
  <c r="I10" i="6"/>
  <c r="P10" i="6" s="1"/>
  <c r="I11" i="6"/>
  <c r="P11" i="6" s="1"/>
  <c r="I12" i="6"/>
  <c r="P12" i="6" s="1"/>
  <c r="I13" i="6"/>
  <c r="P13" i="6" s="1"/>
  <c r="I14" i="6"/>
  <c r="P14" i="6" s="1"/>
  <c r="I15" i="6"/>
  <c r="I16" i="6"/>
  <c r="I17" i="6"/>
  <c r="P17" i="6" s="1"/>
  <c r="I18" i="6"/>
  <c r="P18" i="6" s="1"/>
  <c r="I19" i="6"/>
  <c r="P19" i="6" s="1"/>
  <c r="I20" i="6"/>
  <c r="P20" i="6" s="1"/>
  <c r="I21" i="6"/>
  <c r="P21" i="6" s="1"/>
  <c r="I22" i="6"/>
  <c r="P22" i="6" s="1"/>
  <c r="I23" i="6"/>
  <c r="P23" i="6" s="1"/>
  <c r="I24" i="6"/>
  <c r="P24" i="6" s="1"/>
  <c r="I25" i="6"/>
  <c r="P25" i="6" s="1"/>
  <c r="I3" i="6"/>
  <c r="G3" i="12"/>
  <c r="O3" i="5"/>
  <c r="J3" i="6" l="1"/>
  <c r="P3" i="6" s="1"/>
</calcChain>
</file>

<file path=xl/sharedStrings.xml><?xml version="1.0" encoding="utf-8"?>
<sst xmlns="http://schemas.openxmlformats.org/spreadsheetml/2006/main" count="208" uniqueCount="84">
  <si>
    <t>dt_reg</t>
  </si>
  <si>
    <t>register</t>
  </si>
  <si>
    <t>dt_upt</t>
  </si>
  <si>
    <t>updater</t>
  </si>
  <si>
    <t>SYSDATE</t>
    <phoneticPr fontId="1" type="noConversion"/>
  </si>
  <si>
    <t>seq_prd</t>
    <phoneticPr fontId="1" type="noConversion"/>
  </si>
  <si>
    <t>prd_nm</t>
    <phoneticPr fontId="1" type="noConversion"/>
  </si>
  <si>
    <t>price_cost</t>
    <phoneticPr fontId="1" type="noConversion"/>
  </si>
  <si>
    <t>count_stock</t>
    <phoneticPr fontId="1" type="noConversion"/>
  </si>
  <si>
    <t>SYSDATE</t>
    <phoneticPr fontId="1" type="noConversion"/>
  </si>
  <si>
    <t>NULL</t>
    <phoneticPr fontId="1" type="noConversion"/>
  </si>
  <si>
    <t>NULL</t>
    <phoneticPr fontId="1" type="noConversion"/>
  </si>
  <si>
    <t>seq_sle</t>
    <phoneticPr fontId="1" type="noConversion"/>
  </si>
  <si>
    <t>seq_prd</t>
    <phoneticPr fontId="1" type="noConversion"/>
  </si>
  <si>
    <t>sle_nm</t>
    <phoneticPr fontId="1" type="noConversion"/>
  </si>
  <si>
    <t>price_sale</t>
    <phoneticPr fontId="1" type="noConversion"/>
  </si>
  <si>
    <t>dt_sale_start</t>
    <phoneticPr fontId="1" type="noConversion"/>
  </si>
  <si>
    <t>dt_sale_end</t>
    <phoneticPr fontId="1" type="noConversion"/>
  </si>
  <si>
    <t>dt_reg</t>
    <phoneticPr fontId="1" type="noConversion"/>
  </si>
  <si>
    <t>register</t>
    <phoneticPr fontId="1" type="noConversion"/>
  </si>
  <si>
    <t>dt_upt</t>
    <phoneticPr fontId="1" type="noConversion"/>
  </si>
  <si>
    <t>updater</t>
    <phoneticPr fontId="1" type="noConversion"/>
  </si>
  <si>
    <t>NULL</t>
    <phoneticPr fontId="1" type="noConversion"/>
  </si>
  <si>
    <t>TO_DATE('9999-12-31 23:59:59', 'YYYY-MM-DD HH24:MI:SS')</t>
    <phoneticPr fontId="1" type="noConversion"/>
  </si>
  <si>
    <t>cd_ctg_b</t>
    <phoneticPr fontId="1" type="noConversion"/>
  </si>
  <si>
    <t>cd_ctg_m</t>
    <phoneticPr fontId="1" type="noConversion"/>
  </si>
  <si>
    <t>문자열</t>
    <phoneticPr fontId="1" type="noConversion"/>
  </si>
  <si>
    <t>FLG_DELETE</t>
    <phoneticPr fontId="1" type="noConversion"/>
  </si>
  <si>
    <t>CD_STATE_PRD</t>
    <phoneticPr fontId="1" type="noConversion"/>
  </si>
  <si>
    <t>CORP_NM</t>
    <phoneticPr fontId="1" type="noConversion"/>
  </si>
  <si>
    <t>N</t>
    <phoneticPr fontId="1" type="noConversion"/>
  </si>
  <si>
    <t>desces</t>
    <phoneticPr fontId="1" type="noConversion"/>
  </si>
  <si>
    <t>img</t>
    <phoneticPr fontId="1" type="noConversion"/>
  </si>
  <si>
    <t>CD_STATE_SALE</t>
    <phoneticPr fontId="1" type="noConversion"/>
  </si>
  <si>
    <t>RATE_STAR</t>
    <phoneticPr fontId="1" type="noConversion"/>
  </si>
  <si>
    <t>seq_sle_img</t>
    <phoneticPr fontId="1" type="noConversion"/>
  </si>
  <si>
    <t>솔가 에스터C 플러스 1000mg 180정</t>
  </si>
  <si>
    <t>나우푸드 실리마린 밀크씨슬 300mg 200 캡슐 2병세트</t>
  </si>
  <si>
    <t>나우푸드 실리마린 밀크씨슬 300mg 200 캡슐</t>
  </si>
  <si>
    <t>솔가 B 컴플렉스 위드 비타민 C 스트레스포뮬러 250정</t>
  </si>
  <si>
    <t>라이프익스텐션 투퍼데이 멀티비타민 120캡슐</t>
  </si>
  <si>
    <t>나우푸드 실리마린 밀크씨슬 300mg 200 캡슐 3병세트</t>
  </si>
  <si>
    <t>블루보넷 킬레이트 마그네슘 60캡슐</t>
  </si>
  <si>
    <t>블루보넷 L-아르기닌 1000mg 100정</t>
  </si>
  <si>
    <t>솔가 B 컴플렉스 위드 비타민 C 스트레스포뮬러 250정 3병세트</t>
  </si>
  <si>
    <t>메가푸드 밸런스 B컴플렉스 60정</t>
  </si>
  <si>
    <t>[유통기한임박상품] 레인보우라이트 우먼즈 원 멀티비타민 120정</t>
  </si>
  <si>
    <t>가든오브라이프 비타민코드 B콤플렉스 60베지캡슐</t>
  </si>
  <si>
    <t>블루보넷 레인포레스트 애니멀 Z 홀푸드 멀티비타민 180츄어블</t>
  </si>
  <si>
    <t>블루보넷 구연산 칼슘 마그네슘 비타민 D3 180정</t>
  </si>
  <si>
    <t>나우푸드 무취 마늘영양제 250소프트젤</t>
  </si>
  <si>
    <t>나우푸드 비타민 D3 2000IU 240소프트젤</t>
  </si>
  <si>
    <t>레인보우라이트 프리네이탈 임산부 멀티비타민 120정</t>
  </si>
  <si>
    <t>메가푸드 비타민 B12 에너지 크랜베리 90 구미</t>
  </si>
  <si>
    <t>뉴트렉스 하와이안 아스타잔틴 4mg 120식물성소프트젤</t>
  </si>
  <si>
    <t>나우푸드 비타민 D3 5000IU 120소프트젤</t>
  </si>
  <si>
    <t>나우푸드 비타민 D3 5000IU 240소프트젤</t>
  </si>
  <si>
    <t>[과다재고] 나우푸드 완두콩 단백질 파우더 무향 340g</t>
  </si>
  <si>
    <t>나우푸드 L-트립토판 1000mg 60정</t>
  </si>
  <si>
    <t>블루보넷 레인포레스트 애니멀 Z 칼슘 마그네슘 비타민 D3 바닐라향 90츄어블</t>
  </si>
  <si>
    <t>https://cdn-pro-web-220-151.cdn-nhncommerce.com/nutri2tr3071_godomall_com/data/goods/14/06/19/1000000168/1000000168_main_049.jpg</t>
  </si>
  <si>
    <t>https://cdn-pro-web-220-151.cdn-nhncommerce.com/nutri2tr3071_godomall_com/data/goods/17/09/20/1000001668/1000001668_main_055.jpg</t>
  </si>
  <si>
    <t>https://cdn-pro-web-220-151.cdn-nhncommerce.com/nutri2tr3071_godomall_com/data/goods/15/09/16/1000000897/1000000897_main_077.jpg</t>
  </si>
  <si>
    <t>https://cdn-pro-web-220-151.cdn-nhncommerce.com/nutri2tr3071_godomall_com/data/goods/14/06/20/1000000170/1000000170_main_011.jpg</t>
  </si>
  <si>
    <t>https://cdn-pro-web-220-151.cdn-nhncommerce.com/nutri2tr3071_godomall_com/data/goods/21/03/09/1000002781/1000002781_main_019.jpg</t>
  </si>
  <si>
    <t>https://cdn-pro-web-220-151.cdn-nhncommerce.com/nutri2tr3071_godomall_com/data/goods/16/08/04/1000001413/1000001413_main_06.jpg</t>
  </si>
  <si>
    <t>https://cdn-pro-web-220-151.cdn-nhncommerce.com/nutri2tr3071_godomall_com/data/goods/21/02/07/1000002770/1000002770_main_075.jpg</t>
  </si>
  <si>
    <t>https://cdn-pro-web-220-151.cdn-nhncommerce.com/nutri2tr3071_godomall_com/data/goods/18/04/15/1000001917/1000001917_main_027.jpg</t>
  </si>
  <si>
    <t>https://cdn-pro-web-220-151.cdn-nhncommerce.com/nutri2tr3071_godomall_com/data/goods/16/08/04/1000001408/1000001408_main_090.jpg</t>
  </si>
  <si>
    <t>https://cdn-pro-web-220-151.cdn-nhncommerce.com/nutri2tr3071_godomall_com/data/goods/14/03/27/1000000137/1000000137_main_028.jpg</t>
  </si>
  <si>
    <t>https://cdn-pro-web-220-151.cdn-nhncommerce.com/nutri2tr3071_godomall_com/data/goods/19/07/27//1000002157/1000002157_main_01.jpg</t>
  </si>
  <si>
    <t>https://cdn-pro-web-220-151.cdn-nhncommerce.com/nutri2tr3071_godomall_com/data/goods/16/01/12/1000001069/1000001069_main_09.jpg</t>
  </si>
  <si>
    <t>https://cdn-pro-web-220-151.cdn-nhncommerce.com/nutri2tr3071_godomall_com/data/goods/18/04/15/1000001922/1000001922_main_042.jpg</t>
  </si>
  <si>
    <t>https://cdn-pro-web-220-151.cdn-nhncommerce.com/nutri2tr3071_godomall_com/data/goods/21/01/01//1000002755/1000002755_main_072.jpg</t>
  </si>
  <si>
    <t>https://cdn-pro-web-220-151.cdn-nhncommerce.com/nutri2tr3071_godomall_com/data/goods/15/07/06/1000000768/1000000768_main_012.jpg</t>
  </si>
  <si>
    <t>https://cdn-pro-web-220-151.cdn-nhncommerce.com/nutri2tr3071_godomall_com/data/goods/21/03/13/1000002799/1000002799_main_020.jpg</t>
  </si>
  <si>
    <t>https://cdn-pro-web-220-151.cdn-nhncommerce.com/nutri2tr3071_godomall_com/data/goods/19/07/27//1000002158/1000002158_main_012.jpg</t>
  </si>
  <si>
    <t>https://cdn-pro-web-220-151.cdn-nhncommerce.com/nutri2tr3071_godomall_com/data/goods/19/01/05//1000002116/1000002116_main_053.jpg</t>
  </si>
  <si>
    <t>https://cdn-pro-web-220-151.cdn-nhncommerce.com/nutri2tr3071_godomall_com/data/goods/17/02/14/1000001630/1000001630_main_034.jpg</t>
  </si>
  <si>
    <t>https://cdn-pro-web-220-151.cdn-nhncommerce.com/nutri2tr3071_godomall_com/data/goods/21/03/13/1000002800/1000002800_main_053.jpg</t>
  </si>
  <si>
    <t>https://cdn-pro-web-220-151.cdn-nhncommerce.com/nutri2tr3071_godomall_com/data/goods/21/03/13/1000002801/1000002801_main_088.jpg</t>
  </si>
  <si>
    <t>https://cdn-pro-web-220-151.cdn-nhncommerce.com/nutri2tr3071_godomall_com/data/goods/16/03/18/1000001086/1000001086_main_052.jpg</t>
  </si>
  <si>
    <t>https://cdn-pro-web-220-151.cdn-nhncommerce.com/nutri2tr3071_godomall_com/data/goods/21/08/33/1000002901/1000002901_main_075.jpg</t>
  </si>
  <si>
    <t>https://cdn-pro-web-220-151.cdn-nhncommerce.com/nutri2tr3071_godomall_com/data/goods/21/01/01//1000002757/1000002757_main_036.jpg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</si>
</sst>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;[Red]0"/>
  </numFmts>
  <fonts count="9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i/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176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P26"/>
  <sheetViews>
    <sheetView tabSelected="1" workbookViewId="0">
      <selection activeCell="J31" sqref="J31"/>
    </sheetView>
  </sheetViews>
  <sheetFormatPr defaultRowHeight="13.5" x14ac:dyDescent="0.3"/>
  <cols>
    <col min="1" max="1" width="2.625" style="1" customWidth="1"/>
    <col min="2" max="2" width="7" style="2" bestFit="1" customWidth="1"/>
    <col min="3" max="3" width="7.5" style="5" bestFit="1" customWidth="1"/>
    <col min="4" max="4" width="6.875" style="1" bestFit="1" customWidth="1"/>
    <col min="5" max="6" width="6.875" style="1" customWidth="1"/>
    <col min="7" max="7" width="9" style="1" bestFit="1" customWidth="1"/>
    <col min="8" max="8" width="14.25" style="1" bestFit="1" customWidth="1"/>
    <col min="9" max="9" width="10.25" style="5" bestFit="1" customWidth="1"/>
    <col min="10" max="10" width="11.375" style="1" customWidth="1"/>
    <col min="11" max="11" width="9.75" style="1" customWidth="1"/>
    <col min="12" max="12" width="9.125" style="1" bestFit="1" customWidth="1"/>
    <col min="13" max="13" width="8.5" style="2" bestFit="1" customWidth="1"/>
    <col min="14" max="16384" width="9" style="1"/>
  </cols>
  <sheetData>
    <row r="2" spans="2:16" s="9" customFormat="1" x14ac:dyDescent="0.3">
      <c r="B2" s="9" t="s">
        <v>12</v>
      </c>
      <c r="C2" s="9" t="s">
        <v>13</v>
      </c>
      <c r="D2" s="9" t="s">
        <v>14</v>
      </c>
      <c r="E2" s="9" t="s">
        <v>31</v>
      </c>
      <c r="F2" s="9" t="s">
        <v>32</v>
      </c>
      <c r="G2" s="9" t="s">
        <v>15</v>
      </c>
      <c r="H2" s="9" t="s">
        <v>33</v>
      </c>
      <c r="I2" s="9" t="s">
        <v>34</v>
      </c>
      <c r="J2" s="9" t="s">
        <v>16</v>
      </c>
      <c r="K2" s="9" t="s">
        <v>17</v>
      </c>
      <c r="L2" s="9" t="s">
        <v>18</v>
      </c>
      <c r="M2" s="9" t="s">
        <v>19</v>
      </c>
      <c r="N2" s="9" t="s">
        <v>20</v>
      </c>
      <c r="O2" s="9" t="s">
        <v>21</v>
      </c>
    </row>
    <row r="3" spans="2:16" ht="16.5" x14ac:dyDescent="0.3">
      <c r="B3" s="6">
        <v>97</v>
      </c>
      <c r="C3" s="6">
        <v>97</v>
      </c>
      <c r="D3" t="s">
        <v>36</v>
      </c>
      <c r="E3" s="3" t="s">
        <v>26</v>
      </c>
      <c r="F3" t="s">
        <v>60</v>
      </c>
      <c r="G3" s="12">
        <v>40800</v>
      </c>
      <c r="H3" s="10">
        <v>1</v>
      </c>
      <c r="I3" s="10">
        <f ca="1">RANDBETWEEN(1, 5)</f>
        <v>1</v>
      </c>
      <c r="J3" s="3" t="str">
        <f ca="1">"TO_DATE(TO_CHAR(ADD_MONTHS(SYSDATE, -24) - " &amp; RANDBETWEEN(0, 30) &amp; ", 'YYYY-MM-DD'), 'YYYY-MM-DD HH24:MI:SS')"</f>
        <v>TO_DATE(TO_CHAR(ADD_MONTHS(SYSDATE, -24) - 9, 'YYYY-MM-DD'), 'YYYY-MM-DD HH24:MI:SS')</v>
      </c>
      <c r="K3" s="3" t="s">
        <v>23</v>
      </c>
      <c r="L3" s="3" t="s">
        <v>4</v>
      </c>
      <c r="M3" s="6">
        <v>1</v>
      </c>
      <c r="N3" s="3" t="s">
        <v>22</v>
      </c>
      <c r="O3" s="3" t="s">
        <v>22</v>
      </c>
      <c r="P3" s="4" t="str">
        <f ca="1">"INSERT INTO TB_SLE VALUES (" &amp; B3 &amp; ", " &amp; C3 &amp; ", '"&amp; D3 &amp; "', '"&amp; E3 &amp; "', '"&amp; F3 &amp; "', "&amp; G3 &amp; ", '"&amp; H3 &amp; "', '" &amp; I3 &amp; "', " &amp; J3 &amp; ", " &amp; K3 &amp; ",  " &amp; L3 &amp; ", " &amp; M3 &amp; ", " &amp; N3 &amp; ", " &amp; O3 &amp; "); "</f>
        <v xml:space="preserve">INSERT INTO TB_SLE VALUES (97, 97, '솔가 에스터C 플러스 1000mg 180정', '문자열', 'https://cdn-pro-web-220-151.cdn-nhncommerce.com/nutri2tr3071_godomall_com/data/goods/14/06/19/1000000168/1000000168_main_049.jpg', 40800, '1', '1', TO_DATE(TO_CHAR(ADD_MONTHS(SYSDATE, -24) - 9, 'YYYY-MM-DD'), 'YYYY-MM-DD HH24:MI:SS'), TO_DATE('9999-12-31 23:59:59', 'YYYY-MM-DD HH24:MI:SS'),  SYSDATE, 1, NULL, NULL); </v>
      </c>
    </row>
    <row r="4" spans="2:16" ht="16.5" x14ac:dyDescent="0.3">
      <c r="B4" s="6">
        <v>98</v>
      </c>
      <c r="C4" s="6">
        <v>98</v>
      </c>
      <c r="D4" t="s">
        <v>37</v>
      </c>
      <c r="E4" s="3" t="s">
        <v>26</v>
      </c>
      <c r="F4" t="s">
        <v>61</v>
      </c>
      <c r="G4" s="12">
        <v>61800</v>
      </c>
      <c r="H4" s="10">
        <v>1</v>
      </c>
      <c r="I4" s="10">
        <f t="shared" ref="I4:I25" ca="1" si="0">RANDBETWEEN(1, 5)</f>
        <v>2</v>
      </c>
      <c r="J4" s="3" t="str">
        <f t="shared" ref="J4:J26" ca="1" si="1">"TO_DATE(TO_CHAR(ADD_MONTHS(SYSDATE, -24) - " &amp; RANDBETWEEN(0, 30) &amp; ", 'YYYY-MM-DD'), 'YYYY-MM-DD HH24:MI:SS')"</f>
        <v>TO_DATE(TO_CHAR(ADD_MONTHS(SYSDATE, -24) - 26, 'YYYY-MM-DD'), 'YYYY-MM-DD HH24:MI:SS')</v>
      </c>
      <c r="K4" s="3" t="s">
        <v>23</v>
      </c>
      <c r="L4" s="3" t="s">
        <v>4</v>
      </c>
      <c r="M4" s="6">
        <v>1</v>
      </c>
      <c r="N4" s="3" t="s">
        <v>10</v>
      </c>
      <c r="O4" s="3" t="s">
        <v>10</v>
      </c>
      <c r="P4" s="4" t="str">
        <f t="shared" ref="P4:P26" ca="1" si="2">"INSERT INTO TB_SLE VALUES (" &amp; B4 &amp; ", " &amp; C4 &amp; ", '"&amp; D4 &amp; "', '"&amp; E4 &amp; "', '"&amp; F4 &amp; "', "&amp; G4 &amp; ", '"&amp; H4 &amp; "', '" &amp; I4 &amp; "', " &amp; J4 &amp; ", " &amp; K4 &amp; ",  " &amp; L4 &amp; ", " &amp; M4 &amp; ", " &amp; N4 &amp; ", " &amp; O4 &amp; "); "</f>
        <v xml:space="preserve">INSERT INTO TB_SLE VALUES (98, 98, '나우푸드 실리마린 밀크씨슬 300mg 200 캡슐 2병세트', '문자열', 'https://cdn-pro-web-220-151.cdn-nhncommerce.com/nutri2tr3071_godomall_com/data/goods/17/09/20/1000001668/1000001668_main_055.jpg', 61800, '1', '2', TO_DATE(TO_CHAR(ADD_MONTHS(SYSDATE, -24) - 26, 'YYYY-MM-DD'), 'YYYY-MM-DD HH24:MI:SS'), TO_DATE('9999-12-31 23:59:59', 'YYYY-MM-DD HH24:MI:SS'),  SYSDATE, 1, NULL, NULL); </v>
      </c>
    </row>
    <row r="5" spans="2:16" ht="16.5" x14ac:dyDescent="0.3">
      <c r="B5" s="6">
        <v>99</v>
      </c>
      <c r="C5" s="6">
        <v>99</v>
      </c>
      <c r="D5" t="s">
        <v>38</v>
      </c>
      <c r="E5" s="3" t="s">
        <v>26</v>
      </c>
      <c r="F5" t="s">
        <v>62</v>
      </c>
      <c r="G5" s="12">
        <v>30900</v>
      </c>
      <c r="H5" s="10">
        <v>1</v>
      </c>
      <c r="I5" s="10">
        <f t="shared" ca="1" si="0"/>
        <v>5</v>
      </c>
      <c r="J5" s="3" t="str">
        <f t="shared" ca="1" si="1"/>
        <v>TO_DATE(TO_CHAR(ADD_MONTHS(SYSDATE, -24) - 18, 'YYYY-MM-DD'), 'YYYY-MM-DD HH24:MI:SS')</v>
      </c>
      <c r="K5" s="3" t="s">
        <v>23</v>
      </c>
      <c r="L5" s="3" t="s">
        <v>4</v>
      </c>
      <c r="M5" s="6">
        <v>1</v>
      </c>
      <c r="N5" s="3" t="s">
        <v>10</v>
      </c>
      <c r="O5" s="3" t="s">
        <v>10</v>
      </c>
      <c r="P5" s="4" t="str">
        <f t="shared" ca="1" si="2"/>
        <v xml:space="preserve">INSERT INTO TB_SLE VALUES (99, 99, '나우푸드 실리마린 밀크씨슬 300mg 200 캡슐', '문자열', 'https://cdn-pro-web-220-151.cdn-nhncommerce.com/nutri2tr3071_godomall_com/data/goods/15/09/16/1000000897/1000000897_main_077.jpg', 30900, '1', '5', TO_DATE(TO_CHAR(ADD_MONTHS(SYSDATE, -24) - 18, 'YYYY-MM-DD'), 'YYYY-MM-DD HH24:MI:SS'), TO_DATE('9999-12-31 23:59:59', 'YYYY-MM-DD HH24:MI:SS'),  SYSDATE, 1, NULL, NULL); </v>
      </c>
    </row>
    <row r="6" spans="2:16" ht="16.5" x14ac:dyDescent="0.3">
      <c r="B6" s="6">
        <v>100</v>
      </c>
      <c r="C6" s="6">
        <v>100</v>
      </c>
      <c r="D6" t="s">
        <v>39</v>
      </c>
      <c r="E6" s="3" t="s">
        <v>26</v>
      </c>
      <c r="F6" t="s">
        <v>63</v>
      </c>
      <c r="G6" s="12">
        <v>31800</v>
      </c>
      <c r="H6" s="10">
        <v>1</v>
      </c>
      <c r="I6" s="10">
        <f t="shared" ca="1" si="0"/>
        <v>4</v>
      </c>
      <c r="J6" s="3" t="str">
        <f t="shared" ca="1" si="1"/>
        <v>TO_DATE(TO_CHAR(ADD_MONTHS(SYSDATE, -24) - 21, 'YYYY-MM-DD'), 'YYYY-MM-DD HH24:MI:SS')</v>
      </c>
      <c r="K6" s="3" t="s">
        <v>23</v>
      </c>
      <c r="L6" s="3" t="s">
        <v>4</v>
      </c>
      <c r="M6" s="6">
        <v>1</v>
      </c>
      <c r="N6" s="3" t="s">
        <v>10</v>
      </c>
      <c r="O6" s="3" t="s">
        <v>10</v>
      </c>
      <c r="P6" s="4" t="str">
        <f t="shared" ca="1" si="2"/>
        <v xml:space="preserve">INSERT INTO TB_SLE VALUES (100, 100, '솔가 B 컴플렉스 위드 비타민 C 스트레스포뮬러 250정', '문자열', 'https://cdn-pro-web-220-151.cdn-nhncommerce.com/nutri2tr3071_godomall_com/data/goods/14/06/20/1000000170/1000000170_main_011.jpg', 31800, '1', '4', TO_DATE(TO_CHAR(ADD_MONTHS(SYSDATE, -24) - 21, 'YYYY-MM-DD'), 'YYYY-MM-DD HH24:MI:SS'), TO_DATE('9999-12-31 23:59:59', 'YYYY-MM-DD HH24:MI:SS'),  SYSDATE, 1, NULL, NULL); </v>
      </c>
    </row>
    <row r="7" spans="2:16" ht="16.5" x14ac:dyDescent="0.3">
      <c r="B7" s="6">
        <v>101</v>
      </c>
      <c r="C7" s="6">
        <v>101</v>
      </c>
      <c r="D7" t="s">
        <v>40</v>
      </c>
      <c r="E7" s="3" t="s">
        <v>26</v>
      </c>
      <c r="F7" t="s">
        <v>64</v>
      </c>
      <c r="G7" s="12">
        <v>28900</v>
      </c>
      <c r="H7" s="10">
        <v>1</v>
      </c>
      <c r="I7" s="10">
        <f t="shared" ca="1" si="0"/>
        <v>5</v>
      </c>
      <c r="J7" s="3" t="str">
        <f t="shared" ca="1" si="1"/>
        <v>TO_DATE(TO_CHAR(ADD_MONTHS(SYSDATE, -24) - 14, 'YYYY-MM-DD'), 'YYYY-MM-DD HH24:MI:SS')</v>
      </c>
      <c r="K7" s="3" t="s">
        <v>23</v>
      </c>
      <c r="L7" s="3" t="s">
        <v>4</v>
      </c>
      <c r="M7" s="6">
        <v>1</v>
      </c>
      <c r="N7" s="3" t="s">
        <v>10</v>
      </c>
      <c r="O7" s="3" t="s">
        <v>10</v>
      </c>
      <c r="P7" s="4" t="str">
        <f t="shared" ca="1" si="2"/>
        <v xml:space="preserve">INSERT INTO TB_SLE VALUES (101, 101, '라이프익스텐션 투퍼데이 멀티비타민 120캡슐', '문자열', 'https://cdn-pro-web-220-151.cdn-nhncommerce.com/nutri2tr3071_godomall_com/data/goods/21/03/09/1000002781/1000002781_main_019.jpg', 28900, '1', '5', TO_DATE(TO_CHAR(ADD_MONTHS(SYSDATE, -24) - 14, 'YYYY-MM-DD'), 'YYYY-MM-DD HH24:MI:SS'), TO_DATE('9999-12-31 23:59:59', 'YYYY-MM-DD HH24:MI:SS'),  SYSDATE, 1, NULL, NULL); </v>
      </c>
    </row>
    <row r="8" spans="2:16" ht="16.5" x14ac:dyDescent="0.3">
      <c r="B8" s="6">
        <v>102</v>
      </c>
      <c r="C8" s="6">
        <v>102</v>
      </c>
      <c r="D8" t="s">
        <v>41</v>
      </c>
      <c r="E8" s="3" t="s">
        <v>26</v>
      </c>
      <c r="F8" t="s">
        <v>65</v>
      </c>
      <c r="G8" s="12">
        <v>92700</v>
      </c>
      <c r="H8" s="10">
        <v>1</v>
      </c>
      <c r="I8" s="10">
        <f t="shared" ca="1" si="0"/>
        <v>3</v>
      </c>
      <c r="J8" s="3" t="str">
        <f t="shared" ca="1" si="1"/>
        <v>TO_DATE(TO_CHAR(ADD_MONTHS(SYSDATE, -24) - 1, 'YYYY-MM-DD'), 'YYYY-MM-DD HH24:MI:SS')</v>
      </c>
      <c r="K8" s="3" t="s">
        <v>23</v>
      </c>
      <c r="L8" s="3" t="s">
        <v>4</v>
      </c>
      <c r="M8" s="6">
        <v>1</v>
      </c>
      <c r="N8" s="3" t="s">
        <v>10</v>
      </c>
      <c r="O8" s="3" t="s">
        <v>10</v>
      </c>
      <c r="P8" s="4" t="str">
        <f t="shared" ca="1" si="2"/>
        <v xml:space="preserve">INSERT INTO TB_SLE VALUES (102, 102, '나우푸드 실리마린 밀크씨슬 300mg 200 캡슐 3병세트', '문자열', 'https://cdn-pro-web-220-151.cdn-nhncommerce.com/nutri2tr3071_godomall_com/data/goods/16/08/04/1000001413/1000001413_main_06.jpg', 92700, '1', '3', TO_DATE(TO_CHAR(ADD_MONTHS(SYSDATE, -24) - 1, 'YYYY-MM-DD'), 'YYYY-MM-DD HH24:MI:SS'), TO_DATE('9999-12-31 23:59:59', 'YYYY-MM-DD HH24:MI:SS'),  SYSDATE, 1, NULL, NULL); </v>
      </c>
    </row>
    <row r="9" spans="2:16" ht="16.5" x14ac:dyDescent="0.3">
      <c r="B9" s="6">
        <v>103</v>
      </c>
      <c r="C9" s="6">
        <v>103</v>
      </c>
      <c r="D9" t="s">
        <v>42</v>
      </c>
      <c r="E9" s="3" t="s">
        <v>26</v>
      </c>
      <c r="F9" t="s">
        <v>66</v>
      </c>
      <c r="G9" s="12">
        <v>20800</v>
      </c>
      <c r="H9" s="10">
        <v>1</v>
      </c>
      <c r="I9" s="10">
        <f t="shared" ca="1" si="0"/>
        <v>4</v>
      </c>
      <c r="J9" s="3" t="str">
        <f t="shared" ca="1" si="1"/>
        <v>TO_DATE(TO_CHAR(ADD_MONTHS(SYSDATE, -24) - 2, 'YYYY-MM-DD'), 'YYYY-MM-DD HH24:MI:SS')</v>
      </c>
      <c r="K9" s="3" t="s">
        <v>23</v>
      </c>
      <c r="L9" s="3" t="s">
        <v>4</v>
      </c>
      <c r="M9" s="6">
        <v>1</v>
      </c>
      <c r="N9" s="3" t="s">
        <v>10</v>
      </c>
      <c r="O9" s="3" t="s">
        <v>10</v>
      </c>
      <c r="P9" s="4" t="str">
        <f t="shared" ca="1" si="2"/>
        <v xml:space="preserve">INSERT INTO TB_SLE VALUES (103, 103, '블루보넷 킬레이트 마그네슘 60캡슐', '문자열', 'https://cdn-pro-web-220-151.cdn-nhncommerce.com/nutri2tr3071_godomall_com/data/goods/21/02/07/1000002770/1000002770_main_075.jpg', 20800, '1', '4', TO_DATE(TO_CHAR(ADD_MONTHS(SYSDATE, -24) - 2, 'YYYY-MM-DD'), 'YYYY-MM-DD HH24:MI:SS'), TO_DATE('9999-12-31 23:59:59', 'YYYY-MM-DD HH24:MI:SS'),  SYSDATE, 1, NULL, NULL); </v>
      </c>
    </row>
    <row r="10" spans="2:16" ht="16.5" x14ac:dyDescent="0.3">
      <c r="B10" s="6">
        <v>104</v>
      </c>
      <c r="C10" s="6">
        <v>104</v>
      </c>
      <c r="D10" t="s">
        <v>43</v>
      </c>
      <c r="E10" s="3" t="s">
        <v>26</v>
      </c>
      <c r="F10" t="s">
        <v>67</v>
      </c>
      <c r="G10" s="12">
        <v>23900</v>
      </c>
      <c r="H10" s="10">
        <v>1</v>
      </c>
      <c r="I10" s="10">
        <f t="shared" ca="1" si="0"/>
        <v>4</v>
      </c>
      <c r="J10" s="3" t="str">
        <f t="shared" ca="1" si="1"/>
        <v>TO_DATE(TO_CHAR(ADD_MONTHS(SYSDATE, -24) - 0, 'YYYY-MM-DD'), 'YYYY-MM-DD HH24:MI:SS')</v>
      </c>
      <c r="K10" s="3" t="s">
        <v>23</v>
      </c>
      <c r="L10" s="3" t="s">
        <v>4</v>
      </c>
      <c r="M10" s="6">
        <v>1</v>
      </c>
      <c r="N10" s="3" t="s">
        <v>10</v>
      </c>
      <c r="O10" s="3" t="s">
        <v>10</v>
      </c>
      <c r="P10" s="4" t="str">
        <f t="shared" ca="1" si="2"/>
        <v xml:space="preserve">INSERT INTO TB_SLE VALUES (104, 104, '블루보넷 L-아르기닌 1000mg 100정', '문자열', 'https://cdn-pro-web-220-151.cdn-nhncommerce.com/nutri2tr3071_godomall_com/data/goods/18/04/15/1000001917/1000001917_main_027.jpg', 23900, '1', '4', TO_DATE(TO_CHAR(ADD_MONTHS(SYSDATE, -24) - 0, 'YYYY-MM-DD'), 'YYYY-MM-DD HH24:MI:SS'), TO_DATE('9999-12-31 23:59:59', 'YYYY-MM-DD HH24:MI:SS'),  SYSDATE, 1, NULL, NULL); </v>
      </c>
    </row>
    <row r="11" spans="2:16" ht="16.5" x14ac:dyDescent="0.3">
      <c r="B11" s="6">
        <v>105</v>
      </c>
      <c r="C11" s="6">
        <v>105</v>
      </c>
      <c r="D11" t="s">
        <v>44</v>
      </c>
      <c r="E11" s="3" t="s">
        <v>26</v>
      </c>
      <c r="F11" t="s">
        <v>68</v>
      </c>
      <c r="G11" s="12">
        <v>95400</v>
      </c>
      <c r="H11" s="10">
        <v>1</v>
      </c>
      <c r="I11" s="10">
        <f t="shared" ca="1" si="0"/>
        <v>5</v>
      </c>
      <c r="J11" s="3" t="str">
        <f t="shared" ca="1" si="1"/>
        <v>TO_DATE(TO_CHAR(ADD_MONTHS(SYSDATE, -24) - 18, 'YYYY-MM-DD'), 'YYYY-MM-DD HH24:MI:SS')</v>
      </c>
      <c r="K11" s="3" t="s">
        <v>23</v>
      </c>
      <c r="L11" s="3" t="s">
        <v>4</v>
      </c>
      <c r="M11" s="6">
        <v>1</v>
      </c>
      <c r="N11" s="3" t="s">
        <v>10</v>
      </c>
      <c r="O11" s="3" t="s">
        <v>10</v>
      </c>
      <c r="P11" s="4" t="str">
        <f t="shared" ca="1" si="2"/>
        <v xml:space="preserve">INSERT INTO TB_SLE VALUES (105, 105, '솔가 B 컴플렉스 위드 비타민 C 스트레스포뮬러 250정 3병세트', '문자열', 'https://cdn-pro-web-220-151.cdn-nhncommerce.com/nutri2tr3071_godomall_com/data/goods/16/08/04/1000001408/1000001408_main_090.jpg', 95400, '1', '5', TO_DATE(TO_CHAR(ADD_MONTHS(SYSDATE, -24) - 18, 'YYYY-MM-DD'), 'YYYY-MM-DD HH24:MI:SS'), TO_DATE('9999-12-31 23:59:59', 'YYYY-MM-DD HH24:MI:SS'),  SYSDATE, 1, NULL, NULL); </v>
      </c>
    </row>
    <row r="12" spans="2:16" ht="16.5" x14ac:dyDescent="0.3">
      <c r="B12" s="6">
        <v>106</v>
      </c>
      <c r="C12" s="6">
        <v>106</v>
      </c>
      <c r="D12" t="s">
        <v>45</v>
      </c>
      <c r="E12" s="3" t="s">
        <v>26</v>
      </c>
      <c r="F12" t="s">
        <v>69</v>
      </c>
      <c r="G12" s="12">
        <v>34000</v>
      </c>
      <c r="H12" s="10">
        <v>1</v>
      </c>
      <c r="I12" s="10">
        <f t="shared" ca="1" si="0"/>
        <v>5</v>
      </c>
      <c r="J12" s="3" t="str">
        <f t="shared" ca="1" si="1"/>
        <v>TO_DATE(TO_CHAR(ADD_MONTHS(SYSDATE, -24) - 7, 'YYYY-MM-DD'), 'YYYY-MM-DD HH24:MI:SS')</v>
      </c>
      <c r="K12" s="3" t="s">
        <v>23</v>
      </c>
      <c r="L12" s="3" t="s">
        <v>4</v>
      </c>
      <c r="M12" s="6">
        <v>1</v>
      </c>
      <c r="N12" s="3" t="s">
        <v>10</v>
      </c>
      <c r="O12" s="3" t="s">
        <v>10</v>
      </c>
      <c r="P12" s="4" t="str">
        <f t="shared" ca="1" si="2"/>
        <v xml:space="preserve">INSERT INTO TB_SLE VALUES (106, 106, '메가푸드 밸런스 B컴플렉스 60정', '문자열', 'https://cdn-pro-web-220-151.cdn-nhncommerce.com/nutri2tr3071_godomall_com/data/goods/14/03/27/1000000137/1000000137_main_028.jpg', 34000, '1', '5', TO_DATE(TO_CHAR(ADD_MONTHS(SYSDATE, -24) - 7, 'YYYY-MM-DD'), 'YYYY-MM-DD HH24:MI:SS'), TO_DATE('9999-12-31 23:59:59', 'YYYY-MM-DD HH24:MI:SS'),  SYSDATE, 1, NULL, NULL); </v>
      </c>
    </row>
    <row r="13" spans="2:16" ht="16.5" x14ac:dyDescent="0.3">
      <c r="B13" s="6">
        <v>107</v>
      </c>
      <c r="C13" s="6">
        <v>107</v>
      </c>
      <c r="D13" t="s">
        <v>46</v>
      </c>
      <c r="E13" s="3" t="s">
        <v>26</v>
      </c>
      <c r="F13" t="s">
        <v>70</v>
      </c>
      <c r="G13" s="12">
        <v>26460</v>
      </c>
      <c r="H13" s="10">
        <v>1</v>
      </c>
      <c r="I13" s="10">
        <f t="shared" ca="1" si="0"/>
        <v>1</v>
      </c>
      <c r="J13" s="3" t="str">
        <f t="shared" ca="1" si="1"/>
        <v>TO_DATE(TO_CHAR(ADD_MONTHS(SYSDATE, -24) - 27, 'YYYY-MM-DD'), 'YYYY-MM-DD HH24:MI:SS')</v>
      </c>
      <c r="K13" s="3" t="s">
        <v>23</v>
      </c>
      <c r="L13" s="3" t="s">
        <v>4</v>
      </c>
      <c r="M13" s="6">
        <v>1</v>
      </c>
      <c r="N13" s="3" t="s">
        <v>10</v>
      </c>
      <c r="O13" s="3" t="s">
        <v>10</v>
      </c>
      <c r="P13" s="4" t="str">
        <f t="shared" ca="1" si="2"/>
        <v xml:space="preserve">INSERT INTO TB_SLE VALUES (107, 107, '[유통기한임박상품] 레인보우라이트 우먼즈 원 멀티비타민 120정', '문자열', 'https://cdn-pro-web-220-151.cdn-nhncommerce.com/nutri2tr3071_godomall_com/data/goods/19/07/27//1000002157/1000002157_main_01.jpg', 26460, '1', '1', TO_DATE(TO_CHAR(ADD_MONTHS(SYSDATE, -24) - 27, 'YYYY-MM-DD'), 'YYYY-MM-DD HH24:MI:SS'), TO_DATE('9999-12-31 23:59:59', 'YYYY-MM-DD HH24:MI:SS'),  SYSDATE, 1, NULL, NULL); </v>
      </c>
    </row>
    <row r="14" spans="2:16" ht="16.5" x14ac:dyDescent="0.3">
      <c r="B14" s="6">
        <v>108</v>
      </c>
      <c r="C14" s="6">
        <v>108</v>
      </c>
      <c r="D14" t="s">
        <v>47</v>
      </c>
      <c r="E14" s="3" t="s">
        <v>26</v>
      </c>
      <c r="F14" t="s">
        <v>71</v>
      </c>
      <c r="G14" s="12">
        <v>27800</v>
      </c>
      <c r="H14" s="10">
        <v>1</v>
      </c>
      <c r="I14" s="10">
        <f t="shared" ca="1" si="0"/>
        <v>1</v>
      </c>
      <c r="J14" s="3" t="str">
        <f t="shared" ca="1" si="1"/>
        <v>TO_DATE(TO_CHAR(ADD_MONTHS(SYSDATE, -24) - 26, 'YYYY-MM-DD'), 'YYYY-MM-DD HH24:MI:SS')</v>
      </c>
      <c r="K14" s="3" t="s">
        <v>23</v>
      </c>
      <c r="L14" s="3" t="s">
        <v>4</v>
      </c>
      <c r="M14" s="6">
        <v>1</v>
      </c>
      <c r="N14" s="3" t="s">
        <v>10</v>
      </c>
      <c r="O14" s="3" t="s">
        <v>10</v>
      </c>
      <c r="P14" s="4" t="str">
        <f t="shared" ca="1" si="2"/>
        <v xml:space="preserve">INSERT INTO TB_SLE VALUES (108, 108, '가든오브라이프 비타민코드 B콤플렉스 60베지캡슐', '문자열', 'https://cdn-pro-web-220-151.cdn-nhncommerce.com/nutri2tr3071_godomall_com/data/goods/16/01/12/1000001069/1000001069_main_09.jpg', 27800, '1', '1', TO_DATE(TO_CHAR(ADD_MONTHS(SYSDATE, -24) - 26, 'YYYY-MM-DD'), 'YYYY-MM-DD HH24:MI:SS'), TO_DATE('9999-12-31 23:59:59', 'YYYY-MM-DD HH24:MI:SS'),  SYSDATE, 1, NULL, NULL); </v>
      </c>
    </row>
    <row r="15" spans="2:16" ht="16.5" x14ac:dyDescent="0.3">
      <c r="B15" s="6">
        <v>109</v>
      </c>
      <c r="C15" s="6">
        <v>109</v>
      </c>
      <c r="D15" t="s">
        <v>48</v>
      </c>
      <c r="E15" s="3" t="s">
        <v>26</v>
      </c>
      <c r="F15" t="s">
        <v>72</v>
      </c>
      <c r="G15" s="12">
        <v>32800</v>
      </c>
      <c r="H15" s="10">
        <v>1</v>
      </c>
      <c r="I15" s="10">
        <f t="shared" ca="1" si="0"/>
        <v>2</v>
      </c>
      <c r="J15" s="3" t="str">
        <f t="shared" ca="1" si="1"/>
        <v>TO_DATE(TO_CHAR(ADD_MONTHS(SYSDATE, -24) - 20, 'YYYY-MM-DD'), 'YYYY-MM-DD HH24:MI:SS')</v>
      </c>
      <c r="K15" s="3" t="s">
        <v>23</v>
      </c>
      <c r="L15" s="3" t="s">
        <v>4</v>
      </c>
      <c r="M15" s="6">
        <v>1</v>
      </c>
      <c r="N15" s="3" t="s">
        <v>10</v>
      </c>
      <c r="O15" s="3" t="s">
        <v>10</v>
      </c>
      <c r="P15" s="4" t="str">
        <f t="shared" ca="1" si="2"/>
        <v xml:space="preserve">INSERT INTO TB_SLE VALUES (109, 109, '블루보넷 레인포레스트 애니멀 Z 홀푸드 멀티비타민 180츄어블', '문자열', 'https://cdn-pro-web-220-151.cdn-nhncommerce.com/nutri2tr3071_godomall_com/data/goods/18/04/15/1000001922/1000001922_main_042.jpg', 32800, '1', '2', TO_DATE(TO_CHAR(ADD_MONTHS(SYSDATE, -24) - 20, 'YYYY-MM-DD'), 'YYYY-MM-DD HH24:MI:SS'), TO_DATE('9999-12-31 23:59:59', 'YYYY-MM-DD HH24:MI:SS'),  SYSDATE, 1, NULL, NULL); </v>
      </c>
    </row>
    <row r="16" spans="2:16" ht="16.5" x14ac:dyDescent="0.3">
      <c r="B16" s="6">
        <v>110</v>
      </c>
      <c r="C16" s="6">
        <v>110</v>
      </c>
      <c r="D16" t="s">
        <v>49</v>
      </c>
      <c r="E16" s="3" t="s">
        <v>26</v>
      </c>
      <c r="F16" t="s">
        <v>73</v>
      </c>
      <c r="G16" s="12">
        <v>34800</v>
      </c>
      <c r="H16" s="10">
        <v>1</v>
      </c>
      <c r="I16" s="10">
        <f t="shared" ca="1" si="0"/>
        <v>1</v>
      </c>
      <c r="J16" s="3" t="str">
        <f t="shared" ca="1" si="1"/>
        <v>TO_DATE(TO_CHAR(ADD_MONTHS(SYSDATE, -24) - 9, 'YYYY-MM-DD'), 'YYYY-MM-DD HH24:MI:SS')</v>
      </c>
      <c r="K16" s="3" t="s">
        <v>23</v>
      </c>
      <c r="L16" s="3" t="s">
        <v>4</v>
      </c>
      <c r="M16" s="6">
        <v>1</v>
      </c>
      <c r="N16" s="3" t="s">
        <v>10</v>
      </c>
      <c r="O16" s="3" t="s">
        <v>10</v>
      </c>
      <c r="P16" s="4" t="str">
        <f t="shared" ca="1" si="2"/>
        <v xml:space="preserve">INSERT INTO TB_SLE VALUES (110, 110, '블루보넷 구연산 칼슘 마그네슘 비타민 D3 180정', '문자열', 'https://cdn-pro-web-220-151.cdn-nhncommerce.com/nutri2tr3071_godomall_com/data/goods/21/01/01//1000002755/1000002755_main_072.jpg', 34800, '1', '1', TO_DATE(TO_CHAR(ADD_MONTHS(SYSDATE, -24) - 9, 'YYYY-MM-DD'), 'YYYY-MM-DD HH24:MI:SS'), TO_DATE('9999-12-31 23:59:59', 'YYYY-MM-DD HH24:MI:SS'),  SYSDATE, 1, NULL, NULL); </v>
      </c>
    </row>
    <row r="17" spans="2:16" ht="16.5" x14ac:dyDescent="0.3">
      <c r="B17" s="6">
        <v>111</v>
      </c>
      <c r="C17" s="6">
        <v>111</v>
      </c>
      <c r="D17" t="s">
        <v>50</v>
      </c>
      <c r="E17" s="3" t="s">
        <v>26</v>
      </c>
      <c r="F17" t="s">
        <v>74</v>
      </c>
      <c r="G17" s="12">
        <v>19700</v>
      </c>
      <c r="H17" s="10">
        <v>1</v>
      </c>
      <c r="I17" s="10">
        <f t="shared" ca="1" si="0"/>
        <v>1</v>
      </c>
      <c r="J17" s="3" t="str">
        <f t="shared" ca="1" si="1"/>
        <v>TO_DATE(TO_CHAR(ADD_MONTHS(SYSDATE, -24) - 11, 'YYYY-MM-DD'), 'YYYY-MM-DD HH24:MI:SS')</v>
      </c>
      <c r="K17" s="3" t="s">
        <v>23</v>
      </c>
      <c r="L17" s="3" t="s">
        <v>4</v>
      </c>
      <c r="M17" s="6">
        <v>1</v>
      </c>
      <c r="N17" s="3" t="s">
        <v>10</v>
      </c>
      <c r="O17" s="3" t="s">
        <v>10</v>
      </c>
      <c r="P17" s="4" t="str">
        <f t="shared" ca="1" si="2"/>
        <v xml:space="preserve">INSERT INTO TB_SLE VALUES (111, 111, '나우푸드 무취 마늘영양제 250소프트젤', '문자열', 'https://cdn-pro-web-220-151.cdn-nhncommerce.com/nutri2tr3071_godomall_com/data/goods/15/07/06/1000000768/1000000768_main_012.jpg', 19700, '1', '1', TO_DATE(TO_CHAR(ADD_MONTHS(SYSDATE, -24) - 11, 'YYYY-MM-DD'), 'YYYY-MM-DD HH24:MI:SS'), TO_DATE('9999-12-31 23:59:59', 'YYYY-MM-DD HH24:MI:SS'),  SYSDATE, 1, NULL, NULL); </v>
      </c>
    </row>
    <row r="18" spans="2:16" ht="16.5" x14ac:dyDescent="0.3">
      <c r="B18" s="6">
        <v>112</v>
      </c>
      <c r="C18" s="6">
        <v>112</v>
      </c>
      <c r="D18" t="s">
        <v>51</v>
      </c>
      <c r="E18" s="3" t="s">
        <v>26</v>
      </c>
      <c r="F18" t="s">
        <v>75</v>
      </c>
      <c r="G18" s="12">
        <v>18900</v>
      </c>
      <c r="H18" s="10">
        <v>1</v>
      </c>
      <c r="I18" s="10">
        <f t="shared" ca="1" si="0"/>
        <v>4</v>
      </c>
      <c r="J18" s="3" t="str">
        <f t="shared" ca="1" si="1"/>
        <v>TO_DATE(TO_CHAR(ADD_MONTHS(SYSDATE, -24) - 18, 'YYYY-MM-DD'), 'YYYY-MM-DD HH24:MI:SS')</v>
      </c>
      <c r="K18" s="3" t="s">
        <v>23</v>
      </c>
      <c r="L18" s="3" t="s">
        <v>4</v>
      </c>
      <c r="M18" s="6">
        <v>1</v>
      </c>
      <c r="N18" s="3" t="s">
        <v>10</v>
      </c>
      <c r="O18" s="3" t="s">
        <v>10</v>
      </c>
      <c r="P18" s="4" t="str">
        <f t="shared" ca="1" si="2"/>
        <v xml:space="preserve">INSERT INTO TB_SLE VALUES (112, 112, '나우푸드 비타민 D3 2000IU 240소프트젤', '문자열', 'https://cdn-pro-web-220-151.cdn-nhncommerce.com/nutri2tr3071_godomall_com/data/goods/21/03/13/1000002799/1000002799_main_020.jpg', 18900, '1', '4', TO_DATE(TO_CHAR(ADD_MONTHS(SYSDATE, -24) - 18, 'YYYY-MM-DD'), 'YYYY-MM-DD HH24:MI:SS'), TO_DATE('9999-12-31 23:59:59', 'YYYY-MM-DD HH24:MI:SS'),  SYSDATE, 1, NULL, NULL); </v>
      </c>
    </row>
    <row r="19" spans="2:16" ht="16.5" x14ac:dyDescent="0.3">
      <c r="B19" s="6">
        <v>113</v>
      </c>
      <c r="C19" s="6">
        <v>113</v>
      </c>
      <c r="D19" t="s">
        <v>52</v>
      </c>
      <c r="E19" s="3" t="s">
        <v>26</v>
      </c>
      <c r="F19" t="s">
        <v>76</v>
      </c>
      <c r="G19" s="12">
        <v>35500</v>
      </c>
      <c r="H19" s="10">
        <v>1</v>
      </c>
      <c r="I19" s="10">
        <f t="shared" ca="1" si="0"/>
        <v>4</v>
      </c>
      <c r="J19" s="3" t="str">
        <f t="shared" ca="1" si="1"/>
        <v>TO_DATE(TO_CHAR(ADD_MONTHS(SYSDATE, -24) - 13, 'YYYY-MM-DD'), 'YYYY-MM-DD HH24:MI:SS')</v>
      </c>
      <c r="K19" s="3" t="s">
        <v>23</v>
      </c>
      <c r="L19" s="3" t="s">
        <v>4</v>
      </c>
      <c r="M19" s="6">
        <v>1</v>
      </c>
      <c r="N19" s="3" t="s">
        <v>10</v>
      </c>
      <c r="O19" s="3" t="s">
        <v>10</v>
      </c>
      <c r="P19" s="4" t="str">
        <f t="shared" ca="1" si="2"/>
        <v xml:space="preserve">INSERT INTO TB_SLE VALUES (113, 113, '레인보우라이트 프리네이탈 임산부 멀티비타민 120정', '문자열', 'https://cdn-pro-web-220-151.cdn-nhncommerce.com/nutri2tr3071_godomall_com/data/goods/19/07/27//1000002158/1000002158_main_012.jpg', 35500, '1', '4', TO_DATE(TO_CHAR(ADD_MONTHS(SYSDATE, -24) - 13, 'YYYY-MM-DD'), 'YYYY-MM-DD HH24:MI:SS'), TO_DATE('9999-12-31 23:59:59', 'YYYY-MM-DD HH24:MI:SS'),  SYSDATE, 1, NULL, NULL); </v>
      </c>
    </row>
    <row r="20" spans="2:16" ht="16.5" x14ac:dyDescent="0.3">
      <c r="B20" s="6">
        <v>114</v>
      </c>
      <c r="C20" s="6">
        <v>114</v>
      </c>
      <c r="D20" t="s">
        <v>53</v>
      </c>
      <c r="E20" s="3" t="s">
        <v>26</v>
      </c>
      <c r="F20" t="s">
        <v>77</v>
      </c>
      <c r="G20" s="12">
        <v>24900</v>
      </c>
      <c r="H20" s="10">
        <v>1</v>
      </c>
      <c r="I20" s="10">
        <f t="shared" ca="1" si="0"/>
        <v>3</v>
      </c>
      <c r="J20" s="3" t="str">
        <f t="shared" ca="1" si="1"/>
        <v>TO_DATE(TO_CHAR(ADD_MONTHS(SYSDATE, -24) - 2, 'YYYY-MM-DD'), 'YYYY-MM-DD HH24:MI:SS')</v>
      </c>
      <c r="K20" s="3" t="s">
        <v>23</v>
      </c>
      <c r="L20" s="3" t="s">
        <v>4</v>
      </c>
      <c r="M20" s="6">
        <v>1</v>
      </c>
      <c r="N20" s="3" t="s">
        <v>10</v>
      </c>
      <c r="O20" s="3" t="s">
        <v>10</v>
      </c>
      <c r="P20" s="4" t="str">
        <f t="shared" ca="1" si="2"/>
        <v xml:space="preserve">INSERT INTO TB_SLE VALUES (114, 114, '메가푸드 비타민 B12 에너지 크랜베리 90 구미', '문자열', 'https://cdn-pro-web-220-151.cdn-nhncommerce.com/nutri2tr3071_godomall_com/data/goods/19/01/05//1000002116/1000002116_main_053.jpg', 24900, '1', '3', TO_DATE(TO_CHAR(ADD_MONTHS(SYSDATE, -24) - 2, 'YYYY-MM-DD'), 'YYYY-MM-DD HH24:MI:SS'), TO_DATE('9999-12-31 23:59:59', 'YYYY-MM-DD HH24:MI:SS'),  SYSDATE, 1, NULL, NULL); </v>
      </c>
    </row>
    <row r="21" spans="2:16" ht="16.5" x14ac:dyDescent="0.3">
      <c r="B21" s="6">
        <v>115</v>
      </c>
      <c r="C21" s="6">
        <v>115</v>
      </c>
      <c r="D21" t="s">
        <v>54</v>
      </c>
      <c r="E21" s="3" t="s">
        <v>26</v>
      </c>
      <c r="F21" t="s">
        <v>78</v>
      </c>
      <c r="G21" s="12">
        <v>45900</v>
      </c>
      <c r="H21" s="10">
        <v>1</v>
      </c>
      <c r="I21" s="10">
        <f t="shared" ca="1" si="0"/>
        <v>2</v>
      </c>
      <c r="J21" s="3" t="str">
        <f t="shared" ca="1" si="1"/>
        <v>TO_DATE(TO_CHAR(ADD_MONTHS(SYSDATE, -24) - 14, 'YYYY-MM-DD'), 'YYYY-MM-DD HH24:MI:SS')</v>
      </c>
      <c r="K21" s="3" t="s">
        <v>23</v>
      </c>
      <c r="L21" s="3" t="s">
        <v>4</v>
      </c>
      <c r="M21" s="6">
        <v>1</v>
      </c>
      <c r="N21" s="3" t="s">
        <v>10</v>
      </c>
      <c r="O21" s="3" t="s">
        <v>10</v>
      </c>
      <c r="P21" s="4" t="str">
        <f t="shared" ca="1" si="2"/>
        <v xml:space="preserve">INSERT INTO TB_SLE VALUES (115, 115, '뉴트렉스 하와이안 아스타잔틴 4mg 120식물성소프트젤', '문자열', 'https://cdn-pro-web-220-151.cdn-nhncommerce.com/nutri2tr3071_godomall_com/data/goods/17/02/14/1000001630/1000001630_main_034.jpg', 45900, '1', '2', TO_DATE(TO_CHAR(ADD_MONTHS(SYSDATE, -24) - 14, 'YYYY-MM-DD'), 'YYYY-MM-DD HH24:MI:SS'), TO_DATE('9999-12-31 23:59:59', 'YYYY-MM-DD HH24:MI:SS'),  SYSDATE, 1, NULL, NULL); </v>
      </c>
    </row>
    <row r="22" spans="2:16" ht="16.5" x14ac:dyDescent="0.3">
      <c r="B22" s="6">
        <v>116</v>
      </c>
      <c r="C22" s="6">
        <v>116</v>
      </c>
      <c r="D22" t="s">
        <v>55</v>
      </c>
      <c r="E22" s="3" t="s">
        <v>26</v>
      </c>
      <c r="F22" t="s">
        <v>79</v>
      </c>
      <c r="G22" s="12">
        <v>13500</v>
      </c>
      <c r="H22" s="10">
        <v>1</v>
      </c>
      <c r="I22" s="10">
        <f t="shared" ca="1" si="0"/>
        <v>4</v>
      </c>
      <c r="J22" s="3" t="str">
        <f t="shared" ca="1" si="1"/>
        <v>TO_DATE(TO_CHAR(ADD_MONTHS(SYSDATE, -24) - 4, 'YYYY-MM-DD'), 'YYYY-MM-DD HH24:MI:SS')</v>
      </c>
      <c r="K22" s="3" t="s">
        <v>23</v>
      </c>
      <c r="L22" s="3" t="s">
        <v>4</v>
      </c>
      <c r="M22" s="6">
        <v>1</v>
      </c>
      <c r="N22" s="3" t="s">
        <v>10</v>
      </c>
      <c r="O22" s="3" t="s">
        <v>10</v>
      </c>
      <c r="P22" s="4" t="str">
        <f t="shared" ca="1" si="2"/>
        <v xml:space="preserve">INSERT INTO TB_SLE VALUES (116, 116, '나우푸드 비타민 D3 5000IU 120소프트젤', '문자열', 'https://cdn-pro-web-220-151.cdn-nhncommerce.com/nutri2tr3071_godomall_com/data/goods/21/03/13/1000002800/1000002800_main_053.jpg', 13500, '1', '4', TO_DATE(TO_CHAR(ADD_MONTHS(SYSDATE, -24) - 4, 'YYYY-MM-DD'), 'YYYY-MM-DD HH24:MI:SS'), TO_DATE('9999-12-31 23:59:59', 'YYYY-MM-DD HH24:MI:SS'),  SYSDATE, 1, NULL, NULL); </v>
      </c>
    </row>
    <row r="23" spans="2:16" ht="16.5" x14ac:dyDescent="0.3">
      <c r="B23" s="6">
        <v>117</v>
      </c>
      <c r="C23" s="6">
        <v>117</v>
      </c>
      <c r="D23" t="s">
        <v>56</v>
      </c>
      <c r="E23" s="3" t="s">
        <v>26</v>
      </c>
      <c r="F23" t="s">
        <v>80</v>
      </c>
      <c r="G23" s="12">
        <v>24500</v>
      </c>
      <c r="H23" s="10">
        <v>1</v>
      </c>
      <c r="I23" s="10">
        <f t="shared" ca="1" si="0"/>
        <v>4</v>
      </c>
      <c r="J23" s="3" t="str">
        <f t="shared" ca="1" si="1"/>
        <v>TO_DATE(TO_CHAR(ADD_MONTHS(SYSDATE, -24) - 5, 'YYYY-MM-DD'), 'YYYY-MM-DD HH24:MI:SS')</v>
      </c>
      <c r="K23" s="3" t="s">
        <v>23</v>
      </c>
      <c r="L23" s="3" t="s">
        <v>4</v>
      </c>
      <c r="M23" s="6">
        <v>1</v>
      </c>
      <c r="N23" s="3" t="s">
        <v>10</v>
      </c>
      <c r="O23" s="3" t="s">
        <v>10</v>
      </c>
      <c r="P23" s="4" t="str">
        <f t="shared" ca="1" si="2"/>
        <v xml:space="preserve">INSERT INTO TB_SLE VALUES (117, 117, '나우푸드 비타민 D3 5000IU 240소프트젤', '문자열', 'https://cdn-pro-web-220-151.cdn-nhncommerce.com/nutri2tr3071_godomall_com/data/goods/21/03/13/1000002801/1000002801_main_088.jpg', 24500, '1', '4', TO_DATE(TO_CHAR(ADD_MONTHS(SYSDATE, -24) - 5, 'YYYY-MM-DD'), 'YYYY-MM-DD HH24:MI:SS'), TO_DATE('9999-12-31 23:59:59', 'YYYY-MM-DD HH24:MI:SS'),  SYSDATE, 1, NULL, NULL); </v>
      </c>
    </row>
    <row r="24" spans="2:16" ht="16.5" x14ac:dyDescent="0.3">
      <c r="B24" s="6">
        <v>118</v>
      </c>
      <c r="C24" s="6">
        <v>118</v>
      </c>
      <c r="D24" t="s">
        <v>57</v>
      </c>
      <c r="E24" s="3" t="s">
        <v>26</v>
      </c>
      <c r="F24" t="s">
        <v>81</v>
      </c>
      <c r="G24" s="12">
        <v>9630</v>
      </c>
      <c r="H24" s="10">
        <v>1</v>
      </c>
      <c r="I24" s="10">
        <f t="shared" ca="1" si="0"/>
        <v>3</v>
      </c>
      <c r="J24" s="3" t="str">
        <f t="shared" ca="1" si="1"/>
        <v>TO_DATE(TO_CHAR(ADD_MONTHS(SYSDATE, -24) - 5, 'YYYY-MM-DD'), 'YYYY-MM-DD HH24:MI:SS')</v>
      </c>
      <c r="K24" s="3" t="s">
        <v>23</v>
      </c>
      <c r="L24" s="3" t="s">
        <v>4</v>
      </c>
      <c r="M24" s="6">
        <v>1</v>
      </c>
      <c r="N24" s="3" t="s">
        <v>10</v>
      </c>
      <c r="O24" s="3" t="s">
        <v>10</v>
      </c>
      <c r="P24" s="4" t="str">
        <f t="shared" ca="1" si="2"/>
        <v xml:space="preserve">INSERT INTO TB_SLE VALUES (118, 118, '[과다재고] 나우푸드 완두콩 단백질 파우더 무향 340g', '문자열', 'https://cdn-pro-web-220-151.cdn-nhncommerce.com/nutri2tr3071_godomall_com/data/goods/16/03/18/1000001086/1000001086_main_052.jpg', 9630, '1', '3', TO_DATE(TO_CHAR(ADD_MONTHS(SYSDATE, -24) - 5, 'YYYY-MM-DD'), 'YYYY-MM-DD HH24:MI:SS'), TO_DATE('9999-12-31 23:59:59', 'YYYY-MM-DD HH24:MI:SS'),  SYSDATE, 1, NULL, NULL); </v>
      </c>
    </row>
    <row r="25" spans="2:16" ht="16.5" x14ac:dyDescent="0.3">
      <c r="B25" s="6">
        <v>119</v>
      </c>
      <c r="C25" s="6">
        <v>119</v>
      </c>
      <c r="D25" t="s">
        <v>58</v>
      </c>
      <c r="E25" s="3" t="s">
        <v>26</v>
      </c>
      <c r="F25" t="s">
        <v>82</v>
      </c>
      <c r="G25" s="12">
        <v>31500</v>
      </c>
      <c r="H25" s="10">
        <v>1</v>
      </c>
      <c r="I25" s="10">
        <f t="shared" ca="1" si="0"/>
        <v>3</v>
      </c>
      <c r="J25" s="3" t="str">
        <f t="shared" ca="1" si="1"/>
        <v>TO_DATE(TO_CHAR(ADD_MONTHS(SYSDATE, -24) - 0, 'YYYY-MM-DD'), 'YYYY-MM-DD HH24:MI:SS')</v>
      </c>
      <c r="K25" s="3" t="s">
        <v>23</v>
      </c>
      <c r="L25" s="3" t="s">
        <v>4</v>
      </c>
      <c r="M25" s="6">
        <v>1</v>
      </c>
      <c r="N25" s="3" t="s">
        <v>10</v>
      </c>
      <c r="O25" s="3" t="s">
        <v>10</v>
      </c>
      <c r="P25" s="4" t="str">
        <f t="shared" ca="1" si="2"/>
        <v xml:space="preserve">INSERT INTO TB_SLE VALUES (119, 119, '나우푸드 L-트립토판 1000mg 60정', '문자열', 'https://cdn-pro-web-220-151.cdn-nhncommerce.com/nutri2tr3071_godomall_com/data/goods/21/08/33/1000002901/1000002901_main_075.jpg', 31500, '1', '3', TO_DATE(TO_CHAR(ADD_MONTHS(SYSDATE, -24) - 0, 'YYYY-MM-DD'), 'YYYY-MM-DD HH24:MI:SS'), TO_DATE('9999-12-31 23:59:59', 'YYYY-MM-DD HH24:MI:SS'),  SYSDATE, 1, NULL, NULL); </v>
      </c>
    </row>
    <row r="26" spans="2:16" ht="16.5" x14ac:dyDescent="0.3">
      <c r="B26" s="6">
        <v>120</v>
      </c>
      <c r="C26" s="6">
        <v>120</v>
      </c>
      <c r="D26" t="s">
        <v>59</v>
      </c>
      <c r="E26" s="3" t="s">
        <v>26</v>
      </c>
      <c r="F26" t="s">
        <v>83</v>
      </c>
      <c r="G26" s="12">
        <v>14800</v>
      </c>
      <c r="H26" s="10">
        <v>1</v>
      </c>
      <c r="I26" s="10">
        <f ca="1">RANDBETWEEN(1, 5)</f>
        <v>3</v>
      </c>
      <c r="J26" s="3" t="str">
        <f t="shared" ca="1" si="1"/>
        <v>TO_DATE(TO_CHAR(ADD_MONTHS(SYSDATE, -24) - 4, 'YYYY-MM-DD'), 'YYYY-MM-DD HH24:MI:SS')</v>
      </c>
      <c r="K26" s="3" t="s">
        <v>23</v>
      </c>
      <c r="L26" s="3" t="s">
        <v>4</v>
      </c>
      <c r="M26" s="6">
        <v>1</v>
      </c>
      <c r="N26" s="3" t="s">
        <v>10</v>
      </c>
      <c r="O26" s="3" t="s">
        <v>10</v>
      </c>
      <c r="P26" s="4" t="str">
        <f t="shared" ca="1" si="2"/>
        <v xml:space="preserve">INSERT INTO TB_SLE VALUES (120, 120, '블루보넷 레인포레스트 애니멀 Z 칼슘 마그네슘 비타민 D3 바닐라향 90츄어블', '문자열', 'https://cdn-pro-web-220-151.cdn-nhncommerce.com/nutri2tr3071_godomall_com/data/goods/21/01/01//1000002757/1000002757_main_036.jpg', 14800, '1', '3', TO_DATE(TO_CHAR(ADD_MONTHS(SYSDATE, -24) - 4, 'YYYY-MM-DD'), 'YYYY-MM-DD HH24:MI:SS'), TO_DATE('9999-12-31 23:59:59', 'YYYY-MM-DD HH24:MI:SS'),  SYSDATE, 1, NULL, NULL); 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O18"/>
  <sheetViews>
    <sheetView workbookViewId="0">
      <selection activeCell="B2" sqref="B2:O3"/>
    </sheetView>
  </sheetViews>
  <sheetFormatPr defaultRowHeight="13.5" x14ac:dyDescent="0.3"/>
  <cols>
    <col min="1" max="1" width="2.625" style="1" customWidth="1"/>
    <col min="2" max="2" width="7.5" style="3" bestFit="1" customWidth="1"/>
    <col min="3" max="3" width="7.375" style="1" bestFit="1" customWidth="1"/>
    <col min="4" max="4" width="8.125" style="1" bestFit="1" customWidth="1"/>
    <col min="5" max="5" width="8.625" style="3" bestFit="1" customWidth="1"/>
    <col min="6" max="6" width="9.125" style="1" bestFit="1" customWidth="1"/>
    <col min="7" max="7" width="10.625" style="1" bestFit="1" customWidth="1"/>
    <col min="8" max="8" width="11" style="1" bestFit="1" customWidth="1"/>
    <col min="9" max="9" width="13.75" style="1" bestFit="1" customWidth="1"/>
    <col min="10" max="10" width="9.375" style="1" bestFit="1" customWidth="1"/>
    <col min="11" max="11" width="8.125" style="3" bestFit="1" customWidth="1"/>
    <col min="12" max="12" width="7.375" style="3" bestFit="1" customWidth="1"/>
    <col min="13" max="13" width="6.5" style="3" bestFit="1" customWidth="1"/>
    <col min="14" max="14" width="7.5" style="3" bestFit="1" customWidth="1"/>
    <col min="15" max="16384" width="9" style="1"/>
  </cols>
  <sheetData>
    <row r="2" spans="2:15" x14ac:dyDescent="0.3">
      <c r="B2" s="2" t="s">
        <v>5</v>
      </c>
      <c r="C2" s="11" t="s">
        <v>6</v>
      </c>
      <c r="D2" s="11" t="s">
        <v>24</v>
      </c>
      <c r="E2" s="11" t="s">
        <v>25</v>
      </c>
      <c r="F2" s="2" t="s">
        <v>7</v>
      </c>
      <c r="G2" s="2" t="s">
        <v>8</v>
      </c>
      <c r="H2" s="2" t="s">
        <v>27</v>
      </c>
      <c r="I2" s="2" t="s">
        <v>28</v>
      </c>
      <c r="J2" s="2" t="s">
        <v>29</v>
      </c>
      <c r="K2" s="2" t="s">
        <v>0</v>
      </c>
      <c r="L2" s="2" t="s">
        <v>1</v>
      </c>
      <c r="M2" s="2" t="s">
        <v>2</v>
      </c>
      <c r="N2" s="2" t="s">
        <v>3</v>
      </c>
    </row>
    <row r="3" spans="2:15" x14ac:dyDescent="0.3">
      <c r="B3" s="3">
        <v>1</v>
      </c>
      <c r="C3" s="3" t="s">
        <v>26</v>
      </c>
      <c r="D3" s="3">
        <v>1</v>
      </c>
      <c r="E3" s="6">
        <v>1</v>
      </c>
      <c r="F3" s="3">
        <v>30000</v>
      </c>
      <c r="G3" s="3">
        <v>100</v>
      </c>
      <c r="H3" s="3" t="s">
        <v>30</v>
      </c>
      <c r="I3" s="3">
        <v>2</v>
      </c>
      <c r="J3" s="3" t="s">
        <v>26</v>
      </c>
      <c r="K3" s="3" t="s">
        <v>9</v>
      </c>
      <c r="L3" s="7">
        <v>1</v>
      </c>
      <c r="M3" s="3" t="s">
        <v>10</v>
      </c>
      <c r="N3" s="3" t="s">
        <v>11</v>
      </c>
      <c r="O3" s="4" t="str">
        <f>"INSERT INTO TB_PRD VALUES (" &amp; B3 &amp; ", '"&amp; C3 &amp; "', '"&amp; D3 &amp; "', '" &amp; E3 &amp; "', " &amp; F3 &amp; ", " &amp; G3 &amp; ", '" &amp; H3 &amp; "', '" &amp; I3 &amp; "', '" &amp; J3 &amp; "', " &amp; K3 &amp; ", " &amp; L3 &amp; ", " &amp; M3 &amp; ", " &amp; N3 &amp; "); "</f>
        <v xml:space="preserve">INSERT INTO TB_PRD VALUES (1, '문자열', '1', '1', 30000, 100, 'N', '2', '문자열', SYSDATE, 1, NULL, NULL); </v>
      </c>
    </row>
    <row r="4" spans="2:15" x14ac:dyDescent="0.3">
      <c r="E4" s="7"/>
      <c r="L4" s="7"/>
      <c r="O4" s="4"/>
    </row>
    <row r="5" spans="2:15" x14ac:dyDescent="0.3">
      <c r="E5" s="7"/>
      <c r="L5" s="7"/>
      <c r="O5" s="4"/>
    </row>
    <row r="6" spans="2:15" x14ac:dyDescent="0.3">
      <c r="E6" s="7"/>
      <c r="L6" s="7"/>
      <c r="O6" s="4"/>
    </row>
    <row r="7" spans="2:15" x14ac:dyDescent="0.3">
      <c r="E7" s="7"/>
      <c r="L7" s="7"/>
      <c r="O7" s="4"/>
    </row>
    <row r="8" spans="2:15" x14ac:dyDescent="0.3">
      <c r="E8" s="7"/>
      <c r="L8" s="7"/>
      <c r="O8" s="4"/>
    </row>
    <row r="9" spans="2:15" x14ac:dyDescent="0.3">
      <c r="E9" s="7"/>
      <c r="L9" s="7"/>
      <c r="O9" s="4"/>
    </row>
    <row r="10" spans="2:15" x14ac:dyDescent="0.3">
      <c r="E10" s="7"/>
      <c r="L10" s="7"/>
      <c r="O10" s="4"/>
    </row>
    <row r="11" spans="2:15" x14ac:dyDescent="0.3">
      <c r="E11" s="7"/>
      <c r="L11" s="7"/>
      <c r="O11" s="4"/>
    </row>
    <row r="12" spans="2:15" x14ac:dyDescent="0.3">
      <c r="E12" s="7"/>
      <c r="L12" s="7"/>
      <c r="O12" s="4"/>
    </row>
    <row r="13" spans="2:15" x14ac:dyDescent="0.3">
      <c r="E13" s="7"/>
      <c r="L13" s="7"/>
      <c r="O13" s="4"/>
    </row>
    <row r="14" spans="2:15" x14ac:dyDescent="0.3">
      <c r="E14" s="7"/>
      <c r="L14" s="7"/>
      <c r="O14" s="4"/>
    </row>
    <row r="15" spans="2:15" x14ac:dyDescent="0.3">
      <c r="E15" s="7"/>
      <c r="L15" s="7"/>
      <c r="O15" s="4"/>
    </row>
    <row r="16" spans="2:15" x14ac:dyDescent="0.3">
      <c r="E16" s="7"/>
      <c r="L16" s="7"/>
      <c r="O16" s="4"/>
    </row>
    <row r="17" spans="3:15" x14ac:dyDescent="0.3">
      <c r="C17" s="8"/>
      <c r="D17" s="8"/>
      <c r="E17" s="7"/>
      <c r="L17" s="7"/>
      <c r="O17" s="4"/>
    </row>
    <row r="18" spans="3:15" x14ac:dyDescent="0.3">
      <c r="O18" s="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091BC-945F-4AFC-A78F-31DD57129174}">
  <dimension ref="B2:O18"/>
  <sheetViews>
    <sheetView workbookViewId="0">
      <selection activeCell="E9" sqref="E9"/>
    </sheetView>
  </sheetViews>
  <sheetFormatPr defaultRowHeight="13.5" x14ac:dyDescent="0.3"/>
  <cols>
    <col min="1" max="1" width="2.625" style="1" customWidth="1"/>
    <col min="2" max="2" width="10.875" style="3" bestFit="1" customWidth="1"/>
    <col min="3" max="3" width="7.5" style="1" bestFit="1" customWidth="1"/>
    <col min="4" max="4" width="8.125" style="1" bestFit="1" customWidth="1"/>
    <col min="5" max="5" width="8.625" style="3" bestFit="1" customWidth="1"/>
    <col min="6" max="6" width="9.125" style="1" bestFit="1" customWidth="1"/>
    <col min="7" max="7" width="10.625" style="1" bestFit="1" customWidth="1"/>
    <col min="8" max="8" width="11" style="1" bestFit="1" customWidth="1"/>
    <col min="9" max="9" width="13.75" style="1" bestFit="1" customWidth="1"/>
    <col min="10" max="10" width="9.375" style="1" bestFit="1" customWidth="1"/>
    <col min="11" max="11" width="8.125" style="3" bestFit="1" customWidth="1"/>
    <col min="12" max="12" width="7.375" style="3" bestFit="1" customWidth="1"/>
    <col min="13" max="13" width="6.5" style="3" bestFit="1" customWidth="1"/>
    <col min="14" max="14" width="7.5" style="3" bestFit="1" customWidth="1"/>
    <col min="15" max="16384" width="9" style="1"/>
  </cols>
  <sheetData>
    <row r="2" spans="2:15" x14ac:dyDescent="0.3">
      <c r="B2" s="2" t="s">
        <v>35</v>
      </c>
      <c r="C2" s="11" t="s">
        <v>5</v>
      </c>
      <c r="D2" s="11" t="s">
        <v>32</v>
      </c>
      <c r="E2" s="11" t="s">
        <v>18</v>
      </c>
      <c r="F2" s="2" t="s">
        <v>19</v>
      </c>
      <c r="G2" s="2"/>
      <c r="H2" s="2"/>
      <c r="I2" s="2"/>
      <c r="J2" s="2"/>
      <c r="K2" s="2"/>
      <c r="L2" s="2"/>
      <c r="M2" s="2"/>
      <c r="N2" s="2"/>
    </row>
    <row r="3" spans="2:15" x14ac:dyDescent="0.3">
      <c r="B3" s="3">
        <v>1</v>
      </c>
      <c r="C3" s="3">
        <v>1</v>
      </c>
      <c r="D3" s="3" t="s">
        <v>26</v>
      </c>
      <c r="E3" s="6" t="s">
        <v>4</v>
      </c>
      <c r="F3" s="3">
        <v>1</v>
      </c>
      <c r="G3" s="4" t="str">
        <f>"INSERT INTO TB_SLE_IMG VALUES (" &amp; B3 &amp; ", "&amp; C3 &amp; ", '"&amp; D3 &amp; "', " &amp; E3 &amp; ", " &amp; F3 &amp; "); "</f>
        <v xml:space="preserve">INSERT INTO TB_SLE_IMG VALUES (1, 1, '문자열', SYSDATE, 1); </v>
      </c>
      <c r="H3" s="3"/>
      <c r="I3" s="3"/>
      <c r="J3" s="3"/>
      <c r="L3" s="7"/>
    </row>
    <row r="4" spans="2:15" x14ac:dyDescent="0.3">
      <c r="E4" s="7"/>
      <c r="L4" s="7"/>
      <c r="O4" s="4"/>
    </row>
    <row r="5" spans="2:15" x14ac:dyDescent="0.3">
      <c r="E5" s="7"/>
      <c r="L5" s="7"/>
      <c r="O5" s="4"/>
    </row>
    <row r="6" spans="2:15" x14ac:dyDescent="0.3">
      <c r="E6" s="7"/>
      <c r="L6" s="7"/>
      <c r="O6" s="4"/>
    </row>
    <row r="7" spans="2:15" x14ac:dyDescent="0.3">
      <c r="E7" s="7"/>
      <c r="L7" s="7"/>
      <c r="O7" s="4"/>
    </row>
    <row r="8" spans="2:15" x14ac:dyDescent="0.3">
      <c r="E8" s="7"/>
      <c r="L8" s="7"/>
      <c r="O8" s="4"/>
    </row>
    <row r="9" spans="2:15" x14ac:dyDescent="0.3">
      <c r="E9" s="7"/>
      <c r="L9" s="7"/>
      <c r="O9" s="4"/>
    </row>
    <row r="10" spans="2:15" x14ac:dyDescent="0.3">
      <c r="E10" s="7"/>
      <c r="L10" s="7"/>
      <c r="O10" s="4"/>
    </row>
    <row r="11" spans="2:15" x14ac:dyDescent="0.3">
      <c r="E11" s="7"/>
      <c r="L11" s="7"/>
      <c r="O11" s="4"/>
    </row>
    <row r="12" spans="2:15" x14ac:dyDescent="0.3">
      <c r="E12" s="7"/>
      <c r="L12" s="7"/>
      <c r="O12" s="4"/>
    </row>
    <row r="13" spans="2:15" x14ac:dyDescent="0.3">
      <c r="E13" s="7"/>
      <c r="L13" s="7"/>
      <c r="O13" s="4"/>
    </row>
    <row r="14" spans="2:15" x14ac:dyDescent="0.3">
      <c r="E14" s="7"/>
      <c r="L14" s="7"/>
      <c r="O14" s="4"/>
    </row>
    <row r="15" spans="2:15" x14ac:dyDescent="0.3">
      <c r="E15" s="7"/>
      <c r="L15" s="7"/>
      <c r="O15" s="4"/>
    </row>
    <row r="16" spans="2:15" x14ac:dyDescent="0.3">
      <c r="E16" s="7"/>
      <c r="L16" s="7"/>
      <c r="O16" s="4"/>
    </row>
    <row r="17" spans="3:15" x14ac:dyDescent="0.3">
      <c r="C17" s="8"/>
      <c r="D17" s="8"/>
      <c r="E17" s="7"/>
      <c r="L17" s="7"/>
      <c r="O17" s="4"/>
    </row>
    <row r="18" spans="3:15" x14ac:dyDescent="0.3">
      <c r="O18" s="4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TB_SLE</vt:lpstr>
      <vt:lpstr>TB_PRD</vt:lpstr>
      <vt:lpstr>TB_SLE_IMG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yuhyeok Jin</cp:lastModifiedBy>
  <dcterms:created xsi:type="dcterms:W3CDTF">2024-07-09T06:47:15Z</dcterms:created>
  <dcterms:modified xsi:type="dcterms:W3CDTF">2024-09-25T16:14:27Z</dcterms:modified>
</cp:coreProperties>
</file>