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ydga\OneDrive\바탕 화면\B\"/>
    </mc:Choice>
  </mc:AlternateContent>
  <xr:revisionPtr revIDLastSave="0" documentId="13_ncr:1_{35B80B02-8941-4AEF-8E92-41B14AD78CA9}" xr6:coauthVersionLast="47" xr6:coauthVersionMax="47" xr10:uidLastSave="{00000000-0000-0000-0000-000000000000}"/>
  <bookViews>
    <workbookView xWindow="1515" yWindow="0" windowWidth="13125" windowHeight="15600" tabRatio="745" xr2:uid="{00000000-000D-0000-FFFF-FFFF00000000}"/>
  </bookViews>
  <sheets>
    <sheet name="TB_SLE" sheetId="6" r:id="rId1"/>
    <sheet name="TB_PRD" sheetId="5" r:id="rId2"/>
    <sheet name="TB_SLE_IMG" sheetId="12" r:id="rId3"/>
  </sheets>
  <definedNames>
    <definedName name="_xlnm._FilterDatabase" localSheetId="1" hidden="1">TB_PRD!$A$2:$O$18</definedName>
    <definedName name="_xlnm._FilterDatabase" localSheetId="2" hidden="1">TB_SLE_IMG!$A$2:$O$18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5" i="6" l="1"/>
  <c r="J4" i="6"/>
  <c r="J5" i="6"/>
  <c r="J6" i="6"/>
  <c r="J7" i="6"/>
  <c r="J8" i="6"/>
  <c r="J9" i="6"/>
  <c r="J10" i="6"/>
  <c r="J11" i="6"/>
  <c r="J12" i="6"/>
  <c r="J13" i="6"/>
  <c r="J14" i="6"/>
  <c r="P14" i="6" s="1"/>
  <c r="J15" i="6"/>
  <c r="J16" i="6"/>
  <c r="J17" i="6"/>
  <c r="J18" i="6"/>
  <c r="J19" i="6"/>
  <c r="J20" i="6"/>
  <c r="J21" i="6"/>
  <c r="J22" i="6"/>
  <c r="J23" i="6"/>
  <c r="J24" i="6"/>
  <c r="J25" i="6"/>
  <c r="J26" i="6"/>
  <c r="I26" i="6"/>
  <c r="P26" i="6" s="1"/>
  <c r="I4" i="6"/>
  <c r="P4" i="6" s="1"/>
  <c r="I5" i="6"/>
  <c r="P5" i="6" s="1"/>
  <c r="I6" i="6"/>
  <c r="P6" i="6" s="1"/>
  <c r="I7" i="6"/>
  <c r="P7" i="6" s="1"/>
  <c r="I8" i="6"/>
  <c r="P8" i="6" s="1"/>
  <c r="I9" i="6"/>
  <c r="P9" i="6" s="1"/>
  <c r="I10" i="6"/>
  <c r="P10" i="6" s="1"/>
  <c r="I11" i="6"/>
  <c r="P11" i="6" s="1"/>
  <c r="I12" i="6"/>
  <c r="P12" i="6" s="1"/>
  <c r="I13" i="6"/>
  <c r="P13" i="6" s="1"/>
  <c r="I14" i="6"/>
  <c r="I15" i="6"/>
  <c r="I16" i="6"/>
  <c r="P16" i="6" s="1"/>
  <c r="I17" i="6"/>
  <c r="P17" i="6" s="1"/>
  <c r="I18" i="6"/>
  <c r="P18" i="6" s="1"/>
  <c r="I19" i="6"/>
  <c r="P19" i="6" s="1"/>
  <c r="I20" i="6"/>
  <c r="P20" i="6" s="1"/>
  <c r="I21" i="6"/>
  <c r="P21" i="6" s="1"/>
  <c r="I22" i="6"/>
  <c r="P22" i="6" s="1"/>
  <c r="I23" i="6"/>
  <c r="P23" i="6" s="1"/>
  <c r="I24" i="6"/>
  <c r="P24" i="6" s="1"/>
  <c r="I25" i="6"/>
  <c r="P25" i="6" s="1"/>
  <c r="I3" i="6"/>
  <c r="G3" i="12"/>
  <c r="O3" i="5"/>
  <c r="J3" i="6" l="1"/>
  <c r="P3" i="6" s="1"/>
</calcChain>
</file>

<file path=xl/sharedStrings.xml><?xml version="1.0" encoding="utf-8"?>
<sst xmlns="http://schemas.openxmlformats.org/spreadsheetml/2006/main" count="208" uniqueCount="84">
  <si>
    <t>dt_reg</t>
  </si>
  <si>
    <t>register</t>
  </si>
  <si>
    <t>dt_upt</t>
  </si>
  <si>
    <t>updater</t>
  </si>
  <si>
    <t>SYSDATE</t>
    <phoneticPr fontId="1" type="noConversion"/>
  </si>
  <si>
    <t>seq_prd</t>
    <phoneticPr fontId="1" type="noConversion"/>
  </si>
  <si>
    <t>prd_nm</t>
    <phoneticPr fontId="1" type="noConversion"/>
  </si>
  <si>
    <t>price_cost</t>
    <phoneticPr fontId="1" type="noConversion"/>
  </si>
  <si>
    <t>count_stock</t>
    <phoneticPr fontId="1" type="noConversion"/>
  </si>
  <si>
    <t>SYSDATE</t>
    <phoneticPr fontId="1" type="noConversion"/>
  </si>
  <si>
    <t>NULL</t>
    <phoneticPr fontId="1" type="noConversion"/>
  </si>
  <si>
    <t>NULL</t>
    <phoneticPr fontId="1" type="noConversion"/>
  </si>
  <si>
    <t>seq_sle</t>
    <phoneticPr fontId="1" type="noConversion"/>
  </si>
  <si>
    <t>seq_prd</t>
    <phoneticPr fontId="1" type="noConversion"/>
  </si>
  <si>
    <t>sle_nm</t>
    <phoneticPr fontId="1" type="noConversion"/>
  </si>
  <si>
    <t>price_sale</t>
    <phoneticPr fontId="1" type="noConversion"/>
  </si>
  <si>
    <t>dt_sale_start</t>
    <phoneticPr fontId="1" type="noConversion"/>
  </si>
  <si>
    <t>dt_sale_end</t>
    <phoneticPr fontId="1" type="noConversion"/>
  </si>
  <si>
    <t>dt_reg</t>
    <phoneticPr fontId="1" type="noConversion"/>
  </si>
  <si>
    <t>register</t>
    <phoneticPr fontId="1" type="noConversion"/>
  </si>
  <si>
    <t>dt_upt</t>
    <phoneticPr fontId="1" type="noConversion"/>
  </si>
  <si>
    <t>updater</t>
    <phoneticPr fontId="1" type="noConversion"/>
  </si>
  <si>
    <t>NULL</t>
    <phoneticPr fontId="1" type="noConversion"/>
  </si>
  <si>
    <t>TO_DATE('9999-12-31 23:59:59', 'YYYY-MM-DD HH24:MI:SS')</t>
    <phoneticPr fontId="1" type="noConversion"/>
  </si>
  <si>
    <t>cd_ctg_b</t>
    <phoneticPr fontId="1" type="noConversion"/>
  </si>
  <si>
    <t>cd_ctg_m</t>
    <phoneticPr fontId="1" type="noConversion"/>
  </si>
  <si>
    <t>문자열</t>
    <phoneticPr fontId="1" type="noConversion"/>
  </si>
  <si>
    <t>FLG_DELETE</t>
    <phoneticPr fontId="1" type="noConversion"/>
  </si>
  <si>
    <t>CD_STATE_PRD</t>
    <phoneticPr fontId="1" type="noConversion"/>
  </si>
  <si>
    <t>CORP_NM</t>
    <phoneticPr fontId="1" type="noConversion"/>
  </si>
  <si>
    <t>N</t>
    <phoneticPr fontId="1" type="noConversion"/>
  </si>
  <si>
    <t>desces</t>
    <phoneticPr fontId="1" type="noConversion"/>
  </si>
  <si>
    <t>img</t>
    <phoneticPr fontId="1" type="noConversion"/>
  </si>
  <si>
    <t>CD_STATE_SALE</t>
    <phoneticPr fontId="1" type="noConversion"/>
  </si>
  <si>
    <t>RATE_STAR</t>
    <phoneticPr fontId="1" type="noConversion"/>
  </si>
  <si>
    <t>seq_sle_img</t>
    <phoneticPr fontId="1" type="noConversion"/>
  </si>
  <si>
    <t>https://cdn-pro-web-220-151.cdn-nhncommerce.com/nutri2tr3071_godomall_com/data/goods/16/08/03/1000001405/1000001405_main_072.jpg</t>
  </si>
  <si>
    <t>https://cdn-pro-web-220-151.cdn-nhncommerce.com/nutri2tr3071_godomall_com/data/goods/16/02/16/1000001077/1000001077_main_076.jpg</t>
  </si>
  <si>
    <t>https://cdn-pro-web-220-151.cdn-nhncommerce.com/nutri2tr3071_godomall_com/data/goods/14/06/20/1000000176/1000000176_main_010.jpg</t>
  </si>
  <si>
    <t>https://cdn-pro-web-220-151.cdn-nhncommerce.com/nutri2tr3071_godomall_com/data/goods/15/06/10/1000000538/1000000538_main_085.jpg</t>
  </si>
  <si>
    <t>https://cdn-pro-web-220-151.cdn-nhncommerce.com/nutri2tr3071_godomall_com/data/goods/13/10/29/1000000062/1000000062_main_034.jpg</t>
  </si>
  <si>
    <t>https://cdn-pro-web-220-151.cdn-nhncommerce.com/nutri2tr3071_godomall_com/data/goods/13/10/25/1000000034/1000000034_main_016.jpg</t>
  </si>
  <si>
    <t>https://cdn-pro-web-220-151.cdn-nhncommerce.com/nutri2tr3071_godomall_com/data/goods/15/09/17/1000000965/1000000965_main_010.jpg</t>
  </si>
  <si>
    <t>https://cdn-pro-web-220-151.cdn-nhncommerce.com/nutri2tr3071_godomall_com/data/goods/15/09/08/1000000867/1000000867_main_091.jpg</t>
  </si>
  <si>
    <t>https://cdn-pro-web-220-151.cdn-nhncommerce.com/nutri2tr3071_godomall_com/data/goods/15/07/06/1000000755/1000000755_main_041.jpg</t>
  </si>
  <si>
    <t>https://cdn-pro-web-220-151.cdn-nhncommerce.com/nutri2tr3071_godomall_com/data/goods/14/06/20/1000000175/1000000175_main_01.jpg</t>
  </si>
  <si>
    <t>https://cdn-pro-web-220-151.cdn-nhncommerce.com/nutri2tr3071_godomall_com/data/goods/15/09/17/1000000969/1000000969_main_099.jpg</t>
  </si>
  <si>
    <t>https://cdn-pro-web-220-151.cdn-nhncommerce.com/nutri2tr3071_godomall_com/data/goods/18/10/44/1000002060/1000002060_main_03.jpg</t>
  </si>
  <si>
    <t>https://cdn-pro-web-220-151.cdn-nhncommerce.com/nutri2tr3071_godomall_com/data/goods/16/04/26/1000001159/1000001159_main_054.jpg</t>
  </si>
  <si>
    <t>https://cdn-pro-web-220-151.cdn-nhncommerce.com/nutri2tr3071_godomall_com/data/goods/18/10/44/1000002059/1000002059_main_067.jpg</t>
  </si>
  <si>
    <t>https://cdn-pro-web-220-151.cdn-nhncommerce.com/nutri2tr3071_godomall_com/data/goods/15/09/17/1000000968/1000000968_main_049.jpg</t>
  </si>
  <si>
    <t>https://cdn-pro-web-220-151.cdn-nhncommerce.com/nutri2tr3071_godomall_com/data/goods/15/09/17/1000000964/1000000964_main_027.jpg</t>
  </si>
  <si>
    <t>https://cdn-pro-web-220-151.cdn-nhncommerce.com/nutri2tr3071_godomall_com/data/goods/21/04/17/1000002840/1000002840_main_091.jpg</t>
  </si>
  <si>
    <t>https://cdn-pro-web-220-151.cdn-nhncommerce.com/nutri2tr3071_godomall_com/data/goods/17/02/01/1000001629/1000001629_main_043.jpg</t>
  </si>
  <si>
    <t>https://cdn-pro-web-220-151.cdn-nhncommerce.com/nutri2tr3071_godomall_com/data/goods/19/07/28//1000002162/1000002162_main_0100.jpg</t>
  </si>
  <si>
    <t>https://cdn-pro-web-220-151.cdn-nhncommerce.com/nutri2tr3071_godomall_com/data/goods/15/06/01/1000000424/1000000424_main_046.jpg</t>
  </si>
  <si>
    <t>https://cdn-pro-web-220-151.cdn-nhncommerce.com/nutri2tr3071_godomall_com/data/goods/15/06/01/1000000423/1000000423_main_096.jpg</t>
  </si>
  <si>
    <t>https://cdn-pro-web-220-151.cdn-nhncommerce.com/nutri2tr3071_godomall_com/data/goods/15/06/09/1000000495/1000000495_main_098.jpg</t>
  </si>
  <si>
    <t>https://cdn-pro-web-220-151.cdn-nhncommerce.com/nutri2tr3071_godomall_com/data/goods/19/02/08//1000002144/1000002144_main_035.jpg</t>
  </si>
  <si>
    <t>https://cdn-pro-web-220-151.cdn-nhncommerce.com/nutri2tr3071_godomall_com/data/goods/15/06/24/1000000643/1000000643_main_063.jpg</t>
  </si>
  <si>
    <t>솔가 루테인 40mg 30 소프트젤 3병세트</t>
  </si>
  <si>
    <t>솔가 오메가3 EPA DHA 950mg 100소프트젤 3병 세트</t>
  </si>
  <si>
    <t>솔가 오메가3 EPA DHA 950mg 100소프트젤</t>
  </si>
  <si>
    <t>솔가 루테인 40mg 30 소프트젤</t>
  </si>
  <si>
    <t>네이처스웨이 징크골드 아이즈 빌베리 60정</t>
  </si>
  <si>
    <t>노르딕내추럴스 얼티메이트 오메가3 레몬향 60소프트젤</t>
  </si>
  <si>
    <t>노르딕내추럴스 오메가3 레몬향 180 소프트젤</t>
  </si>
  <si>
    <t>솔가 EFA 1300mg 오메가 3 6 9 120소프트젤</t>
  </si>
  <si>
    <t>나우푸드 루테인 20mg 90캡슐</t>
  </si>
  <si>
    <t>솔가 오메가3 피쉬오일 콘센트레이트 240소프트젤</t>
  </si>
  <si>
    <t>노르딕내추럴스 얼티메이트 오메가 코큐텐 60 소프트젤</t>
  </si>
  <si>
    <t>노르딕내추럴스 얼티메이트 오메가 2X 레몬향 2150mg 120 소프트젤</t>
  </si>
  <si>
    <t>자로우 루테인 20mg 60소프트젤</t>
  </si>
  <si>
    <t>노르딕내추럴스 얼티메이트 오메가 2X 딸기향 1120mg 60 미니 소프트젤</t>
  </si>
  <si>
    <t>노르딕내추럴스 얼티메이트 오메가 D3 레몬향 60 소프트젤</t>
  </si>
  <si>
    <t>노르딕내추럴스 오메가3 레몬향 120 소프트젤</t>
  </si>
  <si>
    <t>나우푸드 루테인 지아잔틴 60소프트젤</t>
  </si>
  <si>
    <t>뉴트렉스 하와이안 아스타잔틴 12mg 75식물성소프트젤</t>
  </si>
  <si>
    <t>노르딕내추럴스 오메가 비전 1460mg 60소프트젤</t>
  </si>
  <si>
    <t>컨트리라이프 루테인 20mg 60소프트겔</t>
  </si>
  <si>
    <t>컨트리라이프 오메가3 피쉬오일 1,000mg 100소프트겔</t>
  </si>
  <si>
    <t>솔가 아스타잔틴 5mg 60 소프트젤</t>
  </si>
  <si>
    <t>솔가 루테인 20mg 60 소프트젤</t>
  </si>
  <si>
    <t>노르딕내추럴스 얼티메이트 오메가-D3 스포츠 60소프트젤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</si>
</sst>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P26"/>
  <sheetViews>
    <sheetView tabSelected="1" workbookViewId="0">
      <selection activeCell="J17" sqref="J17"/>
    </sheetView>
  </sheetViews>
  <sheetFormatPr defaultRowHeight="13.5" x14ac:dyDescent="0.3"/>
  <cols>
    <col min="1" max="1" width="2.625" style="1" customWidth="1"/>
    <col min="2" max="2" width="7" style="2" bestFit="1" customWidth="1"/>
    <col min="3" max="3" width="7.5" style="5" bestFit="1" customWidth="1"/>
    <col min="4" max="4" width="6.875" style="1" bestFit="1" customWidth="1"/>
    <col min="5" max="6" width="6.875" style="1" customWidth="1"/>
    <col min="7" max="7" width="9" style="1" bestFit="1" customWidth="1"/>
    <col min="8" max="8" width="14.25" style="1" bestFit="1" customWidth="1"/>
    <col min="9" max="9" width="10.25" style="5" bestFit="1" customWidth="1"/>
    <col min="10" max="10" width="11.375" style="1" customWidth="1"/>
    <col min="11" max="11" width="9.75" style="1" customWidth="1"/>
    <col min="12" max="12" width="9.125" style="1" bestFit="1" customWidth="1"/>
    <col min="13" max="13" width="8.5" style="2" bestFit="1" customWidth="1"/>
    <col min="14" max="16384" width="9" style="1"/>
  </cols>
  <sheetData>
    <row r="2" spans="2:16" s="9" customFormat="1" x14ac:dyDescent="0.3">
      <c r="B2" s="9" t="s">
        <v>12</v>
      </c>
      <c r="C2" s="9" t="s">
        <v>13</v>
      </c>
      <c r="D2" s="9" t="s">
        <v>14</v>
      </c>
      <c r="E2" s="9" t="s">
        <v>31</v>
      </c>
      <c r="F2" s="9" t="s">
        <v>32</v>
      </c>
      <c r="G2" s="9" t="s">
        <v>15</v>
      </c>
      <c r="H2" s="9" t="s">
        <v>33</v>
      </c>
      <c r="I2" s="9" t="s">
        <v>34</v>
      </c>
      <c r="J2" s="9" t="s">
        <v>16</v>
      </c>
      <c r="K2" s="9" t="s">
        <v>17</v>
      </c>
      <c r="L2" s="9" t="s">
        <v>18</v>
      </c>
      <c r="M2" s="9" t="s">
        <v>19</v>
      </c>
      <c r="N2" s="9" t="s">
        <v>20</v>
      </c>
      <c r="O2" s="9" t="s">
        <v>21</v>
      </c>
    </row>
    <row r="3" spans="2:16" ht="16.5" x14ac:dyDescent="0.3">
      <c r="B3" s="6">
        <v>121</v>
      </c>
      <c r="C3" s="6">
        <v>121</v>
      </c>
      <c r="D3" t="s">
        <v>60</v>
      </c>
      <c r="E3" s="3" t="s">
        <v>26</v>
      </c>
      <c r="F3" t="s">
        <v>36</v>
      </c>
      <c r="G3" s="12">
        <v>73500</v>
      </c>
      <c r="H3" s="10">
        <v>1</v>
      </c>
      <c r="I3" s="10">
        <f ca="1">RANDBETWEEN(1, 5)</f>
        <v>5</v>
      </c>
      <c r="J3" s="3" t="str">
        <f ca="1">"TO_DATE(TO_CHAR(ADD_MONTHS(SYSDATE, -24) - " &amp; RANDBETWEEN(0, 30) &amp; ", 'YYYY-MM-DD'), 'YYYY-MM-DD HH24:MI:SS')"</f>
        <v>TO_DATE(TO_CHAR(ADD_MONTHS(SYSDATE, -24) - 21, 'YYYY-MM-DD'), 'YYYY-MM-DD HH24:MI:SS')</v>
      </c>
      <c r="K3" s="3" t="s">
        <v>23</v>
      </c>
      <c r="L3" s="3" t="s">
        <v>4</v>
      </c>
      <c r="M3" s="6">
        <v>1</v>
      </c>
      <c r="N3" s="3" t="s">
        <v>22</v>
      </c>
      <c r="O3" s="3" t="s">
        <v>22</v>
      </c>
      <c r="P3" s="4" t="str">
        <f ca="1">"INSERT INTO TB_SLE VALUES (" &amp; B3 &amp; ", " &amp; C3 &amp; ", '"&amp; D3 &amp; "', '"&amp; E3 &amp; "', '"&amp; F3 &amp; "', "&amp; G3 &amp; ", '"&amp; H3 &amp; "', '" &amp; I3 &amp; "', " &amp; J3 &amp; ", " &amp; K3 &amp; ",  " &amp; L3 &amp; ", " &amp; M3 &amp; ", " &amp; N3 &amp; ", " &amp; O3 &amp; "); "</f>
        <v xml:space="preserve">INSERT INTO TB_SLE VALUES (121, 121, '솔가 루테인 40mg 30 소프트젤 3병세트', '문자열', 'https://cdn-pro-web-220-151.cdn-nhncommerce.com/nutri2tr3071_godomall_com/data/goods/16/08/03/1000001405/1000001405_main_072.jpg', 73500, '1', '5', TO_DATE(TO_CHAR(ADD_MONTHS(SYSDATE, -24) - 21, 'YYYY-MM-DD'), 'YYYY-MM-DD HH24:MI:SS'), TO_DATE('9999-12-31 23:59:59', 'YYYY-MM-DD HH24:MI:SS'),  SYSDATE, 1, NULL, NULL); </v>
      </c>
    </row>
    <row r="4" spans="2:16" ht="16.5" x14ac:dyDescent="0.3">
      <c r="B4" s="6">
        <v>122</v>
      </c>
      <c r="C4" s="6">
        <v>122</v>
      </c>
      <c r="D4" t="s">
        <v>61</v>
      </c>
      <c r="E4" s="3" t="s">
        <v>26</v>
      </c>
      <c r="F4" t="s">
        <v>37</v>
      </c>
      <c r="G4" s="12">
        <v>116400</v>
      </c>
      <c r="H4" s="10">
        <v>1</v>
      </c>
      <c r="I4" s="10">
        <f t="shared" ref="I4:I25" ca="1" si="0">RANDBETWEEN(1, 5)</f>
        <v>5</v>
      </c>
      <c r="J4" s="3" t="str">
        <f t="shared" ref="J4:J26" ca="1" si="1">"TO_DATE(TO_CHAR(ADD_MONTHS(SYSDATE, -24) - " &amp; RANDBETWEEN(0, 30) &amp; ", 'YYYY-MM-DD'), 'YYYY-MM-DD HH24:MI:SS')"</f>
        <v>TO_DATE(TO_CHAR(ADD_MONTHS(SYSDATE, -24) - 2, 'YYYY-MM-DD'), 'YYYY-MM-DD HH24:MI:SS')</v>
      </c>
      <c r="K4" s="3" t="s">
        <v>23</v>
      </c>
      <c r="L4" s="3" t="s">
        <v>4</v>
      </c>
      <c r="M4" s="6">
        <v>1</v>
      </c>
      <c r="N4" s="3" t="s">
        <v>10</v>
      </c>
      <c r="O4" s="3" t="s">
        <v>10</v>
      </c>
      <c r="P4" s="4" t="str">
        <f t="shared" ref="P4:P26" ca="1" si="2">"INSERT INTO TB_SLE VALUES (" &amp; B4 &amp; ", " &amp; C4 &amp; ", '"&amp; D4 &amp; "', '"&amp; E4 &amp; "', '"&amp; F4 &amp; "', "&amp; G4 &amp; ", '"&amp; H4 &amp; "', '" &amp; I4 &amp; "', " &amp; J4 &amp; ", " &amp; K4 &amp; ",  " &amp; L4 &amp; ", " &amp; M4 &amp; ", " &amp; N4 &amp; ", " &amp; O4 &amp; "); "</f>
        <v xml:space="preserve">INSERT INTO TB_SLE VALUES (122, 122, '솔가 오메가3 EPA DHA 950mg 100소프트젤 3병 세트', '문자열', 'https://cdn-pro-web-220-151.cdn-nhncommerce.com/nutri2tr3071_godomall_com/data/goods/16/02/16/1000001077/1000001077_main_076.jpg', 116400, '1', '5', TO_DATE(TO_CHAR(ADD_MONTHS(SYSDATE, -24) - 2, 'YYYY-MM-DD'), 'YYYY-MM-DD HH24:MI:SS'), TO_DATE('9999-12-31 23:59:59', 'YYYY-MM-DD HH24:MI:SS'),  SYSDATE, 1, NULL, NULL); </v>
      </c>
    </row>
    <row r="5" spans="2:16" ht="16.5" x14ac:dyDescent="0.3">
      <c r="B5" s="6">
        <v>123</v>
      </c>
      <c r="C5" s="6">
        <v>123</v>
      </c>
      <c r="D5" t="s">
        <v>62</v>
      </c>
      <c r="E5" s="3" t="s">
        <v>26</v>
      </c>
      <c r="F5" t="s">
        <v>38</v>
      </c>
      <c r="G5" s="12">
        <v>38800</v>
      </c>
      <c r="H5" s="10">
        <v>1</v>
      </c>
      <c r="I5" s="10">
        <f t="shared" ca="1" si="0"/>
        <v>3</v>
      </c>
      <c r="J5" s="3" t="str">
        <f t="shared" ca="1" si="1"/>
        <v>TO_DATE(TO_CHAR(ADD_MONTHS(SYSDATE, -24) - 23, 'YYYY-MM-DD'), 'YYYY-MM-DD HH24:MI:SS')</v>
      </c>
      <c r="K5" s="3" t="s">
        <v>23</v>
      </c>
      <c r="L5" s="3" t="s">
        <v>4</v>
      </c>
      <c r="M5" s="6">
        <v>1</v>
      </c>
      <c r="N5" s="3" t="s">
        <v>10</v>
      </c>
      <c r="O5" s="3" t="s">
        <v>10</v>
      </c>
      <c r="P5" s="4" t="str">
        <f t="shared" ca="1" si="2"/>
        <v xml:space="preserve">INSERT INTO TB_SLE VALUES (123, 123, '솔가 오메가3 EPA DHA 950mg 100소프트젤', '문자열', 'https://cdn-pro-web-220-151.cdn-nhncommerce.com/nutri2tr3071_godomall_com/data/goods/14/06/20/1000000176/1000000176_main_010.jpg', 38800, '1', '3', TO_DATE(TO_CHAR(ADD_MONTHS(SYSDATE, -24) - 23, 'YYYY-MM-DD'), 'YYYY-MM-DD HH24:MI:SS'), TO_DATE('9999-12-31 23:59:59', 'YYYY-MM-DD HH24:MI:SS'),  SYSDATE, 1, NULL, NULL); </v>
      </c>
    </row>
    <row r="6" spans="2:16" ht="16.5" x14ac:dyDescent="0.3">
      <c r="B6" s="6">
        <v>124</v>
      </c>
      <c r="C6" s="6">
        <v>124</v>
      </c>
      <c r="D6" t="s">
        <v>63</v>
      </c>
      <c r="E6" s="3" t="s">
        <v>26</v>
      </c>
      <c r="F6" t="s">
        <v>39</v>
      </c>
      <c r="G6" s="12">
        <v>24500</v>
      </c>
      <c r="H6" s="10">
        <v>1</v>
      </c>
      <c r="I6" s="10">
        <f t="shared" ca="1" si="0"/>
        <v>2</v>
      </c>
      <c r="J6" s="3" t="str">
        <f t="shared" ca="1" si="1"/>
        <v>TO_DATE(TO_CHAR(ADD_MONTHS(SYSDATE, -24) - 3, 'YYYY-MM-DD'), 'YYYY-MM-DD HH24:MI:SS')</v>
      </c>
      <c r="K6" s="3" t="s">
        <v>23</v>
      </c>
      <c r="L6" s="3" t="s">
        <v>4</v>
      </c>
      <c r="M6" s="6">
        <v>1</v>
      </c>
      <c r="N6" s="3" t="s">
        <v>10</v>
      </c>
      <c r="O6" s="3" t="s">
        <v>10</v>
      </c>
      <c r="P6" s="4" t="str">
        <f t="shared" ca="1" si="2"/>
        <v xml:space="preserve">INSERT INTO TB_SLE VALUES (124, 124, '솔가 루테인 40mg 30 소프트젤', '문자열', 'https://cdn-pro-web-220-151.cdn-nhncommerce.com/nutri2tr3071_godomall_com/data/goods/15/06/10/1000000538/1000000538_main_085.jpg', 24500, '1', '2', TO_DATE(TO_CHAR(ADD_MONTHS(SYSDATE, -24) - 3, 'YYYY-MM-DD'), 'YYYY-MM-DD HH24:MI:SS'), TO_DATE('9999-12-31 23:59:59', 'YYYY-MM-DD HH24:MI:SS'),  SYSDATE, 1, NULL, NULL); </v>
      </c>
    </row>
    <row r="7" spans="2:16" ht="16.5" x14ac:dyDescent="0.3">
      <c r="B7" s="6">
        <v>125</v>
      </c>
      <c r="C7" s="6">
        <v>125</v>
      </c>
      <c r="D7" t="s">
        <v>64</v>
      </c>
      <c r="E7" s="3" t="s">
        <v>26</v>
      </c>
      <c r="F7" t="s">
        <v>40</v>
      </c>
      <c r="G7" s="12">
        <v>39600</v>
      </c>
      <c r="H7" s="10">
        <v>1</v>
      </c>
      <c r="I7" s="10">
        <f t="shared" ca="1" si="0"/>
        <v>5</v>
      </c>
      <c r="J7" s="3" t="str">
        <f t="shared" ca="1" si="1"/>
        <v>TO_DATE(TO_CHAR(ADD_MONTHS(SYSDATE, -24) - 8, 'YYYY-MM-DD'), 'YYYY-MM-DD HH24:MI:SS')</v>
      </c>
      <c r="K7" s="3" t="s">
        <v>23</v>
      </c>
      <c r="L7" s="3" t="s">
        <v>4</v>
      </c>
      <c r="M7" s="6">
        <v>1</v>
      </c>
      <c r="N7" s="3" t="s">
        <v>10</v>
      </c>
      <c r="O7" s="3" t="s">
        <v>10</v>
      </c>
      <c r="P7" s="4" t="str">
        <f t="shared" ca="1" si="2"/>
        <v xml:space="preserve">INSERT INTO TB_SLE VALUES (125, 125, '네이처스웨이 징크골드 아이즈 빌베리 60정', '문자열', 'https://cdn-pro-web-220-151.cdn-nhncommerce.com/nutri2tr3071_godomall_com/data/goods/13/10/29/1000000062/1000000062_main_034.jpg', 39600, '1', '5', TO_DATE(TO_CHAR(ADD_MONTHS(SYSDATE, -24) - 8, 'YYYY-MM-DD'), 'YYYY-MM-DD HH24:MI:SS'), TO_DATE('9999-12-31 23:59:59', 'YYYY-MM-DD HH24:MI:SS'),  SYSDATE, 1, NULL, NULL); </v>
      </c>
    </row>
    <row r="8" spans="2:16" ht="16.5" x14ac:dyDescent="0.3">
      <c r="B8" s="6">
        <v>126</v>
      </c>
      <c r="C8" s="6">
        <v>126</v>
      </c>
      <c r="D8" t="s">
        <v>65</v>
      </c>
      <c r="E8" s="3" t="s">
        <v>26</v>
      </c>
      <c r="F8" t="s">
        <v>41</v>
      </c>
      <c r="G8" s="12">
        <v>31600</v>
      </c>
      <c r="H8" s="10">
        <v>1</v>
      </c>
      <c r="I8" s="10">
        <f t="shared" ca="1" si="0"/>
        <v>1</v>
      </c>
      <c r="J8" s="3" t="str">
        <f t="shared" ca="1" si="1"/>
        <v>TO_DATE(TO_CHAR(ADD_MONTHS(SYSDATE, -24) - 4, 'YYYY-MM-DD'), 'YYYY-MM-DD HH24:MI:SS')</v>
      </c>
      <c r="K8" s="3" t="s">
        <v>23</v>
      </c>
      <c r="L8" s="3" t="s">
        <v>4</v>
      </c>
      <c r="M8" s="6">
        <v>1</v>
      </c>
      <c r="N8" s="3" t="s">
        <v>10</v>
      </c>
      <c r="O8" s="3" t="s">
        <v>10</v>
      </c>
      <c r="P8" s="4" t="str">
        <f t="shared" ca="1" si="2"/>
        <v xml:space="preserve">INSERT INTO TB_SLE VALUES (126, 126, '노르딕내추럴스 얼티메이트 오메가3 레몬향 60소프트젤', '문자열', 'https://cdn-pro-web-220-151.cdn-nhncommerce.com/nutri2tr3071_godomall_com/data/goods/13/10/25/1000000034/1000000034_main_016.jpg', 31600, '1', '1', TO_DATE(TO_CHAR(ADD_MONTHS(SYSDATE, -24) - 4, 'YYYY-MM-DD'), 'YYYY-MM-DD HH24:MI:SS'), TO_DATE('9999-12-31 23:59:59', 'YYYY-MM-DD HH24:MI:SS'),  SYSDATE, 1, NULL, NULL); </v>
      </c>
    </row>
    <row r="9" spans="2:16" ht="16.5" x14ac:dyDescent="0.3">
      <c r="B9" s="6">
        <v>127</v>
      </c>
      <c r="C9" s="6">
        <v>127</v>
      </c>
      <c r="D9" t="s">
        <v>66</v>
      </c>
      <c r="E9" s="3" t="s">
        <v>26</v>
      </c>
      <c r="F9" t="s">
        <v>42</v>
      </c>
      <c r="G9" s="12">
        <v>45000</v>
      </c>
      <c r="H9" s="10">
        <v>1</v>
      </c>
      <c r="I9" s="10">
        <f t="shared" ca="1" si="0"/>
        <v>4</v>
      </c>
      <c r="J9" s="3" t="str">
        <f t="shared" ca="1" si="1"/>
        <v>TO_DATE(TO_CHAR(ADD_MONTHS(SYSDATE, -24) - 6, 'YYYY-MM-DD'), 'YYYY-MM-DD HH24:MI:SS')</v>
      </c>
      <c r="K9" s="3" t="s">
        <v>23</v>
      </c>
      <c r="L9" s="3" t="s">
        <v>4</v>
      </c>
      <c r="M9" s="6">
        <v>1</v>
      </c>
      <c r="N9" s="3" t="s">
        <v>10</v>
      </c>
      <c r="O9" s="3" t="s">
        <v>10</v>
      </c>
      <c r="P9" s="4" t="str">
        <f t="shared" ca="1" si="2"/>
        <v xml:space="preserve">INSERT INTO TB_SLE VALUES (127, 127, '노르딕내추럴스 오메가3 레몬향 180 소프트젤', '문자열', 'https://cdn-pro-web-220-151.cdn-nhncommerce.com/nutri2tr3071_godomall_com/data/goods/15/09/17/1000000965/1000000965_main_010.jpg', 45000, '1', '4', TO_DATE(TO_CHAR(ADD_MONTHS(SYSDATE, -24) - 6, 'YYYY-MM-DD'), 'YYYY-MM-DD HH24:MI:SS'), TO_DATE('9999-12-31 23:59:59', 'YYYY-MM-DD HH24:MI:SS'),  SYSDATE, 1, NULL, NULL); </v>
      </c>
    </row>
    <row r="10" spans="2:16" ht="16.5" x14ac:dyDescent="0.3">
      <c r="B10" s="6">
        <v>128</v>
      </c>
      <c r="C10" s="6">
        <v>128</v>
      </c>
      <c r="D10" t="s">
        <v>67</v>
      </c>
      <c r="E10" s="3" t="s">
        <v>26</v>
      </c>
      <c r="F10" t="s">
        <v>43</v>
      </c>
      <c r="G10" s="12">
        <v>36800</v>
      </c>
      <c r="H10" s="10">
        <v>1</v>
      </c>
      <c r="I10" s="10">
        <f t="shared" ca="1" si="0"/>
        <v>5</v>
      </c>
      <c r="J10" s="3" t="str">
        <f t="shared" ca="1" si="1"/>
        <v>TO_DATE(TO_CHAR(ADD_MONTHS(SYSDATE, -24) - 30, 'YYYY-MM-DD'), 'YYYY-MM-DD HH24:MI:SS')</v>
      </c>
      <c r="K10" s="3" t="s">
        <v>23</v>
      </c>
      <c r="L10" s="3" t="s">
        <v>4</v>
      </c>
      <c r="M10" s="6">
        <v>1</v>
      </c>
      <c r="N10" s="3" t="s">
        <v>10</v>
      </c>
      <c r="O10" s="3" t="s">
        <v>10</v>
      </c>
      <c r="P10" s="4" t="str">
        <f t="shared" ca="1" si="2"/>
        <v xml:space="preserve">INSERT INTO TB_SLE VALUES (128, 128, '솔가 EFA 1300mg 오메가 3 6 9 120소프트젤', '문자열', 'https://cdn-pro-web-220-151.cdn-nhncommerce.com/nutri2tr3071_godomall_com/data/goods/15/09/08/1000000867/1000000867_main_091.jpg', 36800, '1', '5', TO_DATE(TO_CHAR(ADD_MONTHS(SYSDATE, -24) - 30, 'YYYY-MM-DD'), 'YYYY-MM-DD HH24:MI:SS'), TO_DATE('9999-12-31 23:59:59', 'YYYY-MM-DD HH24:MI:SS'),  SYSDATE, 1, NULL, NULL); </v>
      </c>
    </row>
    <row r="11" spans="2:16" ht="16.5" x14ac:dyDescent="0.3">
      <c r="B11" s="6">
        <v>129</v>
      </c>
      <c r="C11" s="6">
        <v>129</v>
      </c>
      <c r="D11" t="s">
        <v>68</v>
      </c>
      <c r="E11" s="3" t="s">
        <v>26</v>
      </c>
      <c r="F11" t="s">
        <v>44</v>
      </c>
      <c r="G11" s="12">
        <v>24800</v>
      </c>
      <c r="H11" s="10">
        <v>1</v>
      </c>
      <c r="I11" s="10">
        <f t="shared" ca="1" si="0"/>
        <v>3</v>
      </c>
      <c r="J11" s="3" t="str">
        <f t="shared" ca="1" si="1"/>
        <v>TO_DATE(TO_CHAR(ADD_MONTHS(SYSDATE, -24) - 25, 'YYYY-MM-DD'), 'YYYY-MM-DD HH24:MI:SS')</v>
      </c>
      <c r="K11" s="3" t="s">
        <v>23</v>
      </c>
      <c r="L11" s="3" t="s">
        <v>4</v>
      </c>
      <c r="M11" s="6">
        <v>1</v>
      </c>
      <c r="N11" s="3" t="s">
        <v>10</v>
      </c>
      <c r="O11" s="3" t="s">
        <v>10</v>
      </c>
      <c r="P11" s="4" t="str">
        <f t="shared" ca="1" si="2"/>
        <v xml:space="preserve">INSERT INTO TB_SLE VALUES (129, 129, '나우푸드 루테인 20mg 90캡슐', '문자열', 'https://cdn-pro-web-220-151.cdn-nhncommerce.com/nutri2tr3071_godomall_com/data/goods/15/07/06/1000000755/1000000755_main_041.jpg', 24800, '1', '3', TO_DATE(TO_CHAR(ADD_MONTHS(SYSDATE, -24) - 25, 'YYYY-MM-DD'), 'YYYY-MM-DD HH24:MI:SS'), TO_DATE('9999-12-31 23:59:59', 'YYYY-MM-DD HH24:MI:SS'),  SYSDATE, 1, NULL, NULL); </v>
      </c>
    </row>
    <row r="12" spans="2:16" ht="16.5" x14ac:dyDescent="0.3">
      <c r="B12" s="6">
        <v>130</v>
      </c>
      <c r="C12" s="6">
        <v>130</v>
      </c>
      <c r="D12" t="s">
        <v>69</v>
      </c>
      <c r="E12" s="3" t="s">
        <v>26</v>
      </c>
      <c r="F12" t="s">
        <v>45</v>
      </c>
      <c r="G12" s="12">
        <v>20070</v>
      </c>
      <c r="H12" s="10">
        <v>1</v>
      </c>
      <c r="I12" s="10">
        <f t="shared" ca="1" si="0"/>
        <v>2</v>
      </c>
      <c r="J12" s="3" t="str">
        <f t="shared" ca="1" si="1"/>
        <v>TO_DATE(TO_CHAR(ADD_MONTHS(SYSDATE, -24) - 14, 'YYYY-MM-DD'), 'YYYY-MM-DD HH24:MI:SS')</v>
      </c>
      <c r="K12" s="3" t="s">
        <v>23</v>
      </c>
      <c r="L12" s="3" t="s">
        <v>4</v>
      </c>
      <c r="M12" s="6">
        <v>1</v>
      </c>
      <c r="N12" s="3" t="s">
        <v>10</v>
      </c>
      <c r="O12" s="3" t="s">
        <v>10</v>
      </c>
      <c r="P12" s="4" t="str">
        <f t="shared" ca="1" si="2"/>
        <v xml:space="preserve">INSERT INTO TB_SLE VALUES (130, 130, '솔가 오메가3 피쉬오일 콘센트레이트 240소프트젤', '문자열', 'https://cdn-pro-web-220-151.cdn-nhncommerce.com/nutri2tr3071_godomall_com/data/goods/14/06/20/1000000175/1000000175_main_01.jpg', 20070, '1', '2', TO_DATE(TO_CHAR(ADD_MONTHS(SYSDATE, -24) - 14, 'YYYY-MM-DD'), 'YYYY-MM-DD HH24:MI:SS'), TO_DATE('9999-12-31 23:59:59', 'YYYY-MM-DD HH24:MI:SS'),  SYSDATE, 1, NULL, NULL); </v>
      </c>
    </row>
    <row r="13" spans="2:16" ht="16.5" x14ac:dyDescent="0.3">
      <c r="B13" s="6">
        <v>131</v>
      </c>
      <c r="C13" s="6">
        <v>131</v>
      </c>
      <c r="D13" t="s">
        <v>70</v>
      </c>
      <c r="E13" s="3" t="s">
        <v>26</v>
      </c>
      <c r="F13" t="s">
        <v>46</v>
      </c>
      <c r="G13" s="12">
        <v>39800</v>
      </c>
      <c r="H13" s="10">
        <v>1</v>
      </c>
      <c r="I13" s="10">
        <f t="shared" ca="1" si="0"/>
        <v>1</v>
      </c>
      <c r="J13" s="3" t="str">
        <f t="shared" ca="1" si="1"/>
        <v>TO_DATE(TO_CHAR(ADD_MONTHS(SYSDATE, -24) - 3, 'YYYY-MM-DD'), 'YYYY-MM-DD HH24:MI:SS')</v>
      </c>
      <c r="K13" s="3" t="s">
        <v>23</v>
      </c>
      <c r="L13" s="3" t="s">
        <v>4</v>
      </c>
      <c r="M13" s="6">
        <v>1</v>
      </c>
      <c r="N13" s="3" t="s">
        <v>10</v>
      </c>
      <c r="O13" s="3" t="s">
        <v>10</v>
      </c>
      <c r="P13" s="4" t="str">
        <f t="shared" ca="1" si="2"/>
        <v xml:space="preserve">INSERT INTO TB_SLE VALUES (131, 131, '노르딕내추럴스 얼티메이트 오메가 코큐텐 60 소프트젤', '문자열', 'https://cdn-pro-web-220-151.cdn-nhncommerce.com/nutri2tr3071_godomall_com/data/goods/15/09/17/1000000969/1000000969_main_099.jpg', 39800, '1', '1', TO_DATE(TO_CHAR(ADD_MONTHS(SYSDATE, -24) - 3, 'YYYY-MM-DD'), 'YYYY-MM-DD HH24:MI:SS'), TO_DATE('9999-12-31 23:59:59', 'YYYY-MM-DD HH24:MI:SS'),  SYSDATE, 1, NULL, NULL); </v>
      </c>
    </row>
    <row r="14" spans="2:16" ht="16.5" x14ac:dyDescent="0.3">
      <c r="B14" s="6">
        <v>132</v>
      </c>
      <c r="C14" s="6">
        <v>132</v>
      </c>
      <c r="D14" t="s">
        <v>71</v>
      </c>
      <c r="E14" s="3" t="s">
        <v>26</v>
      </c>
      <c r="F14" t="s">
        <v>47</v>
      </c>
      <c r="G14" s="12">
        <v>93200</v>
      </c>
      <c r="H14" s="10">
        <v>1</v>
      </c>
      <c r="I14" s="10">
        <f t="shared" ca="1" si="0"/>
        <v>1</v>
      </c>
      <c r="J14" s="3" t="str">
        <f t="shared" ca="1" si="1"/>
        <v>TO_DATE(TO_CHAR(ADD_MONTHS(SYSDATE, -24) - 0, 'YYYY-MM-DD'), 'YYYY-MM-DD HH24:MI:SS')</v>
      </c>
      <c r="K14" s="3" t="s">
        <v>23</v>
      </c>
      <c r="L14" s="3" t="s">
        <v>4</v>
      </c>
      <c r="M14" s="6">
        <v>1</v>
      </c>
      <c r="N14" s="3" t="s">
        <v>10</v>
      </c>
      <c r="O14" s="3" t="s">
        <v>10</v>
      </c>
      <c r="P14" s="4" t="str">
        <f t="shared" ca="1" si="2"/>
        <v xml:space="preserve">INSERT INTO TB_SLE VALUES (132, 132, '노르딕내추럴스 얼티메이트 오메가 2X 레몬향 2150mg 120 소프트젤', '문자열', 'https://cdn-pro-web-220-151.cdn-nhncommerce.com/nutri2tr3071_godomall_com/data/goods/18/10/44/1000002060/1000002060_main_03.jpg', 93200, '1', '1', TO_DATE(TO_CHAR(ADD_MONTHS(SYSDATE, -24) - 0, 'YYYY-MM-DD'), 'YYYY-MM-DD HH24:MI:SS'), TO_DATE('9999-12-31 23:59:59', 'YYYY-MM-DD HH24:MI:SS'),  SYSDATE, 1, NULL, NULL); </v>
      </c>
    </row>
    <row r="15" spans="2:16" ht="16.5" x14ac:dyDescent="0.3">
      <c r="B15" s="6">
        <v>133</v>
      </c>
      <c r="C15" s="6">
        <v>133</v>
      </c>
      <c r="D15" t="s">
        <v>72</v>
      </c>
      <c r="E15" s="3" t="s">
        <v>26</v>
      </c>
      <c r="F15" t="s">
        <v>48</v>
      </c>
      <c r="G15" s="12">
        <v>16740</v>
      </c>
      <c r="H15" s="10">
        <v>1</v>
      </c>
      <c r="I15" s="10">
        <f t="shared" ca="1" si="0"/>
        <v>2</v>
      </c>
      <c r="J15" s="3" t="str">
        <f t="shared" ca="1" si="1"/>
        <v>TO_DATE(TO_CHAR(ADD_MONTHS(SYSDATE, -24) - 29, 'YYYY-MM-DD'), 'YYYY-MM-DD HH24:MI:SS')</v>
      </c>
      <c r="K15" s="3" t="s">
        <v>23</v>
      </c>
      <c r="L15" s="3" t="s">
        <v>4</v>
      </c>
      <c r="M15" s="6">
        <v>1</v>
      </c>
      <c r="N15" s="3" t="s">
        <v>10</v>
      </c>
      <c r="O15" s="3" t="s">
        <v>10</v>
      </c>
      <c r="P15" s="4" t="str">
        <f t="shared" ca="1" si="2"/>
        <v xml:space="preserve">INSERT INTO TB_SLE VALUES (133, 133, '자로우 루테인 20mg 60소프트젤', '문자열', 'https://cdn-pro-web-220-151.cdn-nhncommerce.com/nutri2tr3071_godomall_com/data/goods/16/04/26/1000001159/1000001159_main_054.jpg', 16740, '1', '2', TO_DATE(TO_CHAR(ADD_MONTHS(SYSDATE, -24) - 29, 'YYYY-MM-DD'), 'YYYY-MM-DD HH24:MI:SS'), TO_DATE('9999-12-31 23:59:59', 'YYYY-MM-DD HH24:MI:SS'),  SYSDATE, 1, NULL, NULL); </v>
      </c>
    </row>
    <row r="16" spans="2:16" ht="16.5" x14ac:dyDescent="0.3">
      <c r="B16" s="6">
        <v>134</v>
      </c>
      <c r="C16" s="6">
        <v>134</v>
      </c>
      <c r="D16" t="s">
        <v>73</v>
      </c>
      <c r="E16" s="3" t="s">
        <v>26</v>
      </c>
      <c r="F16" t="s">
        <v>49</v>
      </c>
      <c r="G16" s="12">
        <v>38200</v>
      </c>
      <c r="H16" s="10">
        <v>1</v>
      </c>
      <c r="I16" s="10">
        <f t="shared" ca="1" si="0"/>
        <v>4</v>
      </c>
      <c r="J16" s="3" t="str">
        <f t="shared" ca="1" si="1"/>
        <v>TO_DATE(TO_CHAR(ADD_MONTHS(SYSDATE, -24) - 8, 'YYYY-MM-DD'), 'YYYY-MM-DD HH24:MI:SS')</v>
      </c>
      <c r="K16" s="3" t="s">
        <v>23</v>
      </c>
      <c r="L16" s="3" t="s">
        <v>4</v>
      </c>
      <c r="M16" s="6">
        <v>1</v>
      </c>
      <c r="N16" s="3" t="s">
        <v>10</v>
      </c>
      <c r="O16" s="3" t="s">
        <v>10</v>
      </c>
      <c r="P16" s="4" t="str">
        <f t="shared" ca="1" si="2"/>
        <v xml:space="preserve">INSERT INTO TB_SLE VALUES (134, 134, '노르딕내추럴스 얼티메이트 오메가 2X 딸기향 1120mg 60 미니 소프트젤', '문자열', 'https://cdn-pro-web-220-151.cdn-nhncommerce.com/nutri2tr3071_godomall_com/data/goods/18/10/44/1000002059/1000002059_main_067.jpg', 38200, '1', '4', TO_DATE(TO_CHAR(ADD_MONTHS(SYSDATE, -24) - 8, 'YYYY-MM-DD'), 'YYYY-MM-DD HH24:MI:SS'), TO_DATE('9999-12-31 23:59:59', 'YYYY-MM-DD HH24:MI:SS'),  SYSDATE, 1, NULL, NULL); </v>
      </c>
    </row>
    <row r="17" spans="2:16" ht="16.5" x14ac:dyDescent="0.3">
      <c r="B17" s="6">
        <v>135</v>
      </c>
      <c r="C17" s="6">
        <v>135</v>
      </c>
      <c r="D17" t="s">
        <v>74</v>
      </c>
      <c r="E17" s="3" t="s">
        <v>26</v>
      </c>
      <c r="F17" t="s">
        <v>50</v>
      </c>
      <c r="G17" s="12">
        <v>30000</v>
      </c>
      <c r="H17" s="10">
        <v>1</v>
      </c>
      <c r="I17" s="10">
        <f t="shared" ca="1" si="0"/>
        <v>5</v>
      </c>
      <c r="J17" s="3" t="str">
        <f t="shared" ca="1" si="1"/>
        <v>TO_DATE(TO_CHAR(ADD_MONTHS(SYSDATE, -24) - 27, 'YYYY-MM-DD'), 'YYYY-MM-DD HH24:MI:SS')</v>
      </c>
      <c r="K17" s="3" t="s">
        <v>23</v>
      </c>
      <c r="L17" s="3" t="s">
        <v>4</v>
      </c>
      <c r="M17" s="6">
        <v>1</v>
      </c>
      <c r="N17" s="3" t="s">
        <v>10</v>
      </c>
      <c r="O17" s="3" t="s">
        <v>10</v>
      </c>
      <c r="P17" s="4" t="str">
        <f t="shared" ca="1" si="2"/>
        <v xml:space="preserve">INSERT INTO TB_SLE VALUES (135, 135, '노르딕내추럴스 얼티메이트 오메가 D3 레몬향 60 소프트젤', '문자열', 'https://cdn-pro-web-220-151.cdn-nhncommerce.com/nutri2tr3071_godomall_com/data/goods/15/09/17/1000000968/1000000968_main_049.jpg', 30000, '1', '5', TO_DATE(TO_CHAR(ADD_MONTHS(SYSDATE, -24) - 27, 'YYYY-MM-DD'), 'YYYY-MM-DD HH24:MI:SS'), TO_DATE('9999-12-31 23:59:59', 'YYYY-MM-DD HH24:MI:SS'),  SYSDATE, 1, NULL, NULL); </v>
      </c>
    </row>
    <row r="18" spans="2:16" ht="16.5" x14ac:dyDescent="0.3">
      <c r="B18" s="6">
        <v>136</v>
      </c>
      <c r="C18" s="6">
        <v>136</v>
      </c>
      <c r="D18" t="s">
        <v>75</v>
      </c>
      <c r="E18" s="3" t="s">
        <v>26</v>
      </c>
      <c r="F18" t="s">
        <v>51</v>
      </c>
      <c r="G18" s="12">
        <v>31000</v>
      </c>
      <c r="H18" s="10">
        <v>1</v>
      </c>
      <c r="I18" s="10">
        <f t="shared" ca="1" si="0"/>
        <v>2</v>
      </c>
      <c r="J18" s="3" t="str">
        <f t="shared" ca="1" si="1"/>
        <v>TO_DATE(TO_CHAR(ADD_MONTHS(SYSDATE, -24) - 11, 'YYYY-MM-DD'), 'YYYY-MM-DD HH24:MI:SS')</v>
      </c>
      <c r="K18" s="3" t="s">
        <v>23</v>
      </c>
      <c r="L18" s="3" t="s">
        <v>4</v>
      </c>
      <c r="M18" s="6">
        <v>1</v>
      </c>
      <c r="N18" s="3" t="s">
        <v>10</v>
      </c>
      <c r="O18" s="3" t="s">
        <v>10</v>
      </c>
      <c r="P18" s="4" t="str">
        <f t="shared" ca="1" si="2"/>
        <v xml:space="preserve">INSERT INTO TB_SLE VALUES (136, 136, '노르딕내추럴스 오메가3 레몬향 120 소프트젤', '문자열', 'https://cdn-pro-web-220-151.cdn-nhncommerce.com/nutri2tr3071_godomall_com/data/goods/15/09/17/1000000964/1000000964_main_027.jpg', 31000, '1', '2', TO_DATE(TO_CHAR(ADD_MONTHS(SYSDATE, -24) - 11, 'YYYY-MM-DD'), 'YYYY-MM-DD HH24:MI:SS'), TO_DATE('9999-12-31 23:59:59', 'YYYY-MM-DD HH24:MI:SS'),  SYSDATE, 1, NULL, NULL); </v>
      </c>
    </row>
    <row r="19" spans="2:16" ht="16.5" x14ac:dyDescent="0.3">
      <c r="B19" s="6">
        <v>137</v>
      </c>
      <c r="C19" s="6">
        <v>137</v>
      </c>
      <c r="D19" t="s">
        <v>76</v>
      </c>
      <c r="E19" s="3" t="s">
        <v>26</v>
      </c>
      <c r="F19" t="s">
        <v>52</v>
      </c>
      <c r="G19" s="12">
        <v>24800</v>
      </c>
      <c r="H19" s="10">
        <v>1</v>
      </c>
      <c r="I19" s="10">
        <f t="shared" ca="1" si="0"/>
        <v>2</v>
      </c>
      <c r="J19" s="3" t="str">
        <f t="shared" ca="1" si="1"/>
        <v>TO_DATE(TO_CHAR(ADD_MONTHS(SYSDATE, -24) - 27, 'YYYY-MM-DD'), 'YYYY-MM-DD HH24:MI:SS')</v>
      </c>
      <c r="K19" s="3" t="s">
        <v>23</v>
      </c>
      <c r="L19" s="3" t="s">
        <v>4</v>
      </c>
      <c r="M19" s="6">
        <v>1</v>
      </c>
      <c r="N19" s="3" t="s">
        <v>10</v>
      </c>
      <c r="O19" s="3" t="s">
        <v>10</v>
      </c>
      <c r="P19" s="4" t="str">
        <f t="shared" ca="1" si="2"/>
        <v xml:space="preserve">INSERT INTO TB_SLE VALUES (137, 137, '나우푸드 루테인 지아잔틴 60소프트젤', '문자열', 'https://cdn-pro-web-220-151.cdn-nhncommerce.com/nutri2tr3071_godomall_com/data/goods/21/04/17/1000002840/1000002840_main_091.jpg', 24800, '1', '2', TO_DATE(TO_CHAR(ADD_MONTHS(SYSDATE, -24) - 27, 'YYYY-MM-DD'), 'YYYY-MM-DD HH24:MI:SS'), TO_DATE('9999-12-31 23:59:59', 'YYYY-MM-DD HH24:MI:SS'),  SYSDATE, 1, NULL, NULL); </v>
      </c>
    </row>
    <row r="20" spans="2:16" ht="16.5" x14ac:dyDescent="0.3">
      <c r="B20" s="6">
        <v>138</v>
      </c>
      <c r="C20" s="6">
        <v>138</v>
      </c>
      <c r="D20" t="s">
        <v>77</v>
      </c>
      <c r="E20" s="3" t="s">
        <v>26</v>
      </c>
      <c r="F20" t="s">
        <v>53</v>
      </c>
      <c r="G20" s="12">
        <v>64500</v>
      </c>
      <c r="H20" s="10">
        <v>1</v>
      </c>
      <c r="I20" s="10">
        <f t="shared" ca="1" si="0"/>
        <v>5</v>
      </c>
      <c r="J20" s="3" t="str">
        <f t="shared" ca="1" si="1"/>
        <v>TO_DATE(TO_CHAR(ADD_MONTHS(SYSDATE, -24) - 19, 'YYYY-MM-DD'), 'YYYY-MM-DD HH24:MI:SS')</v>
      </c>
      <c r="K20" s="3" t="s">
        <v>23</v>
      </c>
      <c r="L20" s="3" t="s">
        <v>4</v>
      </c>
      <c r="M20" s="6">
        <v>1</v>
      </c>
      <c r="N20" s="3" t="s">
        <v>10</v>
      </c>
      <c r="O20" s="3" t="s">
        <v>10</v>
      </c>
      <c r="P20" s="4" t="str">
        <f t="shared" ca="1" si="2"/>
        <v xml:space="preserve">INSERT INTO TB_SLE VALUES (138, 138, '뉴트렉스 하와이안 아스타잔틴 12mg 75식물성소프트젤', '문자열', 'https://cdn-pro-web-220-151.cdn-nhncommerce.com/nutri2tr3071_godomall_com/data/goods/17/02/01/1000001629/1000001629_main_043.jpg', 64500, '1', '5', TO_DATE(TO_CHAR(ADD_MONTHS(SYSDATE, -24) - 19, 'YYYY-MM-DD'), 'YYYY-MM-DD HH24:MI:SS'), TO_DATE('9999-12-31 23:59:59', 'YYYY-MM-DD HH24:MI:SS'),  SYSDATE, 1, NULL, NULL); </v>
      </c>
    </row>
    <row r="21" spans="2:16" ht="16.5" x14ac:dyDescent="0.3">
      <c r="B21" s="6">
        <v>139</v>
      </c>
      <c r="C21" s="6">
        <v>139</v>
      </c>
      <c r="D21" t="s">
        <v>78</v>
      </c>
      <c r="E21" s="3" t="s">
        <v>26</v>
      </c>
      <c r="F21" t="s">
        <v>54</v>
      </c>
      <c r="G21" s="12">
        <v>49500</v>
      </c>
      <c r="H21" s="10">
        <v>1</v>
      </c>
      <c r="I21" s="10">
        <f t="shared" ca="1" si="0"/>
        <v>5</v>
      </c>
      <c r="J21" s="3" t="str">
        <f t="shared" ca="1" si="1"/>
        <v>TO_DATE(TO_CHAR(ADD_MONTHS(SYSDATE, -24) - 26, 'YYYY-MM-DD'), 'YYYY-MM-DD HH24:MI:SS')</v>
      </c>
      <c r="K21" s="3" t="s">
        <v>23</v>
      </c>
      <c r="L21" s="3" t="s">
        <v>4</v>
      </c>
      <c r="M21" s="6">
        <v>1</v>
      </c>
      <c r="N21" s="3" t="s">
        <v>10</v>
      </c>
      <c r="O21" s="3" t="s">
        <v>10</v>
      </c>
      <c r="P21" s="4" t="str">
        <f t="shared" ca="1" si="2"/>
        <v xml:space="preserve">INSERT INTO TB_SLE VALUES (139, 139, '노르딕내추럴스 오메가 비전 1460mg 60소프트젤', '문자열', 'https://cdn-pro-web-220-151.cdn-nhncommerce.com/nutri2tr3071_godomall_com/data/goods/19/07/28//1000002162/1000002162_main_0100.jpg', 49500, '1', '5', TO_DATE(TO_CHAR(ADD_MONTHS(SYSDATE, -24) - 26, 'YYYY-MM-DD'), 'YYYY-MM-DD HH24:MI:SS'), TO_DATE('9999-12-31 23:59:59', 'YYYY-MM-DD HH24:MI:SS'),  SYSDATE, 1, NULL, NULL); </v>
      </c>
    </row>
    <row r="22" spans="2:16" ht="16.5" x14ac:dyDescent="0.3">
      <c r="B22" s="6">
        <v>140</v>
      </c>
      <c r="C22" s="6">
        <v>140</v>
      </c>
      <c r="D22" t="s">
        <v>79</v>
      </c>
      <c r="E22" s="3" t="s">
        <v>26</v>
      </c>
      <c r="F22" t="s">
        <v>55</v>
      </c>
      <c r="G22" s="12">
        <v>29900</v>
      </c>
      <c r="H22" s="10">
        <v>1</v>
      </c>
      <c r="I22" s="10">
        <f t="shared" ca="1" si="0"/>
        <v>1</v>
      </c>
      <c r="J22" s="3" t="str">
        <f t="shared" ca="1" si="1"/>
        <v>TO_DATE(TO_CHAR(ADD_MONTHS(SYSDATE, -24) - 0, 'YYYY-MM-DD'), 'YYYY-MM-DD HH24:MI:SS')</v>
      </c>
      <c r="K22" s="3" t="s">
        <v>23</v>
      </c>
      <c r="L22" s="3" t="s">
        <v>4</v>
      </c>
      <c r="M22" s="6">
        <v>1</v>
      </c>
      <c r="N22" s="3" t="s">
        <v>10</v>
      </c>
      <c r="O22" s="3" t="s">
        <v>10</v>
      </c>
      <c r="P22" s="4" t="str">
        <f t="shared" ca="1" si="2"/>
        <v xml:space="preserve">INSERT INTO TB_SLE VALUES (140, 140, '컨트리라이프 루테인 20mg 60소프트겔', '문자열', 'https://cdn-pro-web-220-151.cdn-nhncommerce.com/nutri2tr3071_godomall_com/data/goods/15/06/01/1000000424/1000000424_main_046.jpg', 29900, '1', '1', TO_DATE(TO_CHAR(ADD_MONTHS(SYSDATE, -24) - 0, 'YYYY-MM-DD'), 'YYYY-MM-DD HH24:MI:SS'), TO_DATE('9999-12-31 23:59:59', 'YYYY-MM-DD HH24:MI:SS'),  SYSDATE, 1, NULL, NULL); </v>
      </c>
    </row>
    <row r="23" spans="2:16" ht="16.5" x14ac:dyDescent="0.3">
      <c r="B23" s="6">
        <v>141</v>
      </c>
      <c r="C23" s="6">
        <v>141</v>
      </c>
      <c r="D23" t="s">
        <v>80</v>
      </c>
      <c r="E23" s="3" t="s">
        <v>26</v>
      </c>
      <c r="F23" t="s">
        <v>56</v>
      </c>
      <c r="G23" s="12">
        <v>17500</v>
      </c>
      <c r="H23" s="10">
        <v>1</v>
      </c>
      <c r="I23" s="10">
        <f t="shared" ca="1" si="0"/>
        <v>4</v>
      </c>
      <c r="J23" s="3" t="str">
        <f t="shared" ca="1" si="1"/>
        <v>TO_DATE(TO_CHAR(ADD_MONTHS(SYSDATE, -24) - 9, 'YYYY-MM-DD'), 'YYYY-MM-DD HH24:MI:SS')</v>
      </c>
      <c r="K23" s="3" t="s">
        <v>23</v>
      </c>
      <c r="L23" s="3" t="s">
        <v>4</v>
      </c>
      <c r="M23" s="6">
        <v>1</v>
      </c>
      <c r="N23" s="3" t="s">
        <v>10</v>
      </c>
      <c r="O23" s="3" t="s">
        <v>10</v>
      </c>
      <c r="P23" s="4" t="str">
        <f t="shared" ca="1" si="2"/>
        <v xml:space="preserve">INSERT INTO TB_SLE VALUES (141, 141, '컨트리라이프 오메가3 피쉬오일 1,000mg 100소프트겔', '문자열', 'https://cdn-pro-web-220-151.cdn-nhncommerce.com/nutri2tr3071_godomall_com/data/goods/15/06/01/1000000423/1000000423_main_096.jpg', 17500, '1', '4', TO_DATE(TO_CHAR(ADD_MONTHS(SYSDATE, -24) - 9, 'YYYY-MM-DD'), 'YYYY-MM-DD HH24:MI:SS'), TO_DATE('9999-12-31 23:59:59', 'YYYY-MM-DD HH24:MI:SS'),  SYSDATE, 1, NULL, NULL); </v>
      </c>
    </row>
    <row r="24" spans="2:16" ht="16.5" x14ac:dyDescent="0.3">
      <c r="B24" s="6">
        <v>142</v>
      </c>
      <c r="C24" s="6">
        <v>142</v>
      </c>
      <c r="D24" t="s">
        <v>81</v>
      </c>
      <c r="E24" s="3" t="s">
        <v>26</v>
      </c>
      <c r="F24" t="s">
        <v>57</v>
      </c>
      <c r="G24" s="12">
        <v>33900</v>
      </c>
      <c r="H24" s="10">
        <v>1</v>
      </c>
      <c r="I24" s="10">
        <f t="shared" ca="1" si="0"/>
        <v>4</v>
      </c>
      <c r="J24" s="3" t="str">
        <f t="shared" ca="1" si="1"/>
        <v>TO_DATE(TO_CHAR(ADD_MONTHS(SYSDATE, -24) - 9, 'YYYY-MM-DD'), 'YYYY-MM-DD HH24:MI:SS')</v>
      </c>
      <c r="K24" s="3" t="s">
        <v>23</v>
      </c>
      <c r="L24" s="3" t="s">
        <v>4</v>
      </c>
      <c r="M24" s="6">
        <v>1</v>
      </c>
      <c r="N24" s="3" t="s">
        <v>10</v>
      </c>
      <c r="O24" s="3" t="s">
        <v>10</v>
      </c>
      <c r="P24" s="4" t="str">
        <f t="shared" ca="1" si="2"/>
        <v xml:space="preserve">INSERT INTO TB_SLE VALUES (142, 142, '솔가 아스타잔틴 5mg 60 소프트젤', '문자열', 'https://cdn-pro-web-220-151.cdn-nhncommerce.com/nutri2tr3071_godomall_com/data/goods/15/06/09/1000000495/1000000495_main_098.jpg', 33900, '1', '4', TO_DATE(TO_CHAR(ADD_MONTHS(SYSDATE, -24) - 9, 'YYYY-MM-DD'), 'YYYY-MM-DD HH24:MI:SS'), TO_DATE('9999-12-31 23:59:59', 'YYYY-MM-DD HH24:MI:SS'),  SYSDATE, 1, NULL, NULL); </v>
      </c>
    </row>
    <row r="25" spans="2:16" ht="16.5" x14ac:dyDescent="0.3">
      <c r="B25" s="6">
        <v>143</v>
      </c>
      <c r="C25" s="6">
        <v>143</v>
      </c>
      <c r="D25" t="s">
        <v>82</v>
      </c>
      <c r="E25" s="3" t="s">
        <v>26</v>
      </c>
      <c r="F25" t="s">
        <v>58</v>
      </c>
      <c r="G25" s="12">
        <v>29500</v>
      </c>
      <c r="H25" s="10">
        <v>1</v>
      </c>
      <c r="I25" s="10">
        <f t="shared" ca="1" si="0"/>
        <v>2</v>
      </c>
      <c r="J25" s="3" t="str">
        <f t="shared" ca="1" si="1"/>
        <v>TO_DATE(TO_CHAR(ADD_MONTHS(SYSDATE, -24) - 13, 'YYYY-MM-DD'), 'YYYY-MM-DD HH24:MI:SS')</v>
      </c>
      <c r="K25" s="3" t="s">
        <v>23</v>
      </c>
      <c r="L25" s="3" t="s">
        <v>4</v>
      </c>
      <c r="M25" s="6">
        <v>1</v>
      </c>
      <c r="N25" s="3" t="s">
        <v>10</v>
      </c>
      <c r="O25" s="3" t="s">
        <v>10</v>
      </c>
      <c r="P25" s="4" t="str">
        <f t="shared" ca="1" si="2"/>
        <v xml:space="preserve">INSERT INTO TB_SLE VALUES (143, 143, '솔가 루테인 20mg 60 소프트젤', '문자열', 'https://cdn-pro-web-220-151.cdn-nhncommerce.com/nutri2tr3071_godomall_com/data/goods/19/02/08//1000002144/1000002144_main_035.jpg', 29500, '1', '2', TO_DATE(TO_CHAR(ADD_MONTHS(SYSDATE, -24) - 13, 'YYYY-MM-DD'), 'YYYY-MM-DD HH24:MI:SS'), TO_DATE('9999-12-31 23:59:59', 'YYYY-MM-DD HH24:MI:SS'),  SYSDATE, 1, NULL, NULL); </v>
      </c>
    </row>
    <row r="26" spans="2:16" ht="16.5" x14ac:dyDescent="0.3">
      <c r="B26" s="6">
        <v>144</v>
      </c>
      <c r="C26" s="6">
        <v>144</v>
      </c>
      <c r="D26" t="s">
        <v>83</v>
      </c>
      <c r="E26" s="3" t="s">
        <v>26</v>
      </c>
      <c r="F26" t="s">
        <v>59</v>
      </c>
      <c r="G26" s="12">
        <v>38900</v>
      </c>
      <c r="H26" s="10">
        <v>1</v>
      </c>
      <c r="I26" s="10">
        <f ca="1">RANDBETWEEN(1, 5)</f>
        <v>5</v>
      </c>
      <c r="J26" s="3" t="str">
        <f t="shared" ca="1" si="1"/>
        <v>TO_DATE(TO_CHAR(ADD_MONTHS(SYSDATE, -24) - 29, 'YYYY-MM-DD'), 'YYYY-MM-DD HH24:MI:SS')</v>
      </c>
      <c r="K26" s="3" t="s">
        <v>23</v>
      </c>
      <c r="L26" s="3" t="s">
        <v>4</v>
      </c>
      <c r="M26" s="6">
        <v>1</v>
      </c>
      <c r="N26" s="3" t="s">
        <v>10</v>
      </c>
      <c r="O26" s="3" t="s">
        <v>10</v>
      </c>
      <c r="P26" s="4" t="str">
        <f t="shared" ca="1" si="2"/>
        <v xml:space="preserve">INSERT INTO TB_SLE VALUES (144, 144, '노르딕내추럴스 얼티메이트 오메가-D3 스포츠 60소프트젤', '문자열', 'https://cdn-pro-web-220-151.cdn-nhncommerce.com/nutri2tr3071_godomall_com/data/goods/15/06/24/1000000643/1000000643_main_063.jpg', 38900, '1', '5', TO_DATE(TO_CHAR(ADD_MONTHS(SYSDATE, -24) - 29, 'YYYY-MM-DD'), 'YYYY-MM-DD HH24:MI:SS'), TO_DATE('9999-12-31 23:59:59', 'YYYY-MM-DD HH24:MI:SS'),  SYSDATE, 1, NULL, NULL); 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18"/>
  <sheetViews>
    <sheetView workbookViewId="0">
      <selection activeCell="B2" sqref="B2:O3"/>
    </sheetView>
  </sheetViews>
  <sheetFormatPr defaultRowHeight="13.5" x14ac:dyDescent="0.3"/>
  <cols>
    <col min="1" max="1" width="2.625" style="1" customWidth="1"/>
    <col min="2" max="2" width="7.5" style="3" bestFit="1" customWidth="1"/>
    <col min="3" max="3" width="7.37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5</v>
      </c>
      <c r="C2" s="11" t="s">
        <v>6</v>
      </c>
      <c r="D2" s="11" t="s">
        <v>24</v>
      </c>
      <c r="E2" s="11" t="s">
        <v>25</v>
      </c>
      <c r="F2" s="2" t="s">
        <v>7</v>
      </c>
      <c r="G2" s="2" t="s">
        <v>8</v>
      </c>
      <c r="H2" s="2" t="s">
        <v>27</v>
      </c>
      <c r="I2" s="2" t="s">
        <v>28</v>
      </c>
      <c r="J2" s="2" t="s">
        <v>29</v>
      </c>
      <c r="K2" s="2" t="s">
        <v>0</v>
      </c>
      <c r="L2" s="2" t="s">
        <v>1</v>
      </c>
      <c r="M2" s="2" t="s">
        <v>2</v>
      </c>
      <c r="N2" s="2" t="s">
        <v>3</v>
      </c>
    </row>
    <row r="3" spans="2:15" x14ac:dyDescent="0.3">
      <c r="B3" s="3">
        <v>1</v>
      </c>
      <c r="C3" s="3" t="s">
        <v>26</v>
      </c>
      <c r="D3" s="3">
        <v>1</v>
      </c>
      <c r="E3" s="6">
        <v>1</v>
      </c>
      <c r="F3" s="3">
        <v>30000</v>
      </c>
      <c r="G3" s="3">
        <v>100</v>
      </c>
      <c r="H3" s="3" t="s">
        <v>30</v>
      </c>
      <c r="I3" s="3">
        <v>2</v>
      </c>
      <c r="J3" s="3" t="s">
        <v>26</v>
      </c>
      <c r="K3" s="3" t="s">
        <v>9</v>
      </c>
      <c r="L3" s="7">
        <v>1</v>
      </c>
      <c r="M3" s="3" t="s">
        <v>10</v>
      </c>
      <c r="N3" s="3" t="s">
        <v>11</v>
      </c>
      <c r="O3" s="4" t="str">
        <f>"INSERT INTO TB_PRD VALUES (" &amp; B3 &amp; ", '"&amp; C3 &amp; "', '"&amp; D3 &amp; "', '" &amp; E3 &amp; "', " &amp; F3 &amp; ", " &amp; G3 &amp; ", '" &amp; H3 &amp; "', '" &amp; I3 &amp; "', '" &amp; J3 &amp; "', " &amp; K3 &amp; ", " &amp; L3 &amp; ", " &amp; M3 &amp; ", " &amp; N3 &amp; "); "</f>
        <v xml:space="preserve">INSERT INTO TB_PRD VALUES (1, '문자열', '1', '1', 30000, 100, 'N', '2', '문자열', SYSDATE, 1, NULL, NULL); </v>
      </c>
    </row>
    <row r="4" spans="2:15" x14ac:dyDescent="0.3">
      <c r="E4" s="7"/>
      <c r="L4" s="7"/>
      <c r="O4" s="4"/>
    </row>
    <row r="5" spans="2:15" x14ac:dyDescent="0.3">
      <c r="E5" s="7"/>
      <c r="L5" s="7"/>
      <c r="O5" s="4"/>
    </row>
    <row r="6" spans="2:15" x14ac:dyDescent="0.3">
      <c r="E6" s="7"/>
      <c r="L6" s="7"/>
      <c r="O6" s="4"/>
    </row>
    <row r="7" spans="2:15" x14ac:dyDescent="0.3">
      <c r="E7" s="7"/>
      <c r="L7" s="7"/>
      <c r="O7" s="4"/>
    </row>
    <row r="8" spans="2:15" x14ac:dyDescent="0.3">
      <c r="E8" s="7"/>
      <c r="L8" s="7"/>
      <c r="O8" s="4"/>
    </row>
    <row r="9" spans="2:15" x14ac:dyDescent="0.3">
      <c r="E9" s="7"/>
      <c r="L9" s="7"/>
      <c r="O9" s="4"/>
    </row>
    <row r="10" spans="2:15" x14ac:dyDescent="0.3">
      <c r="E10" s="7"/>
      <c r="L10" s="7"/>
      <c r="O10" s="4"/>
    </row>
    <row r="11" spans="2:15" x14ac:dyDescent="0.3">
      <c r="E11" s="7"/>
      <c r="L11" s="7"/>
      <c r="O11" s="4"/>
    </row>
    <row r="12" spans="2:15" x14ac:dyDescent="0.3">
      <c r="E12" s="7"/>
      <c r="L12" s="7"/>
      <c r="O12" s="4"/>
    </row>
    <row r="13" spans="2:15" x14ac:dyDescent="0.3">
      <c r="E13" s="7"/>
      <c r="L13" s="7"/>
      <c r="O13" s="4"/>
    </row>
    <row r="14" spans="2:15" x14ac:dyDescent="0.3">
      <c r="E14" s="7"/>
      <c r="L14" s="7"/>
      <c r="O14" s="4"/>
    </row>
    <row r="15" spans="2:15" x14ac:dyDescent="0.3">
      <c r="E15" s="7"/>
      <c r="L15" s="7"/>
      <c r="O15" s="4"/>
    </row>
    <row r="16" spans="2:15" x14ac:dyDescent="0.3">
      <c r="E16" s="7"/>
      <c r="L16" s="7"/>
      <c r="O16" s="4"/>
    </row>
    <row r="17" spans="3:15" x14ac:dyDescent="0.3">
      <c r="C17" s="8"/>
      <c r="D17" s="8"/>
      <c r="E17" s="7"/>
      <c r="L17" s="7"/>
      <c r="O17" s="4"/>
    </row>
    <row r="18" spans="3:15" x14ac:dyDescent="0.3">
      <c r="O1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91BC-945F-4AFC-A78F-31DD57129174}">
  <dimension ref="B2:O18"/>
  <sheetViews>
    <sheetView workbookViewId="0">
      <selection activeCell="E9" sqref="E9"/>
    </sheetView>
  </sheetViews>
  <sheetFormatPr defaultRowHeight="13.5" x14ac:dyDescent="0.3"/>
  <cols>
    <col min="1" max="1" width="2.625" style="1" customWidth="1"/>
    <col min="2" max="2" width="10.875" style="3" bestFit="1" customWidth="1"/>
    <col min="3" max="3" width="7.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35</v>
      </c>
      <c r="C2" s="11" t="s">
        <v>5</v>
      </c>
      <c r="D2" s="11" t="s">
        <v>32</v>
      </c>
      <c r="E2" s="11" t="s">
        <v>18</v>
      </c>
      <c r="F2" s="2" t="s">
        <v>19</v>
      </c>
      <c r="G2" s="2"/>
      <c r="H2" s="2"/>
      <c r="I2" s="2"/>
      <c r="J2" s="2"/>
      <c r="K2" s="2"/>
      <c r="L2" s="2"/>
      <c r="M2" s="2"/>
      <c r="N2" s="2"/>
    </row>
    <row r="3" spans="2:15" x14ac:dyDescent="0.3">
      <c r="B3" s="3">
        <v>1</v>
      </c>
      <c r="C3" s="3">
        <v>1</v>
      </c>
      <c r="D3" s="3" t="s">
        <v>26</v>
      </c>
      <c r="E3" s="6" t="s">
        <v>4</v>
      </c>
      <c r="F3" s="3">
        <v>1</v>
      </c>
      <c r="G3" s="4" t="str">
        <f>"INSERT INTO TB_SLE_IMG VALUES (" &amp; B3 &amp; ", "&amp; C3 &amp; ", '"&amp; D3 &amp; "', " &amp; E3 &amp; ", " &amp; F3 &amp; "); "</f>
        <v xml:space="preserve">INSERT INTO TB_SLE_IMG VALUES (1, 1, '문자열', SYSDATE, 1); </v>
      </c>
      <c r="H3" s="3"/>
      <c r="I3" s="3"/>
      <c r="J3" s="3"/>
      <c r="L3" s="7"/>
    </row>
    <row r="4" spans="2:15" x14ac:dyDescent="0.3">
      <c r="E4" s="7"/>
      <c r="L4" s="7"/>
      <c r="O4" s="4"/>
    </row>
    <row r="5" spans="2:15" x14ac:dyDescent="0.3">
      <c r="E5" s="7"/>
      <c r="L5" s="7"/>
      <c r="O5" s="4"/>
    </row>
    <row r="6" spans="2:15" x14ac:dyDescent="0.3">
      <c r="E6" s="7"/>
      <c r="L6" s="7"/>
      <c r="O6" s="4"/>
    </row>
    <row r="7" spans="2:15" x14ac:dyDescent="0.3">
      <c r="E7" s="7"/>
      <c r="L7" s="7"/>
      <c r="O7" s="4"/>
    </row>
    <row r="8" spans="2:15" x14ac:dyDescent="0.3">
      <c r="E8" s="7"/>
      <c r="L8" s="7"/>
      <c r="O8" s="4"/>
    </row>
    <row r="9" spans="2:15" x14ac:dyDescent="0.3">
      <c r="E9" s="7"/>
      <c r="L9" s="7"/>
      <c r="O9" s="4"/>
    </row>
    <row r="10" spans="2:15" x14ac:dyDescent="0.3">
      <c r="E10" s="7"/>
      <c r="L10" s="7"/>
      <c r="O10" s="4"/>
    </row>
    <row r="11" spans="2:15" x14ac:dyDescent="0.3">
      <c r="E11" s="7"/>
      <c r="L11" s="7"/>
      <c r="O11" s="4"/>
    </row>
    <row r="12" spans="2:15" x14ac:dyDescent="0.3">
      <c r="E12" s="7"/>
      <c r="L12" s="7"/>
      <c r="O12" s="4"/>
    </row>
    <row r="13" spans="2:15" x14ac:dyDescent="0.3">
      <c r="E13" s="7"/>
      <c r="L13" s="7"/>
      <c r="O13" s="4"/>
    </row>
    <row r="14" spans="2:15" x14ac:dyDescent="0.3">
      <c r="E14" s="7"/>
      <c r="L14" s="7"/>
      <c r="O14" s="4"/>
    </row>
    <row r="15" spans="2:15" x14ac:dyDescent="0.3">
      <c r="E15" s="7"/>
      <c r="L15" s="7"/>
      <c r="O15" s="4"/>
    </row>
    <row r="16" spans="2:15" x14ac:dyDescent="0.3">
      <c r="E16" s="7"/>
      <c r="L16" s="7"/>
      <c r="O16" s="4"/>
    </row>
    <row r="17" spans="3:15" x14ac:dyDescent="0.3">
      <c r="C17" s="8"/>
      <c r="D17" s="8"/>
      <c r="E17" s="7"/>
      <c r="L17" s="7"/>
      <c r="O17" s="4"/>
    </row>
    <row r="18" spans="3:15" x14ac:dyDescent="0.3">
      <c r="O1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TB_SLE</vt:lpstr>
      <vt:lpstr>TB_PRD</vt:lpstr>
      <vt:lpstr>TB_SLE_IMG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yuhyeok Jin</cp:lastModifiedBy>
  <dcterms:created xsi:type="dcterms:W3CDTF">2024-07-09T06:47:15Z</dcterms:created>
  <dcterms:modified xsi:type="dcterms:W3CDTF">2024-09-25T16:19:41Z</dcterms:modified>
</cp:coreProperties>
</file>