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rydga\OneDrive\바탕 화면\B\"/>
    </mc:Choice>
  </mc:AlternateContent>
  <xr:revisionPtr revIDLastSave="0" documentId="13_ncr:1_{6C344950-8463-4463-B920-C2F8EFB43933}" xr6:coauthVersionLast="47" xr6:coauthVersionMax="47" xr10:uidLastSave="{00000000-0000-0000-0000-000000000000}"/>
  <bookViews>
    <workbookView xWindow="450" yWindow="0" windowWidth="13125" windowHeight="15600" tabRatio="745" activeTab="1" xr2:uid="{00000000-000D-0000-FFFF-FFFF00000000}"/>
  </bookViews>
  <sheets>
    <sheet name="TB_SLE" sheetId="6" r:id="rId1"/>
    <sheet name="TB_PRD" sheetId="5" r:id="rId2"/>
    <sheet name="TB_SLE_IMG" sheetId="12" r:id="rId3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5" l="1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G3" i="12"/>
  <c r="G3" i="6"/>
  <c r="O3" i="5"/>
  <c r="J3" i="6" l="1"/>
  <c r="P3" i="6" s="1"/>
</calcChain>
</file>

<file path=xl/sharedStrings.xml><?xml version="1.0" encoding="utf-8"?>
<sst xmlns="http://schemas.openxmlformats.org/spreadsheetml/2006/main" count="155" uniqueCount="55">
  <si>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</si>
  <si>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</si>
  <si>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</si>
  <si>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</si>
  <si>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</si>
  <si>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</si>
  <si>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</si>
  <si>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</si>
  <si>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</si>
  <si>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</si>
  <si>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</si>
  <si>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</si>
  <si>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</si>
  <si>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</si>
  <si>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</si>
  <si>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</si>
  <si>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</si>
  <si>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</si>
  <si>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</si>
  <si>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</si>
  <si>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</si>
  <si>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</si>
  <si>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</si>
  <si>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</si>
  <si>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</si>
  <si>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</si>
  <si>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</si>
  <si>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</si>
  <si>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</si>
  <si>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</si>
  <si>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</si>
  <si>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</si>
  <si>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</si>
  <si>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</si>
  <si>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</si>
  <si>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</si>
  <si>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[열혈남자세트] 나우푸드 L-아르기닌+마카+아연</t>
  </si>
  <si>
    <t>나우푸드 L-아르기닌 1000mg 120정 3병 세트</t>
  </si>
  <si>
    <t>나우푸드 L-아르기닌 1000mg 120정</t>
  </si>
  <si>
    <t>솔가 L-아르기닌 1,000mg 90정</t>
  </si>
  <si>
    <t>블루보넷 L-아르기닌 1000mg 100정</t>
  </si>
  <si>
    <t>블루보넷 타겟 초이스 블러드 프레셔 90식물성캡슐</t>
  </si>
  <si>
    <t>소스내추럴스 L-아르기닌 프리폼 1000mg 100정</t>
  </si>
  <si>
    <t>나우푸드 L-아르기닌 500mg 250베지캡슐</t>
  </si>
  <si>
    <t>컨트리라이프 L 아르기닌 500mg 100캡슐</t>
  </si>
  <si>
    <t>닥터스베스트 서방형 아르기닌 120정</t>
  </si>
  <si>
    <t>소스내추럴 아르기닌 100정+ 마카 60정</t>
  </si>
  <si>
    <t>닥터스베스트 니트로시진 아르기닌 60정</t>
  </si>
  <si>
    <t>컨트리라이프 맥스 아미노 90캡슐</t>
  </si>
  <si>
    <t>1+1나우푸드 L-아르기닌 1000mg 120정</t>
  </si>
  <si>
    <t>솔가 L-아르기닌 500mg 250 식물성캡슐</t>
  </si>
  <si>
    <t>자로우 L-아르기닌 1000mg 100정</t>
  </si>
  <si>
    <t>자로우 아르기닌+오르니틴 750mg 100정</t>
  </si>
  <si>
    <t>솔가 L-아르기닌 1,000mg 90정 3병세트</t>
  </si>
  <si>
    <t>나우푸드 L-아르기닌 파우더 1lbs(454g)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</si>
</sst>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12"/>
  <sheetViews>
    <sheetView workbookViewId="0">
      <selection activeCell="B3" sqref="B3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>
      <c r="B2" s="10" t="s">
        <v>12</v>
      </c>
      <c r="C2" s="10" t="s">
        <v>13</v>
      </c>
      <c r="D2" s="10" t="s">
        <v>14</v>
      </c>
      <c r="E2" s="10" t="s">
        <v>31</v>
      </c>
      <c r="F2" s="10" t="s">
        <v>32</v>
      </c>
      <c r="G2" s="10" t="s">
        <v>15</v>
      </c>
      <c r="H2" s="10" t="s">
        <v>33</v>
      </c>
      <c r="I2" s="10" t="s">
        <v>34</v>
      </c>
      <c r="J2" s="10" t="s">
        <v>16</v>
      </c>
      <c r="K2" s="10" t="s">
        <v>17</v>
      </c>
      <c r="L2" s="10" t="s">
        <v>18</v>
      </c>
      <c r="M2" s="10" t="s">
        <v>19</v>
      </c>
      <c r="N2" s="10" t="s">
        <v>20</v>
      </c>
      <c r="O2" s="10" t="s">
        <v>21</v>
      </c>
    </row>
    <row r="3" spans="2:16" x14ac:dyDescent="0.3">
      <c r="B3" s="6">
        <v>1</v>
      </c>
      <c r="C3" s="6">
        <v>1</v>
      </c>
      <c r="D3" s="1" t="s">
        <v>26</v>
      </c>
      <c r="E3" s="3" t="s">
        <v>26</v>
      </c>
      <c r="F3" s="3" t="s">
        <v>26</v>
      </c>
      <c r="G3" s="11">
        <f>30000/2</f>
        <v>15000</v>
      </c>
      <c r="H3" s="11">
        <v>1</v>
      </c>
      <c r="I3" s="11">
        <v>1</v>
      </c>
      <c r="J3" s="3" t="str">
        <f ca="1">"TO_DATE(TO_CHAR(ADD_MONTHS(SYSDATE, -24) - " &amp; RANDBETWEEN(0, 30) &amp; ", 'YYYY-MM-DD'), 'YYYY-MM-DD HH24:MI:SS')"</f>
        <v>TO_DATE(TO_CHAR(ADD_MONTHS(SYSDATE, -24) - 28,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(1, 1, '문자열', '문자열', '문자열', 15000, '1', '1', TO_DATE(TO_CHAR(ADD_MONTHS(SYSDATE, -24) - 28, 'YYYY-MM-DD'), 'YYYY-MM-DD HH24:MI:SS'), TO_DATE('9999-12-31 23:59:59', 'YYYY-MM-DD HH24:MI:SS'),  SYSDATE, 1, NULL, NULL); </v>
      </c>
    </row>
    <row r="4" spans="2:16" x14ac:dyDescent="0.3">
      <c r="I4" s="1"/>
      <c r="P4" s="4"/>
    </row>
    <row r="5" spans="2:16" x14ac:dyDescent="0.3">
      <c r="I5" s="1"/>
      <c r="P5" s="4"/>
    </row>
    <row r="6" spans="2:16" x14ac:dyDescent="0.3">
      <c r="I6" s="9"/>
      <c r="P6" s="4"/>
    </row>
    <row r="7" spans="2:16" x14ac:dyDescent="0.3">
      <c r="I7" s="1"/>
      <c r="P7" s="4"/>
    </row>
    <row r="8" spans="2:16" x14ac:dyDescent="0.3">
      <c r="I8" s="1"/>
      <c r="P8" s="4"/>
    </row>
    <row r="9" spans="2:16" x14ac:dyDescent="0.3">
      <c r="I9" s="9"/>
      <c r="P9" s="4"/>
    </row>
    <row r="10" spans="2:16" x14ac:dyDescent="0.3">
      <c r="I10" s="1"/>
      <c r="P10" s="4"/>
    </row>
    <row r="11" spans="2:16" x14ac:dyDescent="0.3">
      <c r="I11" s="1"/>
      <c r="P11" s="4"/>
    </row>
    <row r="12" spans="2:16" x14ac:dyDescent="0.3"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21"/>
  <sheetViews>
    <sheetView tabSelected="1" workbookViewId="0">
      <selection activeCell="O3" sqref="O3:O21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2" t="s">
        <v>6</v>
      </c>
      <c r="D2" s="12" t="s">
        <v>24</v>
      </c>
      <c r="E2" s="12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ht="16.5" x14ac:dyDescent="0.3">
      <c r="B3" s="3">
        <v>209</v>
      </c>
      <c r="C3" t="s">
        <v>36</v>
      </c>
      <c r="D3" s="3">
        <v>2</v>
      </c>
      <c r="E3" s="6">
        <v>8</v>
      </c>
      <c r="F3" s="13">
        <v>57800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(209, '[열혈남자세트] 나우푸드 L-아르기닌+마카+아연', '2', '8', 57800, 100, 'N', '2', '문자열', SYSDATE, 1, NULL, NULL); </v>
      </c>
    </row>
    <row r="4" spans="2:15" ht="16.5" x14ac:dyDescent="0.3">
      <c r="B4" s="3">
        <v>210</v>
      </c>
      <c r="C4" t="s">
        <v>37</v>
      </c>
      <c r="D4" s="3">
        <v>2</v>
      </c>
      <c r="E4" s="6">
        <v>8</v>
      </c>
      <c r="F4" s="13">
        <v>59400</v>
      </c>
      <c r="G4" s="3">
        <v>101</v>
      </c>
      <c r="H4" s="3" t="s">
        <v>30</v>
      </c>
      <c r="I4" s="3">
        <v>2</v>
      </c>
      <c r="J4" s="3" t="s">
        <v>26</v>
      </c>
      <c r="K4" s="3" t="s">
        <v>4</v>
      </c>
      <c r="L4" s="7">
        <v>2</v>
      </c>
      <c r="M4" s="3" t="s">
        <v>10</v>
      </c>
      <c r="N4" s="3" t="s">
        <v>10</v>
      </c>
      <c r="O4" s="4" t="str">
        <f t="shared" ref="O4:O21" si="0">"INSERT INTO TB_PRD VALUES (" &amp; B4 &amp; ", '"&amp; C4 &amp; "', '"&amp; D4 &amp; "', '" &amp; E4 &amp; "', " &amp; F4 &amp; ", " &amp; G4 &amp; ", '" &amp; H4 &amp; "', '" &amp; I4 &amp; "', '" &amp; J4 &amp; "', " &amp; K4 &amp; ", " &amp; L4 &amp; ", " &amp; M4 &amp; ", " &amp; N4 &amp; "); "</f>
        <v xml:space="preserve">INSERT INTO TB_PRD VALUES (210, '나우푸드 L-아르기닌 1000mg 120정 3병 세트', '2', '8', 59400, 101, 'N', '2', '문자열', SYSDATE, 2, NULL, NULL); </v>
      </c>
    </row>
    <row r="5" spans="2:15" ht="16.5" x14ac:dyDescent="0.3">
      <c r="B5" s="3">
        <v>211</v>
      </c>
      <c r="C5" t="s">
        <v>38</v>
      </c>
      <c r="D5" s="3">
        <v>2</v>
      </c>
      <c r="E5" s="6">
        <v>8</v>
      </c>
      <c r="F5" s="13">
        <v>19800</v>
      </c>
      <c r="G5" s="3">
        <v>102</v>
      </c>
      <c r="H5" s="3" t="s">
        <v>30</v>
      </c>
      <c r="I5" s="3">
        <v>2</v>
      </c>
      <c r="J5" s="3" t="s">
        <v>26</v>
      </c>
      <c r="K5" s="3" t="s">
        <v>4</v>
      </c>
      <c r="L5" s="7">
        <v>3</v>
      </c>
      <c r="M5" s="3" t="s">
        <v>10</v>
      </c>
      <c r="N5" s="3" t="s">
        <v>10</v>
      </c>
      <c r="O5" s="4" t="str">
        <f t="shared" si="0"/>
        <v xml:space="preserve">INSERT INTO TB_PRD VALUES (211, '나우푸드 L-아르기닌 1000mg 120정', '2', '8', 19800, 102, 'N', '2', '문자열', SYSDATE, 3, NULL, NULL); </v>
      </c>
    </row>
    <row r="6" spans="2:15" ht="16.5" x14ac:dyDescent="0.3">
      <c r="B6" s="3">
        <v>212</v>
      </c>
      <c r="C6" t="s">
        <v>39</v>
      </c>
      <c r="D6" s="3">
        <v>2</v>
      </c>
      <c r="E6" s="6">
        <v>8</v>
      </c>
      <c r="F6" s="13">
        <v>24600</v>
      </c>
      <c r="G6" s="3">
        <v>103</v>
      </c>
      <c r="H6" s="3" t="s">
        <v>30</v>
      </c>
      <c r="I6" s="3">
        <v>2</v>
      </c>
      <c r="J6" s="3" t="s">
        <v>26</v>
      </c>
      <c r="K6" s="3" t="s">
        <v>4</v>
      </c>
      <c r="L6" s="7">
        <v>4</v>
      </c>
      <c r="M6" s="3" t="s">
        <v>10</v>
      </c>
      <c r="N6" s="3" t="s">
        <v>10</v>
      </c>
      <c r="O6" s="4" t="str">
        <f t="shared" si="0"/>
        <v xml:space="preserve">INSERT INTO TB_PRD VALUES (212, '솔가 L-아르기닌 1,000mg 90정', '2', '8', 24600, 103, 'N', '2', '문자열', SYSDATE, 4, NULL, NULL); </v>
      </c>
    </row>
    <row r="7" spans="2:15" ht="16.5" x14ac:dyDescent="0.3">
      <c r="B7" s="3">
        <v>213</v>
      </c>
      <c r="C7" t="s">
        <v>40</v>
      </c>
      <c r="D7" s="3">
        <v>2</v>
      </c>
      <c r="E7" s="6">
        <v>8</v>
      </c>
      <c r="F7" s="13">
        <v>23900</v>
      </c>
      <c r="G7" s="3">
        <v>104</v>
      </c>
      <c r="H7" s="3" t="s">
        <v>30</v>
      </c>
      <c r="I7" s="3">
        <v>2</v>
      </c>
      <c r="J7" s="3" t="s">
        <v>26</v>
      </c>
      <c r="K7" s="3" t="s">
        <v>4</v>
      </c>
      <c r="L7" s="7">
        <v>5</v>
      </c>
      <c r="M7" s="3" t="s">
        <v>10</v>
      </c>
      <c r="N7" s="3" t="s">
        <v>10</v>
      </c>
      <c r="O7" s="4" t="str">
        <f t="shared" si="0"/>
        <v xml:space="preserve">INSERT INTO TB_PRD VALUES (213, '블루보넷 L-아르기닌 1000mg 100정', '2', '8', 23900, 104, 'N', '2', '문자열', SYSDATE, 5, NULL, NULL); </v>
      </c>
    </row>
    <row r="8" spans="2:15" ht="16.5" x14ac:dyDescent="0.3">
      <c r="B8" s="3">
        <v>214</v>
      </c>
      <c r="C8" t="s">
        <v>41</v>
      </c>
      <c r="D8" s="3">
        <v>2</v>
      </c>
      <c r="E8" s="6">
        <v>8</v>
      </c>
      <c r="F8" s="13">
        <v>41100</v>
      </c>
      <c r="G8" s="3">
        <v>105</v>
      </c>
      <c r="H8" s="3" t="s">
        <v>30</v>
      </c>
      <c r="I8" s="3">
        <v>2</v>
      </c>
      <c r="J8" s="3" t="s">
        <v>26</v>
      </c>
      <c r="K8" s="3" t="s">
        <v>4</v>
      </c>
      <c r="L8" s="7">
        <v>6</v>
      </c>
      <c r="M8" s="3" t="s">
        <v>10</v>
      </c>
      <c r="N8" s="3" t="s">
        <v>10</v>
      </c>
      <c r="O8" s="4" t="str">
        <f t="shared" si="0"/>
        <v xml:space="preserve">INSERT INTO TB_PRD VALUES (214, '블루보넷 타겟 초이스 블러드 프레셔 90식물성캡슐', '2', '8', 41100, 105, 'N', '2', '문자열', SYSDATE, 6, NULL, NULL); </v>
      </c>
    </row>
    <row r="9" spans="2:15" ht="16.5" x14ac:dyDescent="0.3">
      <c r="B9" s="3">
        <v>215</v>
      </c>
      <c r="C9" t="s">
        <v>42</v>
      </c>
      <c r="D9" s="3">
        <v>2</v>
      </c>
      <c r="E9" s="6">
        <v>8</v>
      </c>
      <c r="F9" s="13">
        <v>19800</v>
      </c>
      <c r="G9" s="3">
        <v>106</v>
      </c>
      <c r="H9" s="3" t="s">
        <v>30</v>
      </c>
      <c r="I9" s="3">
        <v>2</v>
      </c>
      <c r="J9" s="3" t="s">
        <v>26</v>
      </c>
      <c r="K9" s="3" t="s">
        <v>4</v>
      </c>
      <c r="L9" s="7">
        <v>7</v>
      </c>
      <c r="M9" s="3" t="s">
        <v>10</v>
      </c>
      <c r="N9" s="3" t="s">
        <v>10</v>
      </c>
      <c r="O9" s="4" t="str">
        <f t="shared" si="0"/>
        <v xml:space="preserve">INSERT INTO TB_PRD VALUES (215, '소스내추럴스 L-아르기닌 프리폼 1000mg 100정', '2', '8', 19800, 106, 'N', '2', '문자열', SYSDATE, 7, NULL, NULL); </v>
      </c>
    </row>
    <row r="10" spans="2:15" ht="16.5" x14ac:dyDescent="0.3">
      <c r="B10" s="3">
        <v>216</v>
      </c>
      <c r="C10" t="s">
        <v>43</v>
      </c>
      <c r="D10" s="3">
        <v>2</v>
      </c>
      <c r="E10" s="6">
        <v>8</v>
      </c>
      <c r="F10" s="13">
        <v>22500</v>
      </c>
      <c r="G10" s="3">
        <v>107</v>
      </c>
      <c r="H10" s="3" t="s">
        <v>30</v>
      </c>
      <c r="I10" s="3">
        <v>2</v>
      </c>
      <c r="J10" s="3" t="s">
        <v>26</v>
      </c>
      <c r="K10" s="3" t="s">
        <v>4</v>
      </c>
      <c r="L10" s="7">
        <v>8</v>
      </c>
      <c r="M10" s="3" t="s">
        <v>10</v>
      </c>
      <c r="N10" s="3" t="s">
        <v>10</v>
      </c>
      <c r="O10" s="4" t="str">
        <f t="shared" si="0"/>
        <v xml:space="preserve">INSERT INTO TB_PRD VALUES (216, '나우푸드 L-아르기닌 500mg 250베지캡슐', '2', '8', 22500, 107, 'N', '2', '문자열', SYSDATE, 8, NULL, NULL); </v>
      </c>
    </row>
    <row r="11" spans="2:15" ht="16.5" x14ac:dyDescent="0.3">
      <c r="B11" s="3">
        <v>217</v>
      </c>
      <c r="C11" t="s">
        <v>44</v>
      </c>
      <c r="D11" s="3">
        <v>2</v>
      </c>
      <c r="E11" s="6">
        <v>8</v>
      </c>
      <c r="F11" s="13">
        <v>18800</v>
      </c>
      <c r="G11" s="3">
        <v>108</v>
      </c>
      <c r="H11" s="3" t="s">
        <v>30</v>
      </c>
      <c r="I11" s="3">
        <v>2</v>
      </c>
      <c r="J11" s="3" t="s">
        <v>26</v>
      </c>
      <c r="K11" s="3" t="s">
        <v>4</v>
      </c>
      <c r="L11" s="7">
        <v>9</v>
      </c>
      <c r="M11" s="3" t="s">
        <v>10</v>
      </c>
      <c r="N11" s="3" t="s">
        <v>10</v>
      </c>
      <c r="O11" s="4" t="str">
        <f t="shared" si="0"/>
        <v xml:space="preserve">INSERT INTO TB_PRD VALUES (217, '컨트리라이프 L 아르기닌 500mg 100캡슐', '2', '8', 18800, 108, 'N', '2', '문자열', SYSDATE, 9, NULL, NULL); </v>
      </c>
    </row>
    <row r="12" spans="2:15" ht="16.5" x14ac:dyDescent="0.3">
      <c r="B12" s="3">
        <v>218</v>
      </c>
      <c r="C12" t="s">
        <v>45</v>
      </c>
      <c r="D12" s="3">
        <v>2</v>
      </c>
      <c r="E12" s="6">
        <v>8</v>
      </c>
      <c r="F12" s="13">
        <v>29800</v>
      </c>
      <c r="G12" s="3">
        <v>109</v>
      </c>
      <c r="H12" s="3" t="s">
        <v>30</v>
      </c>
      <c r="I12" s="3">
        <v>2</v>
      </c>
      <c r="J12" s="3" t="s">
        <v>26</v>
      </c>
      <c r="K12" s="3" t="s">
        <v>4</v>
      </c>
      <c r="L12" s="7">
        <v>10</v>
      </c>
      <c r="M12" s="3" t="s">
        <v>10</v>
      </c>
      <c r="N12" s="3" t="s">
        <v>10</v>
      </c>
      <c r="O12" s="4" t="str">
        <f t="shared" si="0"/>
        <v xml:space="preserve">INSERT INTO TB_PRD VALUES (218, '닥터스베스트 서방형 아르기닌 120정', '2', '8', 29800, 109, 'N', '2', '문자열', SYSDATE, 10, NULL, NULL); </v>
      </c>
    </row>
    <row r="13" spans="2:15" ht="16.5" x14ac:dyDescent="0.3">
      <c r="B13" s="3">
        <v>219</v>
      </c>
      <c r="C13" t="s">
        <v>46</v>
      </c>
      <c r="D13" s="3">
        <v>2</v>
      </c>
      <c r="E13" s="6">
        <v>8</v>
      </c>
      <c r="F13" s="13">
        <v>30900</v>
      </c>
      <c r="G13" s="3">
        <v>110</v>
      </c>
      <c r="H13" s="3" t="s">
        <v>30</v>
      </c>
      <c r="I13" s="3">
        <v>2</v>
      </c>
      <c r="J13" s="3" t="s">
        <v>26</v>
      </c>
      <c r="K13" s="3" t="s">
        <v>4</v>
      </c>
      <c r="L13" s="7">
        <v>11</v>
      </c>
      <c r="M13" s="3" t="s">
        <v>10</v>
      </c>
      <c r="N13" s="3" t="s">
        <v>10</v>
      </c>
      <c r="O13" s="4" t="str">
        <f t="shared" si="0"/>
        <v xml:space="preserve">INSERT INTO TB_PRD VALUES (219, '소스내추럴 아르기닌 100정+ 마카 60정', '2', '8', 30900, 110, 'N', '2', '문자열', SYSDATE, 11, NULL, NULL); </v>
      </c>
    </row>
    <row r="14" spans="2:15" ht="16.5" x14ac:dyDescent="0.3">
      <c r="B14" s="3">
        <v>220</v>
      </c>
      <c r="C14" t="s">
        <v>47</v>
      </c>
      <c r="D14" s="3">
        <v>2</v>
      </c>
      <c r="E14" s="6">
        <v>8</v>
      </c>
      <c r="F14" s="13">
        <v>39600</v>
      </c>
      <c r="G14" s="3">
        <v>111</v>
      </c>
      <c r="H14" s="3" t="s">
        <v>30</v>
      </c>
      <c r="I14" s="3">
        <v>2</v>
      </c>
      <c r="J14" s="3" t="s">
        <v>26</v>
      </c>
      <c r="K14" s="3" t="s">
        <v>4</v>
      </c>
      <c r="L14" s="7">
        <v>12</v>
      </c>
      <c r="M14" s="3" t="s">
        <v>10</v>
      </c>
      <c r="N14" s="3" t="s">
        <v>10</v>
      </c>
      <c r="O14" s="4" t="str">
        <f t="shared" si="0"/>
        <v xml:space="preserve">INSERT INTO TB_PRD VALUES (220, '닥터스베스트 니트로시진 아르기닌 60정', '2', '8', 39600, 111, 'N', '2', '문자열', SYSDATE, 12, NULL, NULL); </v>
      </c>
    </row>
    <row r="15" spans="2:15" ht="16.5" x14ac:dyDescent="0.3">
      <c r="B15" s="3">
        <v>221</v>
      </c>
      <c r="C15" t="s">
        <v>48</v>
      </c>
      <c r="D15" s="3">
        <v>2</v>
      </c>
      <c r="E15" s="6">
        <v>8</v>
      </c>
      <c r="F15" s="13">
        <v>19900</v>
      </c>
      <c r="G15" s="3">
        <v>112</v>
      </c>
      <c r="H15" s="3" t="s">
        <v>30</v>
      </c>
      <c r="I15" s="3">
        <v>2</v>
      </c>
      <c r="J15" s="3" t="s">
        <v>26</v>
      </c>
      <c r="K15" s="3" t="s">
        <v>4</v>
      </c>
      <c r="L15" s="7">
        <v>13</v>
      </c>
      <c r="M15" s="3" t="s">
        <v>10</v>
      </c>
      <c r="N15" s="3" t="s">
        <v>10</v>
      </c>
      <c r="O15" s="4" t="str">
        <f t="shared" si="0"/>
        <v xml:space="preserve">INSERT INTO TB_PRD VALUES (221, '컨트리라이프 맥스 아미노 90캡슐', '2', '8', 19900, 112, 'N', '2', '문자열', SYSDATE, 13, NULL, NULL); </v>
      </c>
    </row>
    <row r="16" spans="2:15" ht="16.5" x14ac:dyDescent="0.3">
      <c r="B16" s="3">
        <v>222</v>
      </c>
      <c r="C16" t="s">
        <v>49</v>
      </c>
      <c r="D16" s="3">
        <v>2</v>
      </c>
      <c r="E16" s="6">
        <v>8</v>
      </c>
      <c r="F16" s="13">
        <v>32900</v>
      </c>
      <c r="G16" s="3">
        <v>113</v>
      </c>
      <c r="H16" s="3" t="s">
        <v>30</v>
      </c>
      <c r="I16" s="3">
        <v>2</v>
      </c>
      <c r="J16" s="3" t="s">
        <v>26</v>
      </c>
      <c r="K16" s="3" t="s">
        <v>4</v>
      </c>
      <c r="L16" s="7">
        <v>14</v>
      </c>
      <c r="M16" s="3" t="s">
        <v>10</v>
      </c>
      <c r="N16" s="3" t="s">
        <v>10</v>
      </c>
      <c r="O16" s="4" t="str">
        <f t="shared" si="0"/>
        <v xml:space="preserve">INSERT INTO TB_PRD VALUES (222, '1+1나우푸드 L-아르기닌 1000mg 120정', '2', '8', 32900, 113, 'N', '2', '문자열', SYSDATE, 14, NULL, NULL); </v>
      </c>
    </row>
    <row r="17" spans="2:15" ht="16.5" x14ac:dyDescent="0.3">
      <c r="B17" s="3">
        <v>223</v>
      </c>
      <c r="C17" t="s">
        <v>50</v>
      </c>
      <c r="D17" s="3">
        <v>2</v>
      </c>
      <c r="E17" s="6">
        <v>8</v>
      </c>
      <c r="F17" s="13">
        <v>27500</v>
      </c>
      <c r="G17" s="3">
        <v>114</v>
      </c>
      <c r="H17" s="3" t="s">
        <v>30</v>
      </c>
      <c r="I17" s="3">
        <v>2</v>
      </c>
      <c r="J17" s="3" t="s">
        <v>26</v>
      </c>
      <c r="K17" s="3" t="s">
        <v>4</v>
      </c>
      <c r="L17" s="7">
        <v>15</v>
      </c>
      <c r="M17" s="3" t="s">
        <v>10</v>
      </c>
      <c r="N17" s="3" t="s">
        <v>10</v>
      </c>
      <c r="O17" s="4" t="str">
        <f t="shared" si="0"/>
        <v xml:space="preserve">INSERT INTO TB_PRD VALUES (223, '솔가 L-아르기닌 500mg 250 식물성캡슐', '2', '8', 27500, 114, 'N', '2', '문자열', SYSDATE, 15, NULL, NULL); </v>
      </c>
    </row>
    <row r="18" spans="2:15" ht="16.5" x14ac:dyDescent="0.3">
      <c r="B18" s="3">
        <v>224</v>
      </c>
      <c r="C18" t="s">
        <v>51</v>
      </c>
      <c r="D18" s="3">
        <v>2</v>
      </c>
      <c r="E18" s="6">
        <v>8</v>
      </c>
      <c r="F18" s="13">
        <v>16740</v>
      </c>
      <c r="G18" s="3">
        <v>115</v>
      </c>
      <c r="H18" s="3" t="s">
        <v>30</v>
      </c>
      <c r="I18" s="3">
        <v>2</v>
      </c>
      <c r="J18" s="3" t="s">
        <v>26</v>
      </c>
      <c r="K18" s="3" t="s">
        <v>4</v>
      </c>
      <c r="L18" s="7">
        <v>16</v>
      </c>
      <c r="M18" s="3" t="s">
        <v>10</v>
      </c>
      <c r="N18" s="3" t="s">
        <v>10</v>
      </c>
      <c r="O18" s="4" t="str">
        <f t="shared" si="0"/>
        <v xml:space="preserve">INSERT INTO TB_PRD VALUES (224, '자로우 L-아르기닌 1000mg 100정', '2', '8', 16740, 115, 'N', '2', '문자열', SYSDATE, 16, NULL, NULL); </v>
      </c>
    </row>
    <row r="19" spans="2:15" ht="16.5" x14ac:dyDescent="0.3">
      <c r="B19" s="3">
        <v>225</v>
      </c>
      <c r="C19" t="s">
        <v>52</v>
      </c>
      <c r="D19" s="3">
        <v>2</v>
      </c>
      <c r="E19" s="6">
        <v>8</v>
      </c>
      <c r="F19" s="13">
        <v>15810</v>
      </c>
      <c r="G19" s="3">
        <v>116</v>
      </c>
      <c r="H19" s="3" t="s">
        <v>30</v>
      </c>
      <c r="I19" s="3">
        <v>2</v>
      </c>
      <c r="J19" s="3" t="s">
        <v>26</v>
      </c>
      <c r="K19" s="3" t="s">
        <v>4</v>
      </c>
      <c r="L19" s="7">
        <v>17</v>
      </c>
      <c r="M19" s="3" t="s">
        <v>10</v>
      </c>
      <c r="N19" s="3" t="s">
        <v>10</v>
      </c>
      <c r="O19" s="4" t="str">
        <f t="shared" si="0"/>
        <v xml:space="preserve">INSERT INTO TB_PRD VALUES (225, '자로우 아르기닌+오르니틴 750mg 100정', '2', '8', 15810, 116, 'N', '2', '문자열', SYSDATE, 17, NULL, NULL); </v>
      </c>
    </row>
    <row r="20" spans="2:15" ht="16.5" x14ac:dyDescent="0.3">
      <c r="B20" s="3">
        <v>226</v>
      </c>
      <c r="C20" t="s">
        <v>53</v>
      </c>
      <c r="D20" s="3">
        <v>2</v>
      </c>
      <c r="E20" s="6">
        <v>8</v>
      </c>
      <c r="F20" s="13">
        <v>47700</v>
      </c>
      <c r="G20" s="3">
        <v>117</v>
      </c>
      <c r="H20" s="3" t="s">
        <v>30</v>
      </c>
      <c r="I20" s="3">
        <v>2</v>
      </c>
      <c r="J20" s="3" t="s">
        <v>26</v>
      </c>
      <c r="K20" s="3" t="s">
        <v>4</v>
      </c>
      <c r="L20" s="7">
        <v>18</v>
      </c>
      <c r="M20" s="3" t="s">
        <v>10</v>
      </c>
      <c r="N20" s="3" t="s">
        <v>10</v>
      </c>
      <c r="O20" s="4" t="str">
        <f t="shared" si="0"/>
        <v xml:space="preserve">INSERT INTO TB_PRD VALUES (226, '솔가 L-아르기닌 1,000mg 90정 3병세트', '2', '8', 47700, 117, 'N', '2', '문자열', SYSDATE, 18, NULL, NULL); </v>
      </c>
    </row>
    <row r="21" spans="2:15" ht="16.5" x14ac:dyDescent="0.3">
      <c r="B21" s="3">
        <v>227</v>
      </c>
      <c r="C21" t="s">
        <v>54</v>
      </c>
      <c r="D21" s="3">
        <v>2</v>
      </c>
      <c r="E21" s="6">
        <v>8</v>
      </c>
      <c r="F21" s="13">
        <v>32600</v>
      </c>
      <c r="G21" s="3">
        <v>118</v>
      </c>
      <c r="H21" s="3" t="s">
        <v>30</v>
      </c>
      <c r="I21" s="3">
        <v>2</v>
      </c>
      <c r="J21" s="3" t="s">
        <v>26</v>
      </c>
      <c r="K21" s="3" t="s">
        <v>4</v>
      </c>
      <c r="L21" s="7">
        <v>19</v>
      </c>
      <c r="M21" s="3" t="s">
        <v>10</v>
      </c>
      <c r="N21" s="3" t="s">
        <v>10</v>
      </c>
      <c r="O21" s="4" t="str">
        <f t="shared" si="0"/>
        <v xml:space="preserve">INSERT INTO TB_PRD VALUES (227, '나우푸드 L-아르기닌 파우더 1lbs(454g)', '2', '8', 32600, 118, 'N', '2', '문자열', SYSDATE, 19, NULL, NULL);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91BC-945F-4AFC-A78F-31DD57129174}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2" t="s">
        <v>5</v>
      </c>
      <c r="D2" s="12" t="s">
        <v>32</v>
      </c>
      <c r="E2" s="12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TB_PRD</vt:lpstr>
      <vt:lpstr>TB_SLE_IMG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yuhyeok Jin</cp:lastModifiedBy>
  <dcterms:created xsi:type="dcterms:W3CDTF">2024-07-09T06:47:15Z</dcterms:created>
  <dcterms:modified xsi:type="dcterms:W3CDTF">2024-09-25T16:35:24Z</dcterms:modified>
</cp:coreProperties>
</file>