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4" sheetId="1" r:id="rId1"/>
    <sheet name="16" sheetId="2" r:id="rId2"/>
    <sheet name="64" sheetId="3" r:id="rId3"/>
    <sheet name="256" sheetId="4" r:id="rId4"/>
    <sheet name="1024" sheetId="5" r:id="rId5"/>
    <sheet name="4096" sheetId="6" r:id="rId6"/>
    <sheet name="15768" sheetId="7" r:id="rId7"/>
    <sheet name="GráficoDistorsão" sheetId="8" r:id="rId8"/>
    <sheet name="Tempo" sheetId="9" r:id="rId9"/>
    <sheet name="TempoDistância" sheetId="10" r:id="rId10"/>
  </sheets>
  <calcPr calcId="145621"/>
</workbook>
</file>

<file path=xl/calcChain.xml><?xml version="1.0" encoding="utf-8"?>
<calcChain xmlns="http://schemas.openxmlformats.org/spreadsheetml/2006/main">
  <c r="E8" i="9" l="1"/>
  <c r="D8" i="9"/>
  <c r="B7" i="9"/>
  <c r="C7" i="9"/>
  <c r="D7" i="9"/>
  <c r="E7" i="9"/>
  <c r="C6" i="9"/>
  <c r="D6" i="9"/>
  <c r="E6" i="9"/>
  <c r="B6" i="9"/>
  <c r="E5" i="9"/>
  <c r="D4" i="9"/>
  <c r="E4" i="9"/>
  <c r="E2" i="9"/>
  <c r="B2" i="9"/>
  <c r="C2" i="9"/>
  <c r="U35" i="1"/>
  <c r="B29" i="8"/>
  <c r="B33" i="8"/>
  <c r="C33" i="8"/>
  <c r="B2" i="8"/>
  <c r="B6" i="8"/>
  <c r="C6" i="8"/>
  <c r="I34" i="7"/>
  <c r="C8" i="8" s="1"/>
  <c r="U34" i="1"/>
  <c r="C2" i="8" s="1"/>
  <c r="P34" i="1"/>
  <c r="E34" i="6"/>
  <c r="E34" i="5"/>
  <c r="I36" i="7"/>
  <c r="C35" i="8" s="1"/>
  <c r="D36" i="7"/>
  <c r="B35" i="8" s="1"/>
  <c r="I35" i="7"/>
  <c r="D35" i="7"/>
  <c r="H34" i="7"/>
  <c r="G34" i="7"/>
  <c r="F34" i="7"/>
  <c r="D34" i="7"/>
  <c r="B8" i="8" s="1"/>
  <c r="C34" i="7"/>
  <c r="B34" i="7"/>
  <c r="A34" i="7"/>
  <c r="U36" i="2"/>
  <c r="C30" i="8" s="1"/>
  <c r="P36" i="2"/>
  <c r="B30" i="8" s="1"/>
  <c r="K36" i="2"/>
  <c r="E36" i="2"/>
  <c r="U35" i="2"/>
  <c r="P35" i="2"/>
  <c r="K35" i="2"/>
  <c r="E35" i="2"/>
  <c r="U34" i="2"/>
  <c r="C3" i="8" s="1"/>
  <c r="T34" i="2"/>
  <c r="S34" i="2"/>
  <c r="E3" i="9" s="1"/>
  <c r="R34" i="2"/>
  <c r="P34" i="2"/>
  <c r="B3" i="8" s="1"/>
  <c r="O34" i="2"/>
  <c r="N34" i="2"/>
  <c r="D3" i="9" s="1"/>
  <c r="M34" i="2"/>
  <c r="K34" i="2"/>
  <c r="J34" i="2"/>
  <c r="I34" i="2"/>
  <c r="H34" i="2"/>
  <c r="C3" i="9" s="1"/>
  <c r="G34" i="2"/>
  <c r="E34" i="2"/>
  <c r="D34" i="2"/>
  <c r="C34" i="2"/>
  <c r="B34" i="2"/>
  <c r="A34" i="2"/>
  <c r="U36" i="3"/>
  <c r="C31" i="8" s="1"/>
  <c r="P36" i="3"/>
  <c r="B31" i="8" s="1"/>
  <c r="K36" i="3"/>
  <c r="E36" i="3"/>
  <c r="U35" i="3"/>
  <c r="P35" i="3"/>
  <c r="K35" i="3"/>
  <c r="E35" i="3"/>
  <c r="U34" i="3"/>
  <c r="C4" i="8" s="1"/>
  <c r="T34" i="3"/>
  <c r="S34" i="3"/>
  <c r="R34" i="3"/>
  <c r="P34" i="3"/>
  <c r="B4" i="8" s="1"/>
  <c r="O34" i="3"/>
  <c r="N34" i="3"/>
  <c r="M34" i="3"/>
  <c r="K34" i="3"/>
  <c r="J34" i="3"/>
  <c r="I34" i="3"/>
  <c r="H34" i="3"/>
  <c r="G34" i="3"/>
  <c r="E34" i="3"/>
  <c r="D34" i="3"/>
  <c r="C34" i="3"/>
  <c r="B34" i="3"/>
  <c r="A34" i="3"/>
  <c r="U36" i="1"/>
  <c r="C29" i="8" s="1"/>
  <c r="P36" i="1"/>
  <c r="K36" i="1"/>
  <c r="E36" i="1"/>
  <c r="P35" i="1"/>
  <c r="K35" i="1"/>
  <c r="E35" i="1"/>
  <c r="T34" i="1"/>
  <c r="S34" i="1"/>
  <c r="R34" i="1"/>
  <c r="O34" i="1"/>
  <c r="N34" i="1"/>
  <c r="D2" i="9" s="1"/>
  <c r="M34" i="1"/>
  <c r="K34" i="1"/>
  <c r="J34" i="1"/>
  <c r="I34" i="1"/>
  <c r="H34" i="1"/>
  <c r="G34" i="1"/>
  <c r="E34" i="1"/>
  <c r="D34" i="1"/>
  <c r="C34" i="1"/>
  <c r="B34" i="1"/>
  <c r="A34" i="1"/>
  <c r="U36" i="4"/>
  <c r="C32" i="8" s="1"/>
  <c r="P36" i="4"/>
  <c r="B32" i="8" s="1"/>
  <c r="K36" i="4"/>
  <c r="E36" i="4"/>
  <c r="U35" i="4"/>
  <c r="P35" i="4"/>
  <c r="K35" i="4"/>
  <c r="E35" i="4"/>
  <c r="U34" i="4"/>
  <c r="C5" i="8" s="1"/>
  <c r="T34" i="4"/>
  <c r="S34" i="4"/>
  <c r="R34" i="4"/>
  <c r="P34" i="4"/>
  <c r="B5" i="8" s="1"/>
  <c r="O34" i="4"/>
  <c r="N34" i="4"/>
  <c r="D5" i="9" s="1"/>
  <c r="M34" i="4"/>
  <c r="K34" i="4"/>
  <c r="J34" i="4"/>
  <c r="I34" i="4"/>
  <c r="H34" i="4"/>
  <c r="C5" i="9" s="1"/>
  <c r="G34" i="4"/>
  <c r="E34" i="4"/>
  <c r="D34" i="4"/>
  <c r="C34" i="4"/>
  <c r="B34" i="4"/>
  <c r="B5" i="9" s="1"/>
  <c r="A34" i="4"/>
  <c r="O34" i="6"/>
  <c r="U36" i="6"/>
  <c r="C34" i="8" s="1"/>
  <c r="P36" i="6"/>
  <c r="B34" i="8" s="1"/>
  <c r="K36" i="6"/>
  <c r="E36" i="6"/>
  <c r="U35" i="6"/>
  <c r="P35" i="6"/>
  <c r="K35" i="6"/>
  <c r="E35" i="6"/>
  <c r="U34" i="6"/>
  <c r="C7" i="8" s="1"/>
  <c r="T34" i="6"/>
  <c r="S34" i="6"/>
  <c r="R34" i="6"/>
  <c r="P34" i="6"/>
  <c r="B7" i="8" s="1"/>
  <c r="N34" i="6"/>
  <c r="M34" i="6"/>
  <c r="K34" i="6"/>
  <c r="J34" i="6"/>
  <c r="I34" i="6"/>
  <c r="H34" i="6"/>
  <c r="G34" i="6"/>
  <c r="D34" i="6"/>
  <c r="C34" i="6"/>
  <c r="B34" i="6"/>
  <c r="A34" i="6"/>
  <c r="U36" i="5"/>
  <c r="U35" i="5"/>
  <c r="U34" i="5"/>
  <c r="T34" i="5"/>
  <c r="S34" i="5"/>
  <c r="R34" i="5"/>
  <c r="P36" i="5"/>
  <c r="P35" i="5"/>
  <c r="P34" i="5"/>
  <c r="O34" i="5"/>
  <c r="N34" i="5"/>
  <c r="M34" i="5"/>
  <c r="K36" i="5"/>
  <c r="K35" i="5"/>
  <c r="K34" i="5"/>
  <c r="J34" i="5"/>
  <c r="I34" i="5"/>
  <c r="H34" i="5"/>
  <c r="G34" i="5"/>
  <c r="E36" i="5"/>
  <c r="E35" i="5"/>
  <c r="A34" i="5"/>
  <c r="B34" i="5"/>
  <c r="C34" i="5"/>
  <c r="D34" i="5"/>
  <c r="C4" i="9" l="1"/>
  <c r="B4" i="9"/>
  <c r="B3" i="9"/>
</calcChain>
</file>

<file path=xl/sharedStrings.xml><?xml version="1.0" encoding="utf-8"?>
<sst xmlns="http://schemas.openxmlformats.org/spreadsheetml/2006/main" count="179" uniqueCount="42">
  <si>
    <t>case</t>
  </si>
  <si>
    <t>gen_time</t>
  </si>
  <si>
    <t>proj_time</t>
  </si>
  <si>
    <t>dist_time</t>
  </si>
  <si>
    <t>distortion</t>
  </si>
  <si>
    <t>Achlioptas V1</t>
  </si>
  <si>
    <t>Achlioptas V2</t>
  </si>
  <si>
    <t>Random Projection V1</t>
  </si>
  <si>
    <t>gen_proj_time</t>
  </si>
  <si>
    <t>Random Projection V2</t>
  </si>
  <si>
    <t>N</t>
  </si>
  <si>
    <t>Achlioptas</t>
  </si>
  <si>
    <t>Projeção Aleatória</t>
  </si>
  <si>
    <t>Johnson-Lindenstrauss</t>
  </si>
  <si>
    <t>0.114135</t>
  </si>
  <si>
    <t>0.108016</t>
  </si>
  <si>
    <t>0.111021</t>
  </si>
  <si>
    <t>0.109238</t>
  </si>
  <si>
    <t>0.112177</t>
  </si>
  <si>
    <t>0.129712</t>
  </si>
  <si>
    <t>0.106992</t>
  </si>
  <si>
    <t>0.129315</t>
  </si>
  <si>
    <t>0.120049</t>
  </si>
  <si>
    <t>0.114306</t>
  </si>
  <si>
    <t>0.120572</t>
  </si>
  <si>
    <t>0.112553</t>
  </si>
  <si>
    <t>0.110194</t>
  </si>
  <si>
    <t>0.124284</t>
  </si>
  <si>
    <t>0.122666</t>
  </si>
  <si>
    <t>0.110271</t>
  </si>
  <si>
    <t>0.119242</t>
  </si>
  <si>
    <t>0.112105</t>
  </si>
  <si>
    <t>0.110821</t>
  </si>
  <si>
    <t>0.115579</t>
  </si>
  <si>
    <t>v1 Achlioptas</t>
  </si>
  <si>
    <t>v1 Projeção Aleatória</t>
  </si>
  <si>
    <t>v2 Achlioptas</t>
  </si>
  <si>
    <t>v2 Projeção Aleatória</t>
  </si>
  <si>
    <t>valores descartados</t>
  </si>
  <si>
    <t>Tipo</t>
  </si>
  <si>
    <t>Tempo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</si>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</sst>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#,##0.000000"/>
    <numFmt numFmtId="168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Distorsão média</a:t>
            </a:r>
            <a:r>
              <a:rPr lang="pt-BR" baseline="0"/>
              <a:t> a partir de Achlioptas e Projeções Aleatórias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8259216177523263E-2"/>
          <c:y val="0.14784340462331558"/>
          <c:w val="0.92090745048914335"/>
          <c:h val="0.76448685555043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GráficoDistorsão!$D$1</c:f>
              <c:strCache>
                <c:ptCount val="1"/>
                <c:pt idx="0">
                  <c:v>Johnson-Lindenstrauss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GráficoDistorsão!$D$2:$D$8</c:f>
              <c:numCache>
                <c:formatCode>#,##0.000000</c:formatCode>
                <c:ptCount val="7"/>
                <c:pt idx="0">
                  <c:v>5.5611920000000001</c:v>
                </c:pt>
                <c:pt idx="1">
                  <c:v>2.7805960000000001</c:v>
                </c:pt>
                <c:pt idx="2">
                  <c:v>1.390298</c:v>
                </c:pt>
                <c:pt idx="3">
                  <c:v>0.69514900000000002</c:v>
                </c:pt>
                <c:pt idx="4">
                  <c:v>0.34757500000000002</c:v>
                </c:pt>
                <c:pt idx="5">
                  <c:v>0.173787</c:v>
                </c:pt>
                <c:pt idx="6">
                  <c:v>8.8575000000000001E-2</c:v>
                </c:pt>
              </c:numCache>
            </c:numRef>
          </c:val>
        </c:ser>
        <c:ser>
          <c:idx val="1"/>
          <c:order val="1"/>
          <c:tx>
            <c:strRef>
              <c:f>GráficoDistorsão!$C$1</c:f>
              <c:strCache>
                <c:ptCount val="1"/>
                <c:pt idx="0">
                  <c:v>Projeção Aleatória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GráficoDistorsão!$C$2:$C$8</c:f>
              <c:numCache>
                <c:formatCode>General</c:formatCode>
                <c:ptCount val="7"/>
                <c:pt idx="0">
                  <c:v>7.6784705333333303</c:v>
                </c:pt>
                <c:pt idx="1">
                  <c:v>2.8204353666666662</c:v>
                </c:pt>
                <c:pt idx="2">
                  <c:v>1.1177630000000001</c:v>
                </c:pt>
                <c:pt idx="3">
                  <c:v>0.50314253333333325</c:v>
                </c:pt>
                <c:pt idx="4">
                  <c:v>0.23624886666666661</c:v>
                </c:pt>
                <c:pt idx="5">
                  <c:v>0.11438559999999995</c:v>
                </c:pt>
                <c:pt idx="6">
                  <c:v>5.7897166666666666E-2</c:v>
                </c:pt>
              </c:numCache>
            </c:numRef>
          </c:val>
        </c:ser>
        <c:ser>
          <c:idx val="2"/>
          <c:order val="2"/>
          <c:tx>
            <c:strRef>
              <c:f>GráficoDistorsão!$B$1</c:f>
              <c:strCache>
                <c:ptCount val="1"/>
                <c:pt idx="0">
                  <c:v>Achlioptas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GráficoDistorsão!$B$2:$B$8</c:f>
              <c:numCache>
                <c:formatCode>General</c:formatCode>
                <c:ptCount val="7"/>
                <c:pt idx="0">
                  <c:v>7.5157750666666647</c:v>
                </c:pt>
                <c:pt idx="1">
                  <c:v>2.7504811999999998</c:v>
                </c:pt>
                <c:pt idx="2">
                  <c:v>1.1196634666666667</c:v>
                </c:pt>
                <c:pt idx="3">
                  <c:v>0.5019984666666667</c:v>
                </c:pt>
                <c:pt idx="4">
                  <c:v>0.23168383333333334</c:v>
                </c:pt>
                <c:pt idx="5">
                  <c:v>0.1158486</c:v>
                </c:pt>
                <c:pt idx="6">
                  <c:v>5.7258058823529412E-2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22944"/>
        <c:axId val="58768128"/>
      </c:barChart>
      <c:catAx>
        <c:axId val="4392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Dimensão do espaço projetado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768128"/>
        <c:crosses val="autoZero"/>
        <c:auto val="1"/>
        <c:lblAlgn val="ctr"/>
        <c:lblOffset val="100"/>
        <c:noMultiLvlLbl val="0"/>
      </c:catAx>
      <c:valAx>
        <c:axId val="58768128"/>
        <c:scaling>
          <c:orientation val="minMax"/>
          <c:max val="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Distorsão média para 30 experimentos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39229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496600548905872"/>
          <c:y val="8.6904748225198211E-2"/>
          <c:w val="0.48366464590915315"/>
          <c:h val="4.453575787757742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Distorsão máxima</a:t>
            </a:r>
            <a:r>
              <a:rPr lang="pt-BR" baseline="0"/>
              <a:t> a partir de Achlioptas e Projeções Aleatórias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8259216177523263E-2"/>
          <c:y val="0.14784340462331558"/>
          <c:w val="0.92090745048914335"/>
          <c:h val="0.76448685555043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GráficoDistorsão!$D$28</c:f>
              <c:strCache>
                <c:ptCount val="1"/>
                <c:pt idx="0">
                  <c:v>Johnson-Lindenstrauss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GráficoDistorsão!$D$29:$D$35</c:f>
              <c:numCache>
                <c:formatCode>0.000000</c:formatCode>
                <c:ptCount val="7"/>
                <c:pt idx="0">
                  <c:v>5.5611920000000001</c:v>
                </c:pt>
                <c:pt idx="1">
                  <c:v>2.7805960000000001</c:v>
                </c:pt>
                <c:pt idx="2">
                  <c:v>1.390298</c:v>
                </c:pt>
                <c:pt idx="3">
                  <c:v>0.69514900000000002</c:v>
                </c:pt>
                <c:pt idx="4">
                  <c:v>0.34757500000000002</c:v>
                </c:pt>
                <c:pt idx="5">
                  <c:v>0.173787</c:v>
                </c:pt>
                <c:pt idx="6">
                  <c:v>8.8575000000000001E-2</c:v>
                </c:pt>
              </c:numCache>
            </c:numRef>
          </c:val>
        </c:ser>
        <c:ser>
          <c:idx val="1"/>
          <c:order val="1"/>
          <c:tx>
            <c:strRef>
              <c:f>GráficoDistorsão!$C$28</c:f>
              <c:strCache>
                <c:ptCount val="1"/>
                <c:pt idx="0">
                  <c:v>Projeção Aleatória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GráficoDistorsão!$C$29:$C$35</c:f>
              <c:numCache>
                <c:formatCode>0.000000</c:formatCode>
                <c:ptCount val="7"/>
                <c:pt idx="0">
                  <c:v>9.9409500000000008</c:v>
                </c:pt>
                <c:pt idx="1">
                  <c:v>3.5617489999999998</c:v>
                </c:pt>
                <c:pt idx="2">
                  <c:v>1.391772</c:v>
                </c:pt>
                <c:pt idx="3">
                  <c:v>0.59189899999999995</c:v>
                </c:pt>
                <c:pt idx="4">
                  <c:v>0.26250000000000001</c:v>
                </c:pt>
                <c:pt idx="5">
                  <c:v>0.13823099999999999</c:v>
                </c:pt>
                <c:pt idx="6">
                  <c:v>6.4656000000000005E-2</c:v>
                </c:pt>
              </c:numCache>
            </c:numRef>
          </c:val>
        </c:ser>
        <c:ser>
          <c:idx val="2"/>
          <c:order val="2"/>
          <c:tx>
            <c:strRef>
              <c:f>GráficoDistorsão!$B$28</c:f>
              <c:strCache>
                <c:ptCount val="1"/>
                <c:pt idx="0">
                  <c:v>Achlioptas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GráficoDistorsão!$B$29:$B$35</c:f>
              <c:numCache>
                <c:formatCode>0.000000</c:formatCode>
                <c:ptCount val="7"/>
                <c:pt idx="0">
                  <c:v>9.1395630000000008</c:v>
                </c:pt>
                <c:pt idx="1">
                  <c:v>3.2714750000000001</c:v>
                </c:pt>
                <c:pt idx="2">
                  <c:v>1.5393520000000001</c:v>
                </c:pt>
                <c:pt idx="3">
                  <c:v>0.56815599999999999</c:v>
                </c:pt>
                <c:pt idx="4">
                  <c:v>0.261463</c:v>
                </c:pt>
                <c:pt idx="5">
                  <c:v>0.14049500000000001</c:v>
                </c:pt>
                <c:pt idx="6">
                  <c:v>6.1228999999999999E-2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24992"/>
        <c:axId val="530031744"/>
      </c:barChart>
      <c:catAx>
        <c:axId val="439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Dimensão do espaço projetado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031744"/>
        <c:crosses val="autoZero"/>
        <c:auto val="1"/>
        <c:lblAlgn val="ctr"/>
        <c:lblOffset val="100"/>
        <c:noMultiLvlLbl val="0"/>
      </c:catAx>
      <c:valAx>
        <c:axId val="530031744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Distorsão máxima</a:t>
                </a:r>
                <a:r>
                  <a:rPr lang="pt-BR" baseline="0"/>
                  <a:t> em 30 experimentos</a:t>
                </a:r>
                <a:endParaRPr lang="pt-B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39249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496600548905872"/>
          <c:y val="8.6904748225198211E-2"/>
          <c:w val="0.43587231083336386"/>
          <c:h val="4.886859976533164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de</a:t>
            </a:r>
            <a:r>
              <a:rPr lang="pt-BR" baseline="0"/>
              <a:t> Geração  da matriz e Projeção dos dados para cada N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313419155938841E-2"/>
          <c:y val="0.13933457958043013"/>
          <c:w val="0.91676886543028269"/>
          <c:h val="0.76405976650178997"/>
        </c:manualLayout>
      </c:layout>
      <c:lineChart>
        <c:grouping val="standard"/>
        <c:varyColors val="0"/>
        <c:ser>
          <c:idx val="0"/>
          <c:order val="0"/>
          <c:tx>
            <c:strRef>
              <c:f>Tempo!$B$1</c:f>
              <c:strCache>
                <c:ptCount val="1"/>
                <c:pt idx="0">
                  <c:v>v1 Achlioptas</c:v>
                </c:pt>
              </c:strCache>
            </c:strRef>
          </c:tx>
          <c:cat>
            <c:numRef>
              <c:f>Tempo!$A$2:$A$8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Tempo!$B$2:$B$8</c:f>
              <c:numCache>
                <c:formatCode>0.000000</c:formatCode>
                <c:ptCount val="7"/>
                <c:pt idx="0">
                  <c:v>0.44047393333333329</c:v>
                </c:pt>
                <c:pt idx="1">
                  <c:v>1.0462246333333332</c:v>
                </c:pt>
                <c:pt idx="2">
                  <c:v>3.5373332000000008</c:v>
                </c:pt>
                <c:pt idx="3">
                  <c:v>14.023024533333336</c:v>
                </c:pt>
                <c:pt idx="4">
                  <c:v>51.468997033333324</c:v>
                </c:pt>
                <c:pt idx="5">
                  <c:v>204.29903096666669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Tempo!$C$1</c:f>
              <c:strCache>
                <c:ptCount val="1"/>
                <c:pt idx="0">
                  <c:v>v1 Projeção Aleatória</c:v>
                </c:pt>
              </c:strCache>
            </c:strRef>
          </c:tx>
          <c:val>
            <c:numRef>
              <c:f>Tempo!$C$2:$C$8</c:f>
              <c:numCache>
                <c:formatCode>0.000000</c:formatCode>
                <c:ptCount val="7"/>
                <c:pt idx="0">
                  <c:v>0.62484419999999996</c:v>
                </c:pt>
                <c:pt idx="1">
                  <c:v>1.8172967666666673</c:v>
                </c:pt>
                <c:pt idx="2">
                  <c:v>6.622215333333334</c:v>
                </c:pt>
                <c:pt idx="3">
                  <c:v>26.330250299999999</c:v>
                </c:pt>
                <c:pt idx="4">
                  <c:v>99.656833500000005</c:v>
                </c:pt>
                <c:pt idx="5">
                  <c:v>396.39927540000008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Tempo!$D$1</c:f>
              <c:strCache>
                <c:ptCount val="1"/>
                <c:pt idx="0">
                  <c:v>v2 Achlioptas</c:v>
                </c:pt>
              </c:strCache>
            </c:strRef>
          </c:tx>
          <c:val>
            <c:numRef>
              <c:f>Tempo!$D$2:$D$8</c:f>
              <c:numCache>
                <c:formatCode>0.000000</c:formatCode>
                <c:ptCount val="7"/>
                <c:pt idx="0">
                  <c:v>1.0675344</c:v>
                </c:pt>
                <c:pt idx="1">
                  <c:v>4.2884595666666661</c:v>
                </c:pt>
                <c:pt idx="2">
                  <c:v>16.944783699999995</c:v>
                </c:pt>
                <c:pt idx="3">
                  <c:v>67.732185699999988</c:v>
                </c:pt>
                <c:pt idx="4">
                  <c:v>266.9667149666667</c:v>
                </c:pt>
                <c:pt idx="5">
                  <c:v>1081.9067853333333</c:v>
                </c:pt>
                <c:pt idx="6">
                  <c:v>4153.1334111666665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Tempo!$E$1</c:f>
              <c:strCache>
                <c:ptCount val="1"/>
                <c:pt idx="0">
                  <c:v>v2 Projeção Aleatória</c:v>
                </c:pt>
              </c:strCache>
            </c:strRef>
          </c:tx>
          <c:marker>
            <c:symbol val="circle"/>
            <c:size val="7"/>
          </c:marker>
          <c:val>
            <c:numRef>
              <c:f>Tempo!$E$2:$E$8</c:f>
              <c:numCache>
                <c:formatCode>0.000000</c:formatCode>
                <c:ptCount val="7"/>
                <c:pt idx="0">
                  <c:v>1.2711858666666669</c:v>
                </c:pt>
                <c:pt idx="1">
                  <c:v>5.001233066666666</c:v>
                </c:pt>
                <c:pt idx="2">
                  <c:v>19.888614066666669</c:v>
                </c:pt>
                <c:pt idx="3">
                  <c:v>79.508201966666647</c:v>
                </c:pt>
                <c:pt idx="4">
                  <c:v>314.17242946666664</c:v>
                </c:pt>
                <c:pt idx="5">
                  <c:v>1260.0896339999999</c:v>
                </c:pt>
                <c:pt idx="6">
                  <c:v>4848.9660479999993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9808"/>
        <c:axId val="530034048"/>
      </c:lineChart>
      <c:catAx>
        <c:axId val="4395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Dimensão</a:t>
                </a:r>
                <a:r>
                  <a:rPr lang="pt-BR" baseline="0"/>
                  <a:t> do espaço projetado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034048"/>
        <c:crosses val="autoZero"/>
        <c:auto val="1"/>
        <c:lblAlgn val="ctr"/>
        <c:lblOffset val="100"/>
        <c:noMultiLvlLbl val="0"/>
      </c:catAx>
      <c:valAx>
        <c:axId val="530034048"/>
        <c:scaling>
          <c:orientation val="minMax"/>
          <c:max val="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(segundos)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39598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549267879976543"/>
          <c:y val="8.11123267125856E-2"/>
          <c:w val="0.7385426821647294"/>
          <c:h val="4.718307471839992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Escala</a:t>
            </a:r>
            <a:r>
              <a:rPr lang="pt-BR" baseline="0"/>
              <a:t> Logarítmica</a:t>
            </a:r>
            <a:endParaRPr lang="pt-BR"/>
          </a:p>
        </c:rich>
      </c:tx>
      <c:layout>
        <c:manualLayout>
          <c:xMode val="edge"/>
          <c:yMode val="edge"/>
          <c:x val="0.16889606504030599"/>
          <c:y val="2.395210333729496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Tempo!$B$1</c:f>
              <c:strCache>
                <c:ptCount val="1"/>
                <c:pt idx="0">
                  <c:v>v1 Achlioptas</c:v>
                </c:pt>
              </c:strCache>
            </c:strRef>
          </c:tx>
          <c:cat>
            <c:numRef>
              <c:f>Tempo!$A$2:$A$8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Tempo!$B$2:$B$8</c:f>
              <c:numCache>
                <c:formatCode>0.000000</c:formatCode>
                <c:ptCount val="7"/>
                <c:pt idx="0">
                  <c:v>0.44047393333333329</c:v>
                </c:pt>
                <c:pt idx="1">
                  <c:v>1.0462246333333332</c:v>
                </c:pt>
                <c:pt idx="2">
                  <c:v>3.5373332000000008</c:v>
                </c:pt>
                <c:pt idx="3">
                  <c:v>14.023024533333336</c:v>
                </c:pt>
                <c:pt idx="4">
                  <c:v>51.468997033333324</c:v>
                </c:pt>
                <c:pt idx="5">
                  <c:v>204.29903096666669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Tempo!$C$1</c:f>
              <c:strCache>
                <c:ptCount val="1"/>
                <c:pt idx="0">
                  <c:v>v1 Projeção Aleatória</c:v>
                </c:pt>
              </c:strCache>
            </c:strRef>
          </c:tx>
          <c:val>
            <c:numRef>
              <c:f>Tempo!$C$2:$C$8</c:f>
              <c:numCache>
                <c:formatCode>0.000000</c:formatCode>
                <c:ptCount val="7"/>
                <c:pt idx="0">
                  <c:v>0.62484419999999996</c:v>
                </c:pt>
                <c:pt idx="1">
                  <c:v>1.8172967666666673</c:v>
                </c:pt>
                <c:pt idx="2">
                  <c:v>6.622215333333334</c:v>
                </c:pt>
                <c:pt idx="3">
                  <c:v>26.330250299999999</c:v>
                </c:pt>
                <c:pt idx="4">
                  <c:v>99.656833500000005</c:v>
                </c:pt>
                <c:pt idx="5">
                  <c:v>396.39927540000008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Tempo!$D$1</c:f>
              <c:strCache>
                <c:ptCount val="1"/>
                <c:pt idx="0">
                  <c:v>v2 Achlioptas</c:v>
                </c:pt>
              </c:strCache>
            </c:strRef>
          </c:tx>
          <c:val>
            <c:numRef>
              <c:f>Tempo!$D$2:$D$8</c:f>
              <c:numCache>
                <c:formatCode>0.000000</c:formatCode>
                <c:ptCount val="7"/>
                <c:pt idx="0">
                  <c:v>1.0675344</c:v>
                </c:pt>
                <c:pt idx="1">
                  <c:v>4.2884595666666661</c:v>
                </c:pt>
                <c:pt idx="2">
                  <c:v>16.944783699999995</c:v>
                </c:pt>
                <c:pt idx="3">
                  <c:v>67.732185699999988</c:v>
                </c:pt>
                <c:pt idx="4">
                  <c:v>266.9667149666667</c:v>
                </c:pt>
                <c:pt idx="5">
                  <c:v>1081.9067853333333</c:v>
                </c:pt>
                <c:pt idx="6">
                  <c:v>4153.1334111666665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Tempo!$E$1</c:f>
              <c:strCache>
                <c:ptCount val="1"/>
                <c:pt idx="0">
                  <c:v>v2 Projeção Aleatória</c:v>
                </c:pt>
              </c:strCache>
            </c:strRef>
          </c:tx>
          <c:marker>
            <c:symbol val="circle"/>
            <c:size val="7"/>
          </c:marker>
          <c:val>
            <c:numRef>
              <c:f>Tempo!$E$2:$E$8</c:f>
              <c:numCache>
                <c:formatCode>0.000000</c:formatCode>
                <c:ptCount val="7"/>
                <c:pt idx="0">
                  <c:v>1.2711858666666669</c:v>
                </c:pt>
                <c:pt idx="1">
                  <c:v>5.001233066666666</c:v>
                </c:pt>
                <c:pt idx="2">
                  <c:v>19.888614066666669</c:v>
                </c:pt>
                <c:pt idx="3">
                  <c:v>79.508201966666647</c:v>
                </c:pt>
                <c:pt idx="4">
                  <c:v>314.17242946666664</c:v>
                </c:pt>
                <c:pt idx="5">
                  <c:v>1260.0896339999999</c:v>
                </c:pt>
                <c:pt idx="6">
                  <c:v>4848.9660479999993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1344"/>
        <c:axId val="530036352"/>
      </c:lineChart>
      <c:catAx>
        <c:axId val="439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0036352"/>
        <c:crosses val="autoZero"/>
        <c:auto val="1"/>
        <c:lblAlgn val="ctr"/>
        <c:lblOffset val="100"/>
        <c:noMultiLvlLbl val="0"/>
      </c:catAx>
      <c:valAx>
        <c:axId val="530036352"/>
        <c:scaling>
          <c:logBase val="10"/>
          <c:orientation val="minMax"/>
          <c:max val="500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396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13606</xdr:colOff>
      <xdr:row>0</xdr:row>
      <xdr:rowOff>186927</xdr:rowOff>
    </xdr:from>
    <xdr:to>
      <xdr:col>17</xdr:col>
      <xdr:colOff>342899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29</xdr:row>
      <xdr:rowOff>9525</xdr:rowOff>
    </xdr:from>
    <xdr:to>
      <xdr:col>17</xdr:col>
      <xdr:colOff>333375</xdr:colOff>
      <xdr:row>55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104774</xdr:rowOff>
    </xdr:from>
    <xdr:to>
      <xdr:col>18</xdr:col>
      <xdr:colOff>400050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466726</xdr:colOff>
      <xdr:row>12</xdr:row>
      <xdr:rowOff>47625</xdr:rowOff>
    </xdr:from>
    <xdr:to>
      <xdr:col>25</xdr:col>
      <xdr:colOff>542925</xdr:colOff>
      <xdr:row>28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H29" sqref="H29"/>
    </sheetView>
  </sheetViews>
  <sheetFormatPr defaultRowHeight="15" x14ac:dyDescent="0.25"/>
  <cols>
    <col min="2" max="5" width="9.5703125" bestFit="1" customWidth="1"/>
    <col min="8" max="8" width="9.42578125" bestFit="1" customWidth="1"/>
    <col min="9" max="9" width="9.7109375" bestFit="1" customWidth="1"/>
    <col min="10" max="10" width="9.42578125" bestFit="1" customWidth="1"/>
    <col min="11" max="11" width="9.7109375" bestFit="1" customWidth="1"/>
    <col min="14" max="14" width="14.140625" bestFit="1" customWidth="1"/>
    <col min="15" max="15" width="9.42578125" bestFit="1" customWidth="1"/>
    <col min="16" max="16" width="9.7109375" bestFit="1" customWidth="1"/>
    <col min="19" max="19" width="14.140625" bestFit="1" customWidth="1"/>
  </cols>
  <sheetData>
    <row r="1" spans="1:22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  <c r="V1" s="4"/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2" x14ac:dyDescent="0.25">
      <c r="A3">
        <v>1</v>
      </c>
      <c r="B3" s="3">
        <v>0.199161</v>
      </c>
      <c r="C3" s="3">
        <v>0.61278500000000002</v>
      </c>
      <c r="D3" s="3">
        <v>1.9390999999999999E-2</v>
      </c>
      <c r="E3" s="3">
        <v>6.9409090000000004</v>
      </c>
      <c r="G3">
        <v>1</v>
      </c>
      <c r="H3" s="3">
        <v>0.39566200000000001</v>
      </c>
      <c r="I3" s="3">
        <v>0.23539199999999999</v>
      </c>
      <c r="J3" s="3">
        <v>2.2409999999999999E-2</v>
      </c>
      <c r="K3" s="3">
        <v>7.2376449999999997</v>
      </c>
      <c r="M3">
        <v>1</v>
      </c>
      <c r="N3">
        <v>1.127057</v>
      </c>
      <c r="O3">
        <v>1.9147000000000001E-2</v>
      </c>
      <c r="P3">
        <v>8.3185120000000001</v>
      </c>
      <c r="R3">
        <v>1</v>
      </c>
      <c r="S3">
        <v>1.2842469999999999</v>
      </c>
      <c r="T3">
        <v>1.8822999999999999E-2</v>
      </c>
      <c r="U3">
        <v>6.6918749999999996</v>
      </c>
    </row>
    <row r="4" spans="1:22" x14ac:dyDescent="0.25">
      <c r="A4">
        <v>2</v>
      </c>
      <c r="B4" s="3">
        <v>0.19756799999999999</v>
      </c>
      <c r="C4" s="3">
        <v>0.23723</v>
      </c>
      <c r="D4" s="3">
        <v>1.9222E-2</v>
      </c>
      <c r="E4" s="3">
        <v>8.0702449999999999</v>
      </c>
      <c r="G4">
        <v>2</v>
      </c>
      <c r="H4" s="3">
        <v>0.393569</v>
      </c>
      <c r="I4" s="3">
        <v>0.23155800000000001</v>
      </c>
      <c r="J4" s="3">
        <v>1.8813E-2</v>
      </c>
      <c r="K4" s="3">
        <v>6.780322</v>
      </c>
      <c r="M4">
        <v>2</v>
      </c>
      <c r="N4">
        <v>1.112919</v>
      </c>
      <c r="O4">
        <v>1.8925000000000001E-2</v>
      </c>
      <c r="P4">
        <v>7.9440049999999998</v>
      </c>
      <c r="R4">
        <v>2</v>
      </c>
      <c r="S4">
        <v>1.270826</v>
      </c>
      <c r="T4">
        <v>1.8780000000000002E-2</v>
      </c>
      <c r="U4">
        <v>7.4260260000000002</v>
      </c>
    </row>
    <row r="5" spans="1:22" x14ac:dyDescent="0.25">
      <c r="A5">
        <v>3</v>
      </c>
      <c r="B5" s="3">
        <v>0.193967</v>
      </c>
      <c r="C5" s="3">
        <v>0.23369599999999999</v>
      </c>
      <c r="D5" s="3">
        <v>1.8682000000000001E-2</v>
      </c>
      <c r="E5" s="3">
        <v>6.4173309999999999</v>
      </c>
      <c r="G5">
        <v>3</v>
      </c>
      <c r="H5" s="3">
        <v>0.38607399999999997</v>
      </c>
      <c r="I5" s="3">
        <v>0.23328199999999999</v>
      </c>
      <c r="J5" s="3">
        <v>1.8992999999999999E-2</v>
      </c>
      <c r="K5" s="3">
        <v>8.3105740000000008</v>
      </c>
      <c r="M5">
        <v>3</v>
      </c>
      <c r="N5">
        <v>1.046969</v>
      </c>
      <c r="O5">
        <v>2.0160999999999998E-2</v>
      </c>
      <c r="P5">
        <v>6.908957</v>
      </c>
      <c r="R5">
        <v>3</v>
      </c>
      <c r="S5">
        <v>1.310881</v>
      </c>
      <c r="T5">
        <v>1.8908999999999999E-2</v>
      </c>
      <c r="U5">
        <v>9.2813649999999992</v>
      </c>
    </row>
    <row r="6" spans="1:22" x14ac:dyDescent="0.25">
      <c r="A6">
        <v>4</v>
      </c>
      <c r="B6" s="3">
        <v>0.192248</v>
      </c>
      <c r="C6" s="3">
        <v>0.23180899999999999</v>
      </c>
      <c r="D6" s="3">
        <v>1.8769999999999998E-2</v>
      </c>
      <c r="E6" s="3">
        <v>7.7002810000000004</v>
      </c>
      <c r="G6">
        <v>4</v>
      </c>
      <c r="H6" s="3">
        <v>0.38708399999999998</v>
      </c>
      <c r="I6" s="3">
        <v>0.234934</v>
      </c>
      <c r="J6" s="3">
        <v>2.0147999999999999E-2</v>
      </c>
      <c r="K6" s="3">
        <v>6.9174850000000001</v>
      </c>
      <c r="M6">
        <v>4</v>
      </c>
      <c r="N6">
        <v>1.0827389999999999</v>
      </c>
      <c r="O6">
        <v>1.9109999999999999E-2</v>
      </c>
      <c r="P6">
        <v>7.3527760000000004</v>
      </c>
      <c r="R6">
        <v>4</v>
      </c>
      <c r="S6">
        <v>1.2469479999999999</v>
      </c>
      <c r="T6">
        <v>1.8775E-2</v>
      </c>
      <c r="U6">
        <v>7.5884179999999999</v>
      </c>
    </row>
    <row r="7" spans="1:22" x14ac:dyDescent="0.25">
      <c r="A7">
        <v>5</v>
      </c>
      <c r="B7" s="3">
        <v>0.192527</v>
      </c>
      <c r="C7" s="3">
        <v>0.23547299999999999</v>
      </c>
      <c r="D7" s="3">
        <v>1.8785E-2</v>
      </c>
      <c r="E7" s="3">
        <v>8.0031970000000001</v>
      </c>
      <c r="G7">
        <v>5</v>
      </c>
      <c r="H7" s="3">
        <v>0.38786999999999999</v>
      </c>
      <c r="I7" s="3">
        <v>0.231763</v>
      </c>
      <c r="J7" s="3">
        <v>1.8827E-2</v>
      </c>
      <c r="K7" s="3">
        <v>8.2316769999999995</v>
      </c>
      <c r="M7">
        <v>5</v>
      </c>
      <c r="N7">
        <v>1.060951</v>
      </c>
      <c r="O7">
        <v>1.8768E-2</v>
      </c>
      <c r="P7">
        <v>7.6737570000000002</v>
      </c>
      <c r="R7">
        <v>5</v>
      </c>
      <c r="S7">
        <v>1.2495780000000001</v>
      </c>
      <c r="T7">
        <v>1.8766000000000001E-2</v>
      </c>
      <c r="U7">
        <v>9.2571449999999995</v>
      </c>
    </row>
    <row r="8" spans="1:22" x14ac:dyDescent="0.25">
      <c r="A8">
        <v>6</v>
      </c>
      <c r="B8" s="3">
        <v>0.193305</v>
      </c>
      <c r="C8" s="3">
        <v>0.232909</v>
      </c>
      <c r="D8" s="3">
        <v>1.8714000000000001E-2</v>
      </c>
      <c r="E8" s="3">
        <v>5.957103</v>
      </c>
      <c r="G8">
        <v>6</v>
      </c>
      <c r="H8" s="3">
        <v>0.38719900000000002</v>
      </c>
      <c r="I8" s="3">
        <v>0.23342199999999999</v>
      </c>
      <c r="J8" s="3">
        <v>1.8747E-2</v>
      </c>
      <c r="K8" s="3">
        <v>7.5500850000000002</v>
      </c>
      <c r="M8">
        <v>6</v>
      </c>
      <c r="N8">
        <v>1.089529</v>
      </c>
      <c r="O8">
        <v>1.9147000000000001E-2</v>
      </c>
      <c r="P8">
        <v>6.7096710000000002</v>
      </c>
      <c r="R8">
        <v>6</v>
      </c>
      <c r="S8">
        <v>1.258291</v>
      </c>
      <c r="T8">
        <v>1.8762999999999998E-2</v>
      </c>
      <c r="U8">
        <v>9.9409500000000008</v>
      </c>
    </row>
    <row r="9" spans="1:22" x14ac:dyDescent="0.25">
      <c r="A9">
        <v>7</v>
      </c>
      <c r="B9">
        <v>0.19351299999999999</v>
      </c>
      <c r="C9">
        <v>0.23203199999999999</v>
      </c>
      <c r="D9">
        <v>1.8782E-2</v>
      </c>
      <c r="E9">
        <v>7.8667509999999998</v>
      </c>
      <c r="G9">
        <v>7</v>
      </c>
      <c r="H9">
        <v>0.38556400000000002</v>
      </c>
      <c r="I9">
        <v>0.235401</v>
      </c>
      <c r="J9">
        <v>1.8697999999999999E-2</v>
      </c>
      <c r="K9">
        <v>6.6832450000000003</v>
      </c>
      <c r="M9">
        <v>7</v>
      </c>
      <c r="N9">
        <v>1.0731090000000001</v>
      </c>
      <c r="O9">
        <v>1.8922999999999999E-2</v>
      </c>
      <c r="P9">
        <v>9.1395630000000008</v>
      </c>
      <c r="R9">
        <v>7</v>
      </c>
      <c r="S9">
        <v>1.366093</v>
      </c>
      <c r="T9">
        <v>1.8873000000000001E-2</v>
      </c>
      <c r="U9">
        <v>6.2953289999999997</v>
      </c>
    </row>
    <row r="10" spans="1:22" x14ac:dyDescent="0.25">
      <c r="A10">
        <v>8</v>
      </c>
      <c r="B10">
        <v>0.194101</v>
      </c>
      <c r="C10">
        <v>0.23445299999999999</v>
      </c>
      <c r="D10">
        <v>1.8707999999999999E-2</v>
      </c>
      <c r="E10">
        <v>6.7898610000000001</v>
      </c>
      <c r="G10">
        <v>8</v>
      </c>
      <c r="H10">
        <v>0.38775900000000002</v>
      </c>
      <c r="I10">
        <v>0.23408300000000001</v>
      </c>
      <c r="J10">
        <v>1.8797000000000001E-2</v>
      </c>
      <c r="K10">
        <v>7.2430130000000004</v>
      </c>
      <c r="M10">
        <v>8</v>
      </c>
      <c r="N10">
        <v>1.092085</v>
      </c>
      <c r="O10">
        <v>1.8859999999999998E-2</v>
      </c>
      <c r="P10">
        <v>7.0238719999999999</v>
      </c>
      <c r="R10">
        <v>8</v>
      </c>
      <c r="S10">
        <v>1.2455339999999999</v>
      </c>
      <c r="T10">
        <v>1.8842000000000001E-2</v>
      </c>
      <c r="U10">
        <v>8.2044049999999995</v>
      </c>
    </row>
    <row r="11" spans="1:22" x14ac:dyDescent="0.25">
      <c r="A11">
        <v>9</v>
      </c>
      <c r="B11">
        <v>0.194018</v>
      </c>
      <c r="C11">
        <v>0.232992</v>
      </c>
      <c r="D11">
        <v>1.8755000000000001E-2</v>
      </c>
      <c r="E11">
        <v>7.4402819999999998</v>
      </c>
      <c r="G11">
        <v>9</v>
      </c>
      <c r="H11">
        <v>0.38615100000000002</v>
      </c>
      <c r="I11">
        <v>0.233264</v>
      </c>
      <c r="J11">
        <v>1.8806E-2</v>
      </c>
      <c r="K11">
        <v>6.5284060000000004</v>
      </c>
      <c r="M11">
        <v>9</v>
      </c>
      <c r="N11">
        <v>1.0549919999999999</v>
      </c>
      <c r="O11">
        <v>1.8801999999999999E-2</v>
      </c>
      <c r="P11">
        <v>8.0934329999999992</v>
      </c>
      <c r="R11">
        <v>9</v>
      </c>
      <c r="S11">
        <v>1.3279639999999999</v>
      </c>
      <c r="T11">
        <v>2.0764999999999999E-2</v>
      </c>
      <c r="U11">
        <v>6.9821759999999999</v>
      </c>
    </row>
    <row r="12" spans="1:22" x14ac:dyDescent="0.25">
      <c r="A12">
        <v>10</v>
      </c>
      <c r="B12">
        <v>0.19469400000000001</v>
      </c>
      <c r="C12">
        <v>0.23313600000000001</v>
      </c>
      <c r="D12">
        <v>1.8727000000000001E-2</v>
      </c>
      <c r="E12">
        <v>7.2653990000000004</v>
      </c>
      <c r="G12">
        <v>10</v>
      </c>
      <c r="H12">
        <v>0.38756000000000002</v>
      </c>
      <c r="I12">
        <v>0.232433</v>
      </c>
      <c r="J12">
        <v>1.8720000000000001E-2</v>
      </c>
      <c r="K12">
        <v>7.8905070000000004</v>
      </c>
      <c r="M12">
        <v>10</v>
      </c>
      <c r="N12">
        <v>1.0703849999999999</v>
      </c>
      <c r="O12">
        <v>2.0227999999999999E-2</v>
      </c>
      <c r="P12">
        <v>5.9458209999999996</v>
      </c>
      <c r="R12">
        <v>10</v>
      </c>
      <c r="S12">
        <v>1.3400840000000001</v>
      </c>
      <c r="T12">
        <v>1.8959E-2</v>
      </c>
      <c r="U12">
        <v>8.4700150000000001</v>
      </c>
    </row>
    <row r="13" spans="1:22" x14ac:dyDescent="0.25">
      <c r="A13">
        <v>11</v>
      </c>
      <c r="B13">
        <v>0.191606</v>
      </c>
      <c r="C13">
        <v>0.232653</v>
      </c>
      <c r="D13">
        <v>1.8763999999999999E-2</v>
      </c>
      <c r="E13">
        <v>7.5367230000000003</v>
      </c>
      <c r="G13">
        <v>11</v>
      </c>
      <c r="H13">
        <v>0.38670100000000002</v>
      </c>
      <c r="I13">
        <v>0.23368</v>
      </c>
      <c r="J13">
        <v>1.8751E-2</v>
      </c>
      <c r="K13">
        <v>7.4127770000000002</v>
      </c>
      <c r="M13">
        <v>11</v>
      </c>
      <c r="N13">
        <v>1.0615619999999999</v>
      </c>
      <c r="O13">
        <v>1.8887000000000001E-2</v>
      </c>
      <c r="P13">
        <v>6.4195010000000003</v>
      </c>
      <c r="R13">
        <v>11</v>
      </c>
      <c r="S13">
        <v>1.238542</v>
      </c>
      <c r="T13">
        <v>1.8835000000000001E-2</v>
      </c>
      <c r="U13">
        <v>7.0476020000000004</v>
      </c>
    </row>
    <row r="14" spans="1:22" x14ac:dyDescent="0.25">
      <c r="A14">
        <v>12</v>
      </c>
      <c r="B14">
        <v>0.19373699999999999</v>
      </c>
      <c r="C14">
        <v>0.232127</v>
      </c>
      <c r="D14">
        <v>1.8759999999999999E-2</v>
      </c>
      <c r="E14">
        <v>9.5303799999999992</v>
      </c>
      <c r="G14">
        <v>12</v>
      </c>
      <c r="H14">
        <v>0.38616400000000001</v>
      </c>
      <c r="I14">
        <v>0.233373</v>
      </c>
      <c r="J14">
        <v>1.8842000000000001E-2</v>
      </c>
      <c r="K14">
        <v>8.1969329999999996</v>
      </c>
      <c r="M14">
        <v>12</v>
      </c>
      <c r="N14">
        <v>1.04772</v>
      </c>
      <c r="O14">
        <v>1.8841E-2</v>
      </c>
      <c r="P14">
        <v>8.641489</v>
      </c>
      <c r="R14">
        <v>12</v>
      </c>
      <c r="S14">
        <v>1.223813</v>
      </c>
      <c r="T14">
        <v>1.8780000000000002E-2</v>
      </c>
      <c r="U14">
        <v>7.1592339999999997</v>
      </c>
    </row>
    <row r="15" spans="1:22" x14ac:dyDescent="0.25">
      <c r="A15">
        <v>13</v>
      </c>
      <c r="B15">
        <v>0.19422700000000001</v>
      </c>
      <c r="C15">
        <v>0.23619499999999999</v>
      </c>
      <c r="D15">
        <v>1.8741000000000001E-2</v>
      </c>
      <c r="E15">
        <v>7.478783</v>
      </c>
      <c r="G15">
        <v>13</v>
      </c>
      <c r="H15">
        <v>0.38620100000000002</v>
      </c>
      <c r="I15">
        <v>0.23435700000000001</v>
      </c>
      <c r="J15">
        <v>1.8776999999999999E-2</v>
      </c>
      <c r="K15">
        <v>6.4491420000000002</v>
      </c>
      <c r="M15">
        <v>13</v>
      </c>
      <c r="N15">
        <v>1.0612090000000001</v>
      </c>
      <c r="O15">
        <v>1.9078999999999999E-2</v>
      </c>
      <c r="P15">
        <v>7.3740969999999999</v>
      </c>
      <c r="R15">
        <v>13</v>
      </c>
      <c r="S15">
        <v>1.2523740000000001</v>
      </c>
      <c r="T15">
        <v>1.9231000000000002E-2</v>
      </c>
      <c r="U15">
        <v>9.3501399999999997</v>
      </c>
    </row>
    <row r="16" spans="1:22" x14ac:dyDescent="0.25">
      <c r="A16">
        <v>14</v>
      </c>
      <c r="B16">
        <v>0.19381000000000001</v>
      </c>
      <c r="C16">
        <v>0.23305400000000001</v>
      </c>
      <c r="D16">
        <v>1.873E-2</v>
      </c>
      <c r="E16">
        <v>7.3962599999999998</v>
      </c>
      <c r="G16">
        <v>14</v>
      </c>
      <c r="H16">
        <v>0.38835599999999998</v>
      </c>
      <c r="I16">
        <v>0.23423099999999999</v>
      </c>
      <c r="J16">
        <v>1.9186000000000002E-2</v>
      </c>
      <c r="K16">
        <v>6.5234540000000001</v>
      </c>
      <c r="M16">
        <v>14</v>
      </c>
      <c r="N16">
        <v>1.0664070000000001</v>
      </c>
      <c r="O16">
        <v>1.9095999999999998E-2</v>
      </c>
      <c r="P16">
        <v>9.0234229999999993</v>
      </c>
      <c r="R16">
        <v>14</v>
      </c>
      <c r="S16">
        <v>1.3338159999999999</v>
      </c>
      <c r="T16">
        <v>1.8780999999999999E-2</v>
      </c>
      <c r="U16">
        <v>7.2526339999999996</v>
      </c>
    </row>
    <row r="17" spans="1:21" x14ac:dyDescent="0.25">
      <c r="A17">
        <v>15</v>
      </c>
      <c r="B17">
        <v>0.19359000000000001</v>
      </c>
      <c r="C17">
        <v>0.23546700000000001</v>
      </c>
      <c r="D17">
        <v>1.8724999999999999E-2</v>
      </c>
      <c r="E17">
        <v>7.1402840000000003</v>
      </c>
      <c r="G17">
        <v>15</v>
      </c>
      <c r="H17">
        <v>0.385301</v>
      </c>
      <c r="I17">
        <v>0.23618</v>
      </c>
      <c r="J17">
        <v>1.8793000000000001E-2</v>
      </c>
      <c r="K17">
        <v>7.2838269999999996</v>
      </c>
      <c r="M17">
        <v>15</v>
      </c>
      <c r="N17">
        <v>1.0564990000000001</v>
      </c>
      <c r="O17">
        <v>1.8766000000000001E-2</v>
      </c>
      <c r="P17">
        <v>7.2111340000000004</v>
      </c>
      <c r="R17">
        <v>15</v>
      </c>
      <c r="S17">
        <v>1.292462</v>
      </c>
      <c r="T17">
        <v>1.8787000000000002E-2</v>
      </c>
      <c r="U17">
        <v>7.9075959999999998</v>
      </c>
    </row>
    <row r="18" spans="1:21" x14ac:dyDescent="0.25">
      <c r="A18">
        <v>16</v>
      </c>
      <c r="B18">
        <v>0.193831</v>
      </c>
      <c r="C18">
        <v>0.233072</v>
      </c>
      <c r="D18">
        <v>1.8883E-2</v>
      </c>
      <c r="E18">
        <v>7.2260309999999999</v>
      </c>
      <c r="G18">
        <v>16</v>
      </c>
      <c r="H18">
        <v>0.38458300000000001</v>
      </c>
      <c r="I18">
        <v>0.233155</v>
      </c>
      <c r="J18">
        <v>1.8803E-2</v>
      </c>
      <c r="K18">
        <v>9.1929660000000002</v>
      </c>
      <c r="M18">
        <v>16</v>
      </c>
      <c r="N18">
        <v>1.059385</v>
      </c>
      <c r="O18">
        <v>1.8775E-2</v>
      </c>
      <c r="P18">
        <v>6.8846889999999998</v>
      </c>
      <c r="R18">
        <v>16</v>
      </c>
      <c r="S18">
        <v>1.327566</v>
      </c>
      <c r="T18">
        <v>1.8747E-2</v>
      </c>
      <c r="U18">
        <v>7.8197809999999999</v>
      </c>
    </row>
    <row r="19" spans="1:21" x14ac:dyDescent="0.25">
      <c r="A19">
        <v>17</v>
      </c>
      <c r="B19">
        <v>0.19311</v>
      </c>
      <c r="C19">
        <v>0.232706</v>
      </c>
      <c r="D19">
        <v>1.8991999999999998E-2</v>
      </c>
      <c r="E19">
        <v>5.9512919999999996</v>
      </c>
      <c r="G19">
        <v>17</v>
      </c>
      <c r="H19">
        <v>0.38631700000000002</v>
      </c>
      <c r="I19">
        <v>0.23316100000000001</v>
      </c>
      <c r="J19">
        <v>1.8773999999999999E-2</v>
      </c>
      <c r="K19">
        <v>8.1034079999999999</v>
      </c>
      <c r="M19">
        <v>17</v>
      </c>
      <c r="N19">
        <v>1.0621179999999999</v>
      </c>
      <c r="O19">
        <v>1.9095000000000001E-2</v>
      </c>
      <c r="P19">
        <v>8.2377599999999997</v>
      </c>
      <c r="R19">
        <v>17</v>
      </c>
      <c r="S19">
        <v>1.3241620000000001</v>
      </c>
      <c r="T19">
        <v>1.8814000000000001E-2</v>
      </c>
      <c r="U19">
        <v>7.2872440000000003</v>
      </c>
    </row>
    <row r="20" spans="1:21" x14ac:dyDescent="0.25">
      <c r="A20">
        <v>18</v>
      </c>
      <c r="B20">
        <v>0.195271</v>
      </c>
      <c r="C20">
        <v>0.23483399999999999</v>
      </c>
      <c r="D20">
        <v>1.8707999999999999E-2</v>
      </c>
      <c r="E20">
        <v>8.2825799999999994</v>
      </c>
      <c r="G20">
        <v>18</v>
      </c>
      <c r="H20">
        <v>0.38824799999999998</v>
      </c>
      <c r="I20">
        <v>0.23328299999999999</v>
      </c>
      <c r="J20">
        <v>1.9994999999999999E-2</v>
      </c>
      <c r="K20">
        <v>8.4063420000000004</v>
      </c>
      <c r="M20">
        <v>18</v>
      </c>
      <c r="N20">
        <v>1.0638300000000001</v>
      </c>
      <c r="O20">
        <v>1.8775E-2</v>
      </c>
      <c r="P20">
        <v>6.9640040000000001</v>
      </c>
      <c r="R20">
        <v>18</v>
      </c>
      <c r="S20">
        <v>1.2575149999999999</v>
      </c>
      <c r="T20">
        <v>1.8862E-2</v>
      </c>
      <c r="U20">
        <v>6.2708519999999996</v>
      </c>
    </row>
    <row r="21" spans="1:21" x14ac:dyDescent="0.25">
      <c r="A21">
        <v>19</v>
      </c>
      <c r="B21">
        <v>0.19301099999999999</v>
      </c>
      <c r="C21">
        <v>0.23585700000000001</v>
      </c>
      <c r="D21">
        <v>1.8780000000000002E-2</v>
      </c>
      <c r="E21">
        <v>8.8196720000000006</v>
      </c>
      <c r="G21">
        <v>19</v>
      </c>
      <c r="H21">
        <v>0.387127</v>
      </c>
      <c r="I21">
        <v>0.23272799999999999</v>
      </c>
      <c r="J21">
        <v>1.8832000000000002E-2</v>
      </c>
      <c r="K21">
        <v>7.0042299999999997</v>
      </c>
      <c r="M21">
        <v>19</v>
      </c>
      <c r="N21">
        <v>1.0568610000000001</v>
      </c>
      <c r="O21">
        <v>1.8748000000000001E-2</v>
      </c>
      <c r="P21">
        <v>6.9690329999999996</v>
      </c>
      <c r="R21">
        <v>19</v>
      </c>
      <c r="S21">
        <v>1.2300660000000001</v>
      </c>
      <c r="T21">
        <v>1.8851E-2</v>
      </c>
      <c r="U21">
        <v>7.2068089999999998</v>
      </c>
    </row>
    <row r="22" spans="1:21" x14ac:dyDescent="0.25">
      <c r="A22">
        <v>20</v>
      </c>
      <c r="B22">
        <v>0.19419400000000001</v>
      </c>
      <c r="C22">
        <v>0.236238</v>
      </c>
      <c r="D22">
        <v>1.8834E-2</v>
      </c>
      <c r="E22">
        <v>7.1427430000000003</v>
      </c>
      <c r="G22">
        <v>20</v>
      </c>
      <c r="H22">
        <v>0.38633499999999998</v>
      </c>
      <c r="I22">
        <v>0.23477700000000001</v>
      </c>
      <c r="J22">
        <v>1.8806E-2</v>
      </c>
      <c r="K22">
        <v>7.983568</v>
      </c>
      <c r="M22">
        <v>20</v>
      </c>
      <c r="N22">
        <v>1.073167</v>
      </c>
      <c r="O22">
        <v>1.8845000000000001E-2</v>
      </c>
      <c r="P22">
        <v>8.3023810000000005</v>
      </c>
      <c r="R22">
        <v>20</v>
      </c>
      <c r="S22">
        <v>1.2403660000000001</v>
      </c>
      <c r="T22">
        <v>1.8839999999999999E-2</v>
      </c>
      <c r="U22">
        <v>7.2118279999999997</v>
      </c>
    </row>
    <row r="23" spans="1:21" x14ac:dyDescent="0.25">
      <c r="A23">
        <v>21</v>
      </c>
      <c r="B23">
        <v>0.19348799999999999</v>
      </c>
      <c r="C23">
        <v>0.23578199999999999</v>
      </c>
      <c r="D23">
        <v>1.8782E-2</v>
      </c>
      <c r="E23">
        <v>6.2421879999999996</v>
      </c>
      <c r="G23">
        <v>21</v>
      </c>
      <c r="H23">
        <v>0.38717200000000002</v>
      </c>
      <c r="I23">
        <v>0.23461799999999999</v>
      </c>
      <c r="J23">
        <v>1.881E-2</v>
      </c>
      <c r="K23">
        <v>7.8027389999999999</v>
      </c>
      <c r="M23">
        <v>21</v>
      </c>
      <c r="N23">
        <v>1.0594209999999999</v>
      </c>
      <c r="O23">
        <v>1.9043999999999998E-2</v>
      </c>
      <c r="P23">
        <v>6.8716220000000003</v>
      </c>
      <c r="R23">
        <v>21</v>
      </c>
      <c r="S23">
        <v>1.33849</v>
      </c>
      <c r="T23">
        <v>1.8772E-2</v>
      </c>
      <c r="U23">
        <v>6.9623939999999997</v>
      </c>
    </row>
    <row r="24" spans="1:21" x14ac:dyDescent="0.25">
      <c r="A24">
        <v>22</v>
      </c>
      <c r="B24">
        <v>0.193108</v>
      </c>
      <c r="C24">
        <v>0.23366400000000001</v>
      </c>
      <c r="D24">
        <v>1.8717000000000001E-2</v>
      </c>
      <c r="E24">
        <v>6.972766</v>
      </c>
      <c r="G24">
        <v>22</v>
      </c>
      <c r="H24">
        <v>0.38720199999999999</v>
      </c>
      <c r="I24">
        <v>0.23318800000000001</v>
      </c>
      <c r="J24">
        <v>1.8908000000000001E-2</v>
      </c>
      <c r="K24">
        <v>7.7353329999999998</v>
      </c>
      <c r="M24">
        <v>22</v>
      </c>
      <c r="N24">
        <v>1.0652790000000001</v>
      </c>
      <c r="O24">
        <v>1.8867999999999999E-2</v>
      </c>
      <c r="P24">
        <v>6.6748209999999997</v>
      </c>
      <c r="R24">
        <v>22</v>
      </c>
      <c r="S24">
        <v>1.255404</v>
      </c>
      <c r="T24">
        <v>1.9098E-2</v>
      </c>
      <c r="U24">
        <v>7.489668</v>
      </c>
    </row>
    <row r="25" spans="1:21" x14ac:dyDescent="0.25">
      <c r="A25">
        <v>23</v>
      </c>
      <c r="B25">
        <v>0.19453400000000001</v>
      </c>
      <c r="C25">
        <v>0.23311699999999999</v>
      </c>
      <c r="D25">
        <v>1.8742999999999999E-2</v>
      </c>
      <c r="E25">
        <v>7.7276619999999996</v>
      </c>
      <c r="G25">
        <v>23</v>
      </c>
      <c r="H25">
        <v>0.38840400000000003</v>
      </c>
      <c r="I25">
        <v>0.24853</v>
      </c>
      <c r="J25">
        <v>1.8832000000000002E-2</v>
      </c>
      <c r="K25">
        <v>8.8198810000000005</v>
      </c>
      <c r="M25">
        <v>23</v>
      </c>
      <c r="N25">
        <v>1.047728</v>
      </c>
      <c r="O25">
        <v>1.8821000000000001E-2</v>
      </c>
      <c r="P25">
        <v>8.8064409999999995</v>
      </c>
      <c r="R25">
        <v>23</v>
      </c>
      <c r="S25">
        <v>1.2357750000000001</v>
      </c>
      <c r="T25">
        <v>1.8935E-2</v>
      </c>
      <c r="U25">
        <v>7.7411409999999998</v>
      </c>
    </row>
    <row r="26" spans="1:21" x14ac:dyDescent="0.25">
      <c r="A26">
        <v>24</v>
      </c>
      <c r="B26">
        <v>0.19168499999999999</v>
      </c>
      <c r="C26">
        <v>0.23435400000000001</v>
      </c>
      <c r="D26">
        <v>1.8692E-2</v>
      </c>
      <c r="E26">
        <v>6.264475</v>
      </c>
      <c r="G26">
        <v>24</v>
      </c>
      <c r="H26">
        <v>0.38804300000000003</v>
      </c>
      <c r="I26">
        <v>0.23330400000000001</v>
      </c>
      <c r="J26">
        <v>1.8794999999999999E-2</v>
      </c>
      <c r="K26">
        <v>6.8489589999999998</v>
      </c>
      <c r="M26">
        <v>24</v>
      </c>
      <c r="N26">
        <v>1.0767629999999999</v>
      </c>
      <c r="O26">
        <v>1.8863000000000001E-2</v>
      </c>
      <c r="P26">
        <v>8.8081899999999997</v>
      </c>
      <c r="R26">
        <v>24</v>
      </c>
      <c r="S26">
        <v>1.2370159999999999</v>
      </c>
      <c r="T26">
        <v>1.9529000000000001E-2</v>
      </c>
      <c r="U26">
        <v>6.6426090000000002</v>
      </c>
    </row>
    <row r="27" spans="1:21" x14ac:dyDescent="0.25">
      <c r="A27">
        <v>25</v>
      </c>
      <c r="B27">
        <v>0.19391600000000001</v>
      </c>
      <c r="C27">
        <v>0.23278799999999999</v>
      </c>
      <c r="D27">
        <v>1.8783999999999999E-2</v>
      </c>
      <c r="E27">
        <v>5.6927240000000001</v>
      </c>
      <c r="G27">
        <v>25</v>
      </c>
      <c r="H27">
        <v>0.39211800000000002</v>
      </c>
      <c r="I27">
        <v>0.23499200000000001</v>
      </c>
      <c r="J27">
        <v>1.8801999999999999E-2</v>
      </c>
      <c r="K27">
        <v>6.9128660000000002</v>
      </c>
      <c r="M27">
        <v>25</v>
      </c>
      <c r="N27">
        <v>1.067726</v>
      </c>
      <c r="O27">
        <v>1.8773000000000001E-2</v>
      </c>
      <c r="P27">
        <v>7.016267</v>
      </c>
      <c r="R27">
        <v>25</v>
      </c>
      <c r="S27">
        <v>1.2733719999999999</v>
      </c>
      <c r="T27">
        <v>1.8869E-2</v>
      </c>
      <c r="U27">
        <v>8.5057659999999995</v>
      </c>
    </row>
    <row r="28" spans="1:21" x14ac:dyDescent="0.25">
      <c r="A28">
        <v>26</v>
      </c>
      <c r="B28">
        <v>0.19377900000000001</v>
      </c>
      <c r="C28">
        <v>0.23328599999999999</v>
      </c>
      <c r="D28">
        <v>1.8727000000000001E-2</v>
      </c>
      <c r="E28">
        <v>6.2579370000000001</v>
      </c>
      <c r="G28">
        <v>26</v>
      </c>
      <c r="H28">
        <v>0.38534000000000002</v>
      </c>
      <c r="I28">
        <v>0.23408899999999999</v>
      </c>
      <c r="J28">
        <v>1.8839000000000002E-2</v>
      </c>
      <c r="K28">
        <v>7.4437889999999998</v>
      </c>
      <c r="M28">
        <v>26</v>
      </c>
      <c r="N28">
        <v>1.074306</v>
      </c>
      <c r="O28">
        <v>1.8869E-2</v>
      </c>
      <c r="P28">
        <v>7.2883329999999997</v>
      </c>
      <c r="R28">
        <v>26</v>
      </c>
      <c r="S28">
        <v>1.245171</v>
      </c>
      <c r="T28">
        <v>1.8945E-2</v>
      </c>
      <c r="U28">
        <v>7.503368</v>
      </c>
    </row>
    <row r="29" spans="1:21" x14ac:dyDescent="0.25">
      <c r="A29">
        <v>27</v>
      </c>
      <c r="B29">
        <v>0.194137</v>
      </c>
      <c r="C29">
        <v>0.235046</v>
      </c>
      <c r="D29">
        <v>1.8720000000000001E-2</v>
      </c>
      <c r="E29">
        <v>7.3892759999999997</v>
      </c>
      <c r="G29">
        <v>27</v>
      </c>
      <c r="H29">
        <v>0.38671899999999998</v>
      </c>
      <c r="I29">
        <v>0.231826</v>
      </c>
      <c r="J29">
        <v>1.8780000000000002E-2</v>
      </c>
      <c r="K29">
        <v>7.8603129999999997</v>
      </c>
      <c r="M29">
        <v>27</v>
      </c>
      <c r="N29">
        <v>1.0538110000000001</v>
      </c>
      <c r="O29">
        <v>1.8790000000000001E-2</v>
      </c>
      <c r="P29">
        <v>7.4567100000000002</v>
      </c>
      <c r="R29">
        <v>27</v>
      </c>
      <c r="S29">
        <v>1.2234579999999999</v>
      </c>
      <c r="T29">
        <v>1.8835999999999999E-2</v>
      </c>
      <c r="U29">
        <v>8.4262770000000007</v>
      </c>
    </row>
    <row r="30" spans="1:21" x14ac:dyDescent="0.25">
      <c r="A30">
        <v>28</v>
      </c>
      <c r="B30">
        <v>0.19220699999999999</v>
      </c>
      <c r="C30">
        <v>0.23283000000000001</v>
      </c>
      <c r="D30">
        <v>1.8702E-2</v>
      </c>
      <c r="E30">
        <v>8.2439689999999999</v>
      </c>
      <c r="G30">
        <v>28</v>
      </c>
      <c r="H30">
        <v>0.39114100000000002</v>
      </c>
      <c r="I30">
        <v>0.32308500000000001</v>
      </c>
      <c r="J30">
        <v>1.9443999999999999E-2</v>
      </c>
      <c r="K30">
        <v>7.1920710000000003</v>
      </c>
      <c r="M30">
        <v>28</v>
      </c>
      <c r="N30">
        <v>1.056246</v>
      </c>
      <c r="O30">
        <v>1.8758E-2</v>
      </c>
      <c r="P30">
        <v>7.7445409999999999</v>
      </c>
      <c r="R30">
        <v>28</v>
      </c>
      <c r="S30">
        <v>1.2323740000000001</v>
      </c>
      <c r="T30">
        <v>1.8844E-2</v>
      </c>
      <c r="U30">
        <v>7.8022989999999997</v>
      </c>
    </row>
    <row r="31" spans="1:21" x14ac:dyDescent="0.25">
      <c r="A31" s="3">
        <v>29</v>
      </c>
      <c r="B31" s="3">
        <v>0.194018</v>
      </c>
      <c r="C31" s="3">
        <v>0.23258699999999999</v>
      </c>
      <c r="D31" s="3">
        <v>1.8752000000000001E-2</v>
      </c>
      <c r="E31" s="3">
        <v>6.7987330000000004</v>
      </c>
      <c r="G31" s="3">
        <v>29</v>
      </c>
      <c r="H31" s="3">
        <v>0.38725500000000002</v>
      </c>
      <c r="I31" s="3">
        <v>0.23295299999999999</v>
      </c>
      <c r="J31" s="3">
        <v>1.8735000000000002E-2</v>
      </c>
      <c r="K31" s="3">
        <v>6.8625489999999996</v>
      </c>
      <c r="M31" s="3">
        <v>29</v>
      </c>
      <c r="N31" s="3">
        <v>1.0491999999999999</v>
      </c>
      <c r="O31" s="3">
        <v>1.9109999999999999E-2</v>
      </c>
      <c r="P31" s="3">
        <v>7.0794119999999996</v>
      </c>
      <c r="R31" s="3">
        <v>29</v>
      </c>
      <c r="S31" s="3">
        <v>1.235547</v>
      </c>
      <c r="T31" s="3">
        <v>1.8896E-2</v>
      </c>
      <c r="U31" s="3">
        <v>7.8852700000000002</v>
      </c>
    </row>
    <row r="32" spans="1:21" x14ac:dyDescent="0.25">
      <c r="A32">
        <v>30</v>
      </c>
      <c r="B32">
        <v>0.195385</v>
      </c>
      <c r="C32">
        <v>0.23430000000000001</v>
      </c>
      <c r="D32">
        <v>1.8706E-2</v>
      </c>
      <c r="E32">
        <v>6.8422330000000002</v>
      </c>
      <c r="G32">
        <v>30</v>
      </c>
      <c r="H32">
        <v>0.386409</v>
      </c>
      <c r="I32">
        <v>0.234656</v>
      </c>
      <c r="J32">
        <v>1.8756999999999999E-2</v>
      </c>
      <c r="K32">
        <v>6.6756950000000002</v>
      </c>
      <c r="M32">
        <v>30</v>
      </c>
      <c r="N32">
        <v>1.0560590000000001</v>
      </c>
      <c r="O32">
        <v>1.9234999999999999E-2</v>
      </c>
      <c r="P32">
        <v>6.5890370000000003</v>
      </c>
      <c r="R32">
        <v>30</v>
      </c>
      <c r="S32">
        <v>1.237841</v>
      </c>
      <c r="T32">
        <v>1.8941E-2</v>
      </c>
      <c r="U32">
        <v>6.7439</v>
      </c>
    </row>
    <row r="34" spans="1:21" x14ac:dyDescent="0.25">
      <c r="A34" s="3">
        <f>AVERAGE(A3:A33)</f>
        <v>15.5</v>
      </c>
      <c r="B34" s="3">
        <f>AVERAGE(B3:B33)</f>
        <v>0.19392486666666658</v>
      </c>
      <c r="C34" s="3">
        <f>AVERAGE(C3:C33)</f>
        <v>0.24654906666666668</v>
      </c>
      <c r="D34" s="3">
        <f>AVERAGE(D3:D33)</f>
        <v>1.87926E-2</v>
      </c>
      <c r="E34" s="3">
        <f>AVERAGE(E3:E33)</f>
        <v>7.246268999999999</v>
      </c>
      <c r="G34" s="3">
        <f>AVERAGE(G3:G33)</f>
        <v>15.5</v>
      </c>
      <c r="H34" s="3">
        <f>AVERAGE(H3:H33)</f>
        <v>0.38765426666666664</v>
      </c>
      <c r="I34" s="3">
        <f>AVERAGE(I3:I33)</f>
        <v>0.23718993333333332</v>
      </c>
      <c r="J34" s="3">
        <f>AVERAGE(J3:J33)</f>
        <v>1.9040666666666664E-2</v>
      </c>
      <c r="K34" s="3">
        <f>AVERAGE(K3:K33)</f>
        <v>7.4694600333333341</v>
      </c>
      <c r="M34" s="3">
        <f>AVERAGE(M3:M33)</f>
        <v>15.5</v>
      </c>
      <c r="N34" s="3">
        <f>AVERAGE(N3:N33)</f>
        <v>1.0675344</v>
      </c>
      <c r="O34" s="3">
        <f>AVERAGE(O3:O33)</f>
        <v>1.9003633333333332E-2</v>
      </c>
      <c r="P34" s="3">
        <f>AVERAGE(P3:P33)</f>
        <v>7.5157750666666647</v>
      </c>
      <c r="Q34" s="3"/>
      <c r="R34" s="3">
        <f>AVERAGE(R3:R33)</f>
        <v>15.5</v>
      </c>
      <c r="S34" s="3">
        <f>AVERAGE(S3:S33)</f>
        <v>1.2711858666666669</v>
      </c>
      <c r="T34" s="3">
        <f>AVERAGE(T3:T33)</f>
        <v>1.8948266666666668E-2</v>
      </c>
      <c r="U34" s="3">
        <f>AVERAGE(U3:U33)</f>
        <v>7.6784705333333303</v>
      </c>
    </row>
    <row r="35" spans="1:21" x14ac:dyDescent="0.25">
      <c r="E35">
        <f>MIN(E3:E33)</f>
        <v>5.6927240000000001</v>
      </c>
      <c r="K35">
        <f>MIN(K3:K33)</f>
        <v>6.4491420000000002</v>
      </c>
      <c r="P35">
        <f>MIN(P3:P33)</f>
        <v>5.9458209999999996</v>
      </c>
      <c r="U35">
        <f>MIN(U3:U33)</f>
        <v>6.2708519999999996</v>
      </c>
    </row>
    <row r="36" spans="1:21" x14ac:dyDescent="0.25">
      <c r="E36">
        <f>MAX(E3:E33)</f>
        <v>9.5303799999999992</v>
      </c>
      <c r="K36">
        <f>MAX(K3:K33)</f>
        <v>9.1929660000000002</v>
      </c>
      <c r="P36">
        <f>MAX(P3:P33)</f>
        <v>9.1395630000000008</v>
      </c>
      <c r="U36" s="3">
        <f>MAX(U3:U33)</f>
        <v>9.9409500000000008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39</v>
      </c>
      <c r="B1" t="s">
        <v>40</v>
      </c>
    </row>
    <row r="2" spans="1:2" x14ac:dyDescent="0.25">
      <c r="A2" t="s">
        <v>41</v>
      </c>
      <c r="B2" s="8">
        <v>911.79767767900103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I1" workbookViewId="0">
      <selection activeCell="U34" sqref="U34:U36"/>
    </sheetView>
  </sheetViews>
  <sheetFormatPr defaultRowHeight="15" x14ac:dyDescent="0.25"/>
  <sheetData>
    <row r="1" spans="1:21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 s="3">
        <v>0.78414399999999995</v>
      </c>
      <c r="C3" s="3">
        <v>0.28747099999999998</v>
      </c>
      <c r="D3" s="3">
        <v>6.7749000000000004E-2</v>
      </c>
      <c r="E3" s="3">
        <v>2.7936450000000002</v>
      </c>
      <c r="G3">
        <v>1</v>
      </c>
      <c r="H3" s="3">
        <v>1.566568</v>
      </c>
      <c r="I3" s="3">
        <v>0.273866</v>
      </c>
      <c r="J3" s="3">
        <v>6.7771999999999999E-2</v>
      </c>
      <c r="K3" s="3">
        <v>2.5861040000000002</v>
      </c>
      <c r="M3">
        <v>1</v>
      </c>
      <c r="N3">
        <v>4.2911630000000001</v>
      </c>
      <c r="O3">
        <v>6.7591999999999999E-2</v>
      </c>
      <c r="P3">
        <v>2.672825</v>
      </c>
      <c r="R3">
        <v>1</v>
      </c>
      <c r="S3">
        <v>5.091005</v>
      </c>
      <c r="T3">
        <v>6.7335000000000006E-2</v>
      </c>
      <c r="U3">
        <v>2.578163</v>
      </c>
    </row>
    <row r="4" spans="1:21" x14ac:dyDescent="0.25">
      <c r="A4">
        <v>2</v>
      </c>
      <c r="B4" s="3">
        <v>0.77664599999999995</v>
      </c>
      <c r="C4" s="3">
        <v>0.27560899999999999</v>
      </c>
      <c r="D4" s="3">
        <v>6.9188E-2</v>
      </c>
      <c r="E4" s="3">
        <v>3.0940080000000001</v>
      </c>
      <c r="G4">
        <v>2</v>
      </c>
      <c r="H4" s="3">
        <v>1.5526310000000001</v>
      </c>
      <c r="I4" s="3">
        <v>0.27477099999999999</v>
      </c>
      <c r="J4" s="3">
        <v>6.6336999999999993E-2</v>
      </c>
      <c r="K4" s="3">
        <v>2.8651680000000002</v>
      </c>
      <c r="M4">
        <v>2</v>
      </c>
      <c r="N4">
        <v>4.2167240000000001</v>
      </c>
      <c r="O4">
        <v>6.6891999999999993E-2</v>
      </c>
      <c r="P4">
        <v>2.4016449999999998</v>
      </c>
      <c r="R4">
        <v>2</v>
      </c>
      <c r="S4">
        <v>5.0568049999999998</v>
      </c>
      <c r="T4">
        <v>6.8815000000000001E-2</v>
      </c>
      <c r="U4">
        <v>2.7461190000000002</v>
      </c>
    </row>
    <row r="5" spans="1:21" x14ac:dyDescent="0.25">
      <c r="A5">
        <v>3</v>
      </c>
      <c r="B5" s="3">
        <v>0.77032500000000004</v>
      </c>
      <c r="C5" s="3">
        <v>0.26928600000000003</v>
      </c>
      <c r="D5" s="3">
        <v>6.6797999999999996E-2</v>
      </c>
      <c r="E5" s="3">
        <v>2.6581990000000002</v>
      </c>
      <c r="G5">
        <v>3</v>
      </c>
      <c r="H5" s="3">
        <v>1.541377</v>
      </c>
      <c r="I5" s="3">
        <v>0.27433600000000002</v>
      </c>
      <c r="J5" s="3">
        <v>6.6295000000000007E-2</v>
      </c>
      <c r="K5" s="3">
        <v>2.7562929999999999</v>
      </c>
      <c r="M5">
        <v>3</v>
      </c>
      <c r="N5">
        <v>4.2180429999999998</v>
      </c>
      <c r="O5">
        <v>6.6775000000000001E-2</v>
      </c>
      <c r="P5">
        <v>2.5629460000000002</v>
      </c>
      <c r="R5">
        <v>3</v>
      </c>
      <c r="S5">
        <v>4.9993379999999998</v>
      </c>
      <c r="T5">
        <v>6.7748000000000003E-2</v>
      </c>
      <c r="U5">
        <v>3.2509079999999999</v>
      </c>
    </row>
    <row r="6" spans="1:21" x14ac:dyDescent="0.25">
      <c r="A6">
        <v>4</v>
      </c>
      <c r="B6" s="3">
        <v>0.77449999999999997</v>
      </c>
      <c r="C6" s="3">
        <v>0.270758</v>
      </c>
      <c r="D6" s="3">
        <v>6.7714999999999997E-2</v>
      </c>
      <c r="E6" s="3">
        <v>2.9128910000000001</v>
      </c>
      <c r="G6">
        <v>4</v>
      </c>
      <c r="H6" s="3">
        <v>1.546316</v>
      </c>
      <c r="I6" s="3">
        <v>0.27056400000000003</v>
      </c>
      <c r="J6" s="3">
        <v>6.6689999999999999E-2</v>
      </c>
      <c r="K6" s="3">
        <v>2.727541</v>
      </c>
      <c r="M6">
        <v>4</v>
      </c>
      <c r="N6">
        <v>4.2266199999999996</v>
      </c>
      <c r="O6">
        <v>6.7007999999999998E-2</v>
      </c>
      <c r="P6">
        <v>2.5668250000000001</v>
      </c>
      <c r="R6">
        <v>4</v>
      </c>
      <c r="S6">
        <v>4.9778960000000003</v>
      </c>
      <c r="T6">
        <v>6.6643999999999995E-2</v>
      </c>
      <c r="U6">
        <v>2.9160439999999999</v>
      </c>
    </row>
    <row r="7" spans="1:21" x14ac:dyDescent="0.25">
      <c r="A7">
        <v>5</v>
      </c>
      <c r="B7" s="3">
        <v>0.77334499999999995</v>
      </c>
      <c r="C7" s="3">
        <v>0.26805600000000002</v>
      </c>
      <c r="D7" s="3">
        <v>6.6839999999999997E-2</v>
      </c>
      <c r="E7" s="3">
        <v>2.9373369999999999</v>
      </c>
      <c r="G7">
        <v>5</v>
      </c>
      <c r="H7" s="3">
        <v>1.5431090000000001</v>
      </c>
      <c r="I7" s="3">
        <v>0.26984799999999998</v>
      </c>
      <c r="J7" s="3">
        <v>6.7760000000000001E-2</v>
      </c>
      <c r="K7" s="3">
        <v>2.9317530000000001</v>
      </c>
      <c r="M7">
        <v>5</v>
      </c>
      <c r="N7">
        <v>4.3252249999999997</v>
      </c>
      <c r="O7">
        <v>6.7584000000000005E-2</v>
      </c>
      <c r="P7">
        <v>2.6782330000000001</v>
      </c>
      <c r="R7">
        <v>5</v>
      </c>
      <c r="S7">
        <v>5.0357229999999999</v>
      </c>
      <c r="T7">
        <v>6.6751000000000005E-2</v>
      </c>
      <c r="U7">
        <v>2.6462840000000001</v>
      </c>
    </row>
    <row r="8" spans="1:21" x14ac:dyDescent="0.25">
      <c r="A8">
        <v>6</v>
      </c>
      <c r="B8" s="3">
        <v>0.77116099999999999</v>
      </c>
      <c r="C8" s="3">
        <v>0.27202900000000002</v>
      </c>
      <c r="D8" s="3">
        <v>6.7007999999999998E-2</v>
      </c>
      <c r="E8" s="3">
        <v>2.4380630000000001</v>
      </c>
      <c r="G8">
        <v>6</v>
      </c>
      <c r="H8" s="3">
        <v>1.5442830000000001</v>
      </c>
      <c r="I8" s="3">
        <v>0.27139200000000002</v>
      </c>
      <c r="J8" s="3">
        <v>6.6475000000000006E-2</v>
      </c>
      <c r="K8" s="3">
        <v>2.6362749999999999</v>
      </c>
      <c r="M8">
        <v>6</v>
      </c>
      <c r="N8">
        <v>4.8865340000000002</v>
      </c>
      <c r="O8">
        <v>6.9015999999999994E-2</v>
      </c>
      <c r="P8">
        <v>2.681152</v>
      </c>
      <c r="R8">
        <v>6</v>
      </c>
      <c r="S8">
        <v>5.0493629999999996</v>
      </c>
      <c r="T8">
        <v>6.6563999999999998E-2</v>
      </c>
      <c r="U8">
        <v>2.6596660000000001</v>
      </c>
    </row>
    <row r="9" spans="1:21" x14ac:dyDescent="0.25">
      <c r="A9">
        <v>7</v>
      </c>
      <c r="B9">
        <v>0.775528</v>
      </c>
      <c r="C9">
        <v>0.27097900000000003</v>
      </c>
      <c r="D9">
        <v>6.6713999999999996E-2</v>
      </c>
      <c r="E9">
        <v>2.8870420000000001</v>
      </c>
      <c r="G9">
        <v>7</v>
      </c>
      <c r="H9">
        <v>1.5456890000000001</v>
      </c>
      <c r="I9">
        <v>0.27167999999999998</v>
      </c>
      <c r="J9">
        <v>6.6706000000000001E-2</v>
      </c>
      <c r="K9">
        <v>3.6533630000000001</v>
      </c>
      <c r="M9">
        <v>7</v>
      </c>
      <c r="N9">
        <v>4.3142160000000001</v>
      </c>
      <c r="O9">
        <v>6.7211000000000007E-2</v>
      </c>
      <c r="P9">
        <v>3.139783</v>
      </c>
      <c r="R9">
        <v>7</v>
      </c>
      <c r="S9">
        <v>5.062138</v>
      </c>
      <c r="T9">
        <v>6.6335000000000005E-2</v>
      </c>
      <c r="U9">
        <v>2.7150919999999998</v>
      </c>
    </row>
    <row r="10" spans="1:21" x14ac:dyDescent="0.25">
      <c r="A10">
        <v>8</v>
      </c>
      <c r="B10">
        <v>0.77634800000000004</v>
      </c>
      <c r="C10">
        <v>0.27060600000000001</v>
      </c>
      <c r="D10">
        <v>6.6841999999999999E-2</v>
      </c>
      <c r="E10">
        <v>3.7453959999999999</v>
      </c>
      <c r="G10">
        <v>8</v>
      </c>
      <c r="H10">
        <v>1.5434699999999999</v>
      </c>
      <c r="I10">
        <v>0.27213700000000002</v>
      </c>
      <c r="J10">
        <v>6.6466999999999998E-2</v>
      </c>
      <c r="K10">
        <v>2.487603</v>
      </c>
      <c r="M10">
        <v>8</v>
      </c>
      <c r="N10">
        <v>4.2998770000000004</v>
      </c>
      <c r="O10">
        <v>7.0055000000000006E-2</v>
      </c>
      <c r="P10">
        <v>2.6277469999999998</v>
      </c>
      <c r="R10">
        <v>8</v>
      </c>
      <c r="S10">
        <v>4.9979129999999996</v>
      </c>
      <c r="T10">
        <v>6.6485000000000002E-2</v>
      </c>
      <c r="U10">
        <v>3.5617489999999998</v>
      </c>
    </row>
    <row r="11" spans="1:21" x14ac:dyDescent="0.25">
      <c r="A11">
        <v>9</v>
      </c>
      <c r="B11">
        <v>0.77455799999999997</v>
      </c>
      <c r="C11">
        <v>0.27045599999999997</v>
      </c>
      <c r="D11">
        <v>6.6975999999999994E-2</v>
      </c>
      <c r="E11">
        <v>3.029884</v>
      </c>
      <c r="G11">
        <v>9</v>
      </c>
      <c r="H11">
        <v>1.5426470000000001</v>
      </c>
      <c r="I11">
        <v>0.269148</v>
      </c>
      <c r="J11">
        <v>6.6609000000000002E-2</v>
      </c>
      <c r="K11">
        <v>3.16791</v>
      </c>
      <c r="M11">
        <v>9</v>
      </c>
      <c r="N11">
        <v>4.2201979999999999</v>
      </c>
      <c r="O11">
        <v>6.7349999999999993E-2</v>
      </c>
      <c r="P11">
        <v>3.1546660000000002</v>
      </c>
      <c r="R11">
        <v>9</v>
      </c>
      <c r="S11">
        <v>4.9636779999999998</v>
      </c>
      <c r="T11">
        <v>6.6520999999999997E-2</v>
      </c>
      <c r="U11">
        <v>2.8869440000000002</v>
      </c>
    </row>
    <row r="12" spans="1:21" x14ac:dyDescent="0.25">
      <c r="A12">
        <v>10</v>
      </c>
      <c r="B12">
        <v>0.77403699999999998</v>
      </c>
      <c r="C12">
        <v>0.27013599999999999</v>
      </c>
      <c r="D12">
        <v>6.7340999999999998E-2</v>
      </c>
      <c r="E12">
        <v>2.5292240000000001</v>
      </c>
      <c r="G12">
        <v>10</v>
      </c>
      <c r="H12">
        <v>1.545717</v>
      </c>
      <c r="I12">
        <v>0.27133600000000002</v>
      </c>
      <c r="J12">
        <v>6.6798999999999997E-2</v>
      </c>
      <c r="K12">
        <v>2.8680409999999998</v>
      </c>
      <c r="M12">
        <v>10</v>
      </c>
      <c r="N12">
        <v>4.2071360000000002</v>
      </c>
      <c r="O12">
        <v>6.7114999999999994E-2</v>
      </c>
      <c r="P12">
        <v>2.6858219999999999</v>
      </c>
      <c r="R12">
        <v>10</v>
      </c>
      <c r="S12">
        <v>4.9811059999999996</v>
      </c>
      <c r="T12">
        <v>6.6512000000000002E-2</v>
      </c>
      <c r="U12">
        <v>3.0731679999999999</v>
      </c>
    </row>
    <row r="13" spans="1:21" x14ac:dyDescent="0.25">
      <c r="A13">
        <v>11</v>
      </c>
      <c r="B13">
        <v>0.77227900000000005</v>
      </c>
      <c r="C13">
        <v>0.27049400000000001</v>
      </c>
      <c r="D13">
        <v>6.7016999999999993E-2</v>
      </c>
      <c r="E13">
        <v>2.885005</v>
      </c>
      <c r="G13">
        <v>11</v>
      </c>
      <c r="H13">
        <v>1.5446249999999999</v>
      </c>
      <c r="I13">
        <v>0.27060099999999998</v>
      </c>
      <c r="J13">
        <v>6.6471000000000002E-2</v>
      </c>
      <c r="K13">
        <v>2.7278229999999999</v>
      </c>
      <c r="M13">
        <v>11</v>
      </c>
      <c r="N13">
        <v>4.2137630000000001</v>
      </c>
      <c r="O13">
        <v>6.8006999999999998E-2</v>
      </c>
      <c r="P13">
        <v>2.5134750000000001</v>
      </c>
      <c r="R13">
        <v>11</v>
      </c>
      <c r="S13">
        <v>5.0522869999999998</v>
      </c>
      <c r="T13">
        <v>6.6445000000000004E-2</v>
      </c>
      <c r="U13">
        <v>3.0532180000000002</v>
      </c>
    </row>
    <row r="14" spans="1:21" x14ac:dyDescent="0.25">
      <c r="A14">
        <v>12</v>
      </c>
      <c r="B14">
        <v>0.76959100000000003</v>
      </c>
      <c r="C14">
        <v>0.27283600000000002</v>
      </c>
      <c r="D14">
        <v>6.7891999999999994E-2</v>
      </c>
      <c r="E14">
        <v>2.9271389999999999</v>
      </c>
      <c r="G14">
        <v>12</v>
      </c>
      <c r="H14">
        <v>1.5423819999999999</v>
      </c>
      <c r="I14">
        <v>0.270592</v>
      </c>
      <c r="J14">
        <v>6.6699999999999995E-2</v>
      </c>
      <c r="K14">
        <v>3.1317780000000002</v>
      </c>
      <c r="M14">
        <v>12</v>
      </c>
      <c r="N14">
        <v>4.2246940000000004</v>
      </c>
      <c r="O14">
        <v>6.7054000000000002E-2</v>
      </c>
      <c r="P14">
        <v>2.4286729999999999</v>
      </c>
      <c r="R14">
        <v>12</v>
      </c>
      <c r="S14">
        <v>5.093928</v>
      </c>
      <c r="T14">
        <v>6.7114999999999994E-2</v>
      </c>
      <c r="U14">
        <v>2.901078</v>
      </c>
    </row>
    <row r="15" spans="1:21" x14ac:dyDescent="0.25">
      <c r="A15">
        <v>13</v>
      </c>
      <c r="B15">
        <v>0.77392799999999995</v>
      </c>
      <c r="C15">
        <v>0.27131499999999997</v>
      </c>
      <c r="D15">
        <v>6.8065000000000001E-2</v>
      </c>
      <c r="E15">
        <v>2.5801249999999998</v>
      </c>
      <c r="G15">
        <v>13</v>
      </c>
      <c r="H15">
        <v>1.5450470000000001</v>
      </c>
      <c r="I15">
        <v>0.27176499999999998</v>
      </c>
      <c r="J15">
        <v>6.6781999999999994E-2</v>
      </c>
      <c r="K15">
        <v>2.6260050000000001</v>
      </c>
      <c r="M15">
        <v>13</v>
      </c>
      <c r="N15">
        <v>4.3287750000000003</v>
      </c>
      <c r="O15">
        <v>6.6971000000000003E-2</v>
      </c>
      <c r="P15">
        <v>3.2714750000000001</v>
      </c>
      <c r="R15">
        <v>13</v>
      </c>
      <c r="S15">
        <v>4.9693300000000002</v>
      </c>
      <c r="T15">
        <v>6.6736000000000004E-2</v>
      </c>
      <c r="U15">
        <v>2.6112950000000001</v>
      </c>
    </row>
    <row r="16" spans="1:21" x14ac:dyDescent="0.25">
      <c r="A16">
        <v>14</v>
      </c>
      <c r="B16">
        <v>0.77419400000000005</v>
      </c>
      <c r="C16">
        <v>0.27125700000000003</v>
      </c>
      <c r="D16">
        <v>6.7558999999999994E-2</v>
      </c>
      <c r="E16">
        <v>2.8588269999999998</v>
      </c>
      <c r="G16">
        <v>14</v>
      </c>
      <c r="H16">
        <v>1.545731</v>
      </c>
      <c r="I16">
        <v>0.271812</v>
      </c>
      <c r="J16">
        <v>6.6505999999999996E-2</v>
      </c>
      <c r="K16">
        <v>2.9010850000000001</v>
      </c>
      <c r="M16">
        <v>14</v>
      </c>
      <c r="N16">
        <v>4.2398230000000003</v>
      </c>
      <c r="O16">
        <v>6.7364999999999994E-2</v>
      </c>
      <c r="P16">
        <v>3.1266129999999999</v>
      </c>
      <c r="R16">
        <v>14</v>
      </c>
      <c r="S16">
        <v>4.9620059999999997</v>
      </c>
      <c r="T16">
        <v>6.6754999999999995E-2</v>
      </c>
      <c r="U16">
        <v>2.3712770000000001</v>
      </c>
    </row>
    <row r="17" spans="1:21" x14ac:dyDescent="0.25">
      <c r="A17">
        <v>15</v>
      </c>
      <c r="B17">
        <v>0.77494600000000002</v>
      </c>
      <c r="C17">
        <v>0.271088</v>
      </c>
      <c r="D17">
        <v>6.7338999999999996E-2</v>
      </c>
      <c r="E17">
        <v>2.6873469999999999</v>
      </c>
      <c r="G17">
        <v>15</v>
      </c>
      <c r="H17" s="2">
        <v>1.545677</v>
      </c>
      <c r="I17">
        <v>0.26902300000000001</v>
      </c>
      <c r="J17">
        <v>6.6625000000000004E-2</v>
      </c>
      <c r="K17">
        <v>2.6659540000000002</v>
      </c>
      <c r="M17">
        <v>15</v>
      </c>
      <c r="N17">
        <v>4.3079830000000001</v>
      </c>
      <c r="O17">
        <v>6.6907999999999995E-2</v>
      </c>
      <c r="P17">
        <v>3.1754570000000002</v>
      </c>
      <c r="R17">
        <v>15</v>
      </c>
      <c r="S17">
        <v>4.9530539999999998</v>
      </c>
      <c r="T17">
        <v>6.7229999999999998E-2</v>
      </c>
      <c r="U17">
        <v>2.7767780000000002</v>
      </c>
    </row>
    <row r="18" spans="1:21" x14ac:dyDescent="0.25">
      <c r="A18">
        <v>16</v>
      </c>
      <c r="B18">
        <v>0.77501600000000004</v>
      </c>
      <c r="C18">
        <v>0.285889</v>
      </c>
      <c r="D18">
        <v>6.7130999999999996E-2</v>
      </c>
      <c r="E18">
        <v>2.6487569999999998</v>
      </c>
      <c r="G18">
        <v>16</v>
      </c>
      <c r="H18">
        <v>1.5457050000000001</v>
      </c>
      <c r="I18">
        <v>0.27012999999999998</v>
      </c>
      <c r="J18">
        <v>6.6755999999999996E-2</v>
      </c>
      <c r="K18">
        <v>2.7482410000000002</v>
      </c>
      <c r="M18">
        <v>16</v>
      </c>
      <c r="N18">
        <v>4.2615749999999997</v>
      </c>
      <c r="O18">
        <v>6.6960000000000006E-2</v>
      </c>
      <c r="P18">
        <v>2.5129920000000001</v>
      </c>
      <c r="R18">
        <v>16</v>
      </c>
      <c r="S18">
        <v>4.9434690000000003</v>
      </c>
      <c r="T18">
        <v>6.7054000000000002E-2</v>
      </c>
      <c r="U18">
        <v>2.8521420000000002</v>
      </c>
    </row>
    <row r="19" spans="1:21" x14ac:dyDescent="0.25">
      <c r="A19">
        <v>17</v>
      </c>
      <c r="B19">
        <v>0.77523500000000001</v>
      </c>
      <c r="C19">
        <v>0.27349800000000002</v>
      </c>
      <c r="D19">
        <v>6.7021999999999998E-2</v>
      </c>
      <c r="E19">
        <v>2.3254489999999999</v>
      </c>
      <c r="G19">
        <v>17</v>
      </c>
      <c r="H19">
        <v>1.542753</v>
      </c>
      <c r="I19">
        <v>0.26865099999999997</v>
      </c>
      <c r="J19">
        <v>6.7135E-2</v>
      </c>
      <c r="K19">
        <v>2.5748340000000001</v>
      </c>
      <c r="M19">
        <v>17</v>
      </c>
      <c r="N19">
        <v>4.3295870000000001</v>
      </c>
      <c r="O19">
        <v>6.7918999999999993E-2</v>
      </c>
      <c r="P19">
        <v>2.47133</v>
      </c>
      <c r="R19">
        <v>17</v>
      </c>
      <c r="S19">
        <v>4.9628579999999998</v>
      </c>
      <c r="T19">
        <v>6.6722000000000004E-2</v>
      </c>
      <c r="U19">
        <v>2.9341979999999999</v>
      </c>
    </row>
    <row r="20" spans="1:21" x14ac:dyDescent="0.25">
      <c r="A20">
        <v>18</v>
      </c>
      <c r="B20">
        <v>0.77485199999999999</v>
      </c>
      <c r="C20">
        <v>0.27057599999999998</v>
      </c>
      <c r="D20">
        <v>6.6720000000000002E-2</v>
      </c>
      <c r="E20">
        <v>2.578773</v>
      </c>
      <c r="G20">
        <v>18</v>
      </c>
      <c r="H20">
        <v>1.544171</v>
      </c>
      <c r="I20">
        <v>0.26933400000000002</v>
      </c>
      <c r="J20">
        <v>6.6671999999999995E-2</v>
      </c>
      <c r="K20">
        <v>3.017147</v>
      </c>
      <c r="M20">
        <v>18</v>
      </c>
      <c r="N20">
        <v>4.258813</v>
      </c>
      <c r="O20">
        <v>6.7155999999999993E-2</v>
      </c>
      <c r="P20">
        <v>2.8530880000000001</v>
      </c>
      <c r="R20">
        <v>18</v>
      </c>
      <c r="S20">
        <v>4.948067</v>
      </c>
      <c r="T20">
        <v>6.6652000000000003E-2</v>
      </c>
      <c r="U20">
        <v>2.4363570000000001</v>
      </c>
    </row>
    <row r="21" spans="1:21" x14ac:dyDescent="0.25">
      <c r="A21">
        <v>19</v>
      </c>
      <c r="B21">
        <v>0.77320800000000001</v>
      </c>
      <c r="C21">
        <v>0.27035300000000001</v>
      </c>
      <c r="D21">
        <v>6.7116999999999996E-2</v>
      </c>
      <c r="E21">
        <v>2.7411089999999998</v>
      </c>
      <c r="G21">
        <v>19</v>
      </c>
      <c r="H21">
        <v>1.5504629999999999</v>
      </c>
      <c r="I21">
        <v>0.27063500000000001</v>
      </c>
      <c r="J21">
        <v>6.6617999999999997E-2</v>
      </c>
      <c r="K21">
        <v>2.6500149999999998</v>
      </c>
      <c r="M21">
        <v>19</v>
      </c>
      <c r="N21">
        <v>4.3087109999999997</v>
      </c>
      <c r="O21">
        <v>6.7464999999999997E-2</v>
      </c>
      <c r="P21">
        <v>2.7699569999999998</v>
      </c>
      <c r="R21">
        <v>19</v>
      </c>
      <c r="S21">
        <v>5.1181109999999999</v>
      </c>
      <c r="T21">
        <v>6.7354999999999998E-2</v>
      </c>
      <c r="U21">
        <v>2.9095390000000001</v>
      </c>
    </row>
    <row r="22" spans="1:21" x14ac:dyDescent="0.25">
      <c r="A22">
        <v>20</v>
      </c>
      <c r="B22">
        <v>0.77429000000000003</v>
      </c>
      <c r="C22">
        <v>0.27091599999999999</v>
      </c>
      <c r="D22">
        <v>6.7066000000000001E-2</v>
      </c>
      <c r="E22">
        <v>2.6060680000000001</v>
      </c>
      <c r="G22">
        <v>20</v>
      </c>
      <c r="H22">
        <v>1.5403709999999999</v>
      </c>
      <c r="I22">
        <v>0.27270800000000001</v>
      </c>
      <c r="J22">
        <v>6.6504999999999995E-2</v>
      </c>
      <c r="K22">
        <v>2.7367309999999998</v>
      </c>
      <c r="M22">
        <v>20</v>
      </c>
      <c r="N22">
        <v>4.2266389999999996</v>
      </c>
      <c r="O22">
        <v>6.6855999999999999E-2</v>
      </c>
      <c r="P22">
        <v>2.5904720000000001</v>
      </c>
      <c r="R22">
        <v>20</v>
      </c>
      <c r="S22">
        <v>4.955082</v>
      </c>
      <c r="T22">
        <v>6.6701999999999997E-2</v>
      </c>
      <c r="U22">
        <v>2.8251080000000002</v>
      </c>
    </row>
    <row r="23" spans="1:21" x14ac:dyDescent="0.25">
      <c r="A23">
        <v>21</v>
      </c>
      <c r="B23">
        <v>0.77534199999999998</v>
      </c>
      <c r="C23">
        <v>0.270121</v>
      </c>
      <c r="D23">
        <v>6.7086999999999994E-2</v>
      </c>
      <c r="E23">
        <v>2.842244</v>
      </c>
      <c r="G23">
        <v>21</v>
      </c>
      <c r="H23">
        <v>1.5458270000000001</v>
      </c>
      <c r="I23">
        <v>0.27243200000000001</v>
      </c>
      <c r="J23">
        <v>6.6853999999999997E-2</v>
      </c>
      <c r="K23">
        <v>2.6100759999999998</v>
      </c>
      <c r="M23">
        <v>21</v>
      </c>
      <c r="N23">
        <v>4.3106540000000004</v>
      </c>
      <c r="O23">
        <v>7.4596999999999997E-2</v>
      </c>
      <c r="P23">
        <v>2.5633360000000001</v>
      </c>
      <c r="R23">
        <v>21</v>
      </c>
      <c r="S23">
        <v>4.9338600000000001</v>
      </c>
      <c r="T23">
        <v>6.6586000000000006E-2</v>
      </c>
      <c r="U23">
        <v>2.777981</v>
      </c>
    </row>
    <row r="24" spans="1:21" x14ac:dyDescent="0.25">
      <c r="A24">
        <v>22</v>
      </c>
      <c r="B24">
        <v>0.77527999999999997</v>
      </c>
      <c r="C24">
        <v>0.27011099999999999</v>
      </c>
      <c r="D24">
        <v>6.7305000000000004E-2</v>
      </c>
      <c r="E24">
        <v>3.0110540000000001</v>
      </c>
      <c r="G24">
        <v>22</v>
      </c>
      <c r="H24">
        <v>1.544038</v>
      </c>
      <c r="I24">
        <v>0.27</v>
      </c>
      <c r="J24">
        <v>6.6591999999999998E-2</v>
      </c>
      <c r="K24">
        <v>3.4427889999999999</v>
      </c>
      <c r="M24">
        <v>22</v>
      </c>
      <c r="N24">
        <v>4.2625000000000002</v>
      </c>
      <c r="O24">
        <v>6.7031999999999994E-2</v>
      </c>
      <c r="P24">
        <v>2.8443999999999998</v>
      </c>
      <c r="R24">
        <v>22</v>
      </c>
      <c r="S24">
        <v>4.9509800000000004</v>
      </c>
      <c r="T24">
        <v>6.6836999999999994E-2</v>
      </c>
      <c r="U24">
        <v>2.60968</v>
      </c>
    </row>
    <row r="25" spans="1:21" x14ac:dyDescent="0.25">
      <c r="A25">
        <v>23</v>
      </c>
      <c r="B25">
        <v>0.77756199999999998</v>
      </c>
      <c r="C25">
        <v>0.26788200000000001</v>
      </c>
      <c r="D25">
        <v>6.6894999999999996E-2</v>
      </c>
      <c r="E25">
        <v>2.4161790000000001</v>
      </c>
      <c r="G25">
        <v>23</v>
      </c>
      <c r="H25">
        <v>1.5558719999999999</v>
      </c>
      <c r="I25">
        <v>0.27133099999999999</v>
      </c>
      <c r="J25">
        <v>6.6696000000000005E-2</v>
      </c>
      <c r="K25">
        <v>2.4563190000000001</v>
      </c>
      <c r="M25">
        <v>23</v>
      </c>
      <c r="N25">
        <v>4.2745850000000001</v>
      </c>
      <c r="O25">
        <v>6.7060999999999996E-2</v>
      </c>
      <c r="P25">
        <v>2.837971</v>
      </c>
      <c r="R25">
        <v>23</v>
      </c>
      <c r="S25">
        <v>4.9570429999999996</v>
      </c>
      <c r="T25">
        <v>6.6850999999999994E-2</v>
      </c>
      <c r="U25">
        <v>3.1112090000000001</v>
      </c>
    </row>
    <row r="26" spans="1:21" x14ac:dyDescent="0.25">
      <c r="A26">
        <v>24</v>
      </c>
      <c r="B26">
        <v>0.77303100000000002</v>
      </c>
      <c r="C26">
        <v>0.26843899999999998</v>
      </c>
      <c r="D26">
        <v>6.6994999999999999E-2</v>
      </c>
      <c r="E26">
        <v>2.4181180000000002</v>
      </c>
      <c r="G26">
        <v>24</v>
      </c>
      <c r="H26">
        <v>1.5437460000000001</v>
      </c>
      <c r="I26">
        <v>0.27082800000000001</v>
      </c>
      <c r="J26">
        <v>6.6599000000000005E-2</v>
      </c>
      <c r="K26">
        <v>2.6723880000000002</v>
      </c>
      <c r="M26">
        <v>24</v>
      </c>
      <c r="N26">
        <v>4.2099830000000003</v>
      </c>
      <c r="O26">
        <v>6.7059999999999995E-2</v>
      </c>
      <c r="P26">
        <v>2.9030019999999999</v>
      </c>
      <c r="R26">
        <v>24</v>
      </c>
      <c r="S26">
        <v>4.9559850000000001</v>
      </c>
      <c r="T26">
        <v>6.6738000000000006E-2</v>
      </c>
      <c r="U26">
        <v>2.6031620000000002</v>
      </c>
    </row>
    <row r="27" spans="1:21" x14ac:dyDescent="0.25">
      <c r="A27">
        <v>25</v>
      </c>
      <c r="B27">
        <v>0.77444800000000003</v>
      </c>
      <c r="C27">
        <v>0.269598</v>
      </c>
      <c r="D27">
        <v>6.7290000000000003E-2</v>
      </c>
      <c r="E27">
        <v>3.5929289999999998</v>
      </c>
      <c r="G27">
        <v>25</v>
      </c>
      <c r="H27">
        <v>1.5473239999999999</v>
      </c>
      <c r="I27">
        <v>0.27105000000000001</v>
      </c>
      <c r="J27">
        <v>6.6529000000000005E-2</v>
      </c>
      <c r="K27">
        <v>2.4946090000000001</v>
      </c>
      <c r="M27">
        <v>25</v>
      </c>
      <c r="N27">
        <v>4.2282149999999996</v>
      </c>
      <c r="O27">
        <v>6.7071000000000006E-2</v>
      </c>
      <c r="P27">
        <v>2.5447790000000001</v>
      </c>
      <c r="R27">
        <v>25</v>
      </c>
      <c r="S27">
        <v>4.9492919999999998</v>
      </c>
      <c r="T27">
        <v>6.6739000000000007E-2</v>
      </c>
      <c r="U27">
        <v>2.5923080000000001</v>
      </c>
    </row>
    <row r="28" spans="1:21" x14ac:dyDescent="0.25">
      <c r="A28">
        <v>26</v>
      </c>
      <c r="B28">
        <v>0.77376999999999996</v>
      </c>
      <c r="C28">
        <v>0.26911499999999999</v>
      </c>
      <c r="D28">
        <v>6.6836999999999994E-2</v>
      </c>
      <c r="E28">
        <v>2.6382979999999998</v>
      </c>
      <c r="G28">
        <v>26</v>
      </c>
      <c r="H28">
        <v>1.545226</v>
      </c>
      <c r="I28">
        <v>0.27527400000000002</v>
      </c>
      <c r="J28">
        <v>6.6463999999999995E-2</v>
      </c>
      <c r="K28">
        <v>2.6752259999999999</v>
      </c>
      <c r="M28">
        <v>26</v>
      </c>
      <c r="N28">
        <v>4.248907</v>
      </c>
      <c r="O28">
        <v>6.6817000000000001E-2</v>
      </c>
      <c r="P28">
        <v>3.104886</v>
      </c>
      <c r="R28">
        <v>26</v>
      </c>
      <c r="S28">
        <v>4.9539819999999999</v>
      </c>
      <c r="T28">
        <v>6.6678000000000001E-2</v>
      </c>
      <c r="U28">
        <v>2.8100939999999999</v>
      </c>
    </row>
    <row r="29" spans="1:21" x14ac:dyDescent="0.25">
      <c r="A29">
        <v>27</v>
      </c>
      <c r="B29">
        <v>0.77376299999999998</v>
      </c>
      <c r="C29">
        <v>0.26886199999999999</v>
      </c>
      <c r="D29">
        <v>6.6811999999999996E-2</v>
      </c>
      <c r="E29">
        <v>2.5852270000000002</v>
      </c>
      <c r="G29">
        <v>27</v>
      </c>
      <c r="H29">
        <v>1.545005</v>
      </c>
      <c r="I29">
        <v>0.27118100000000001</v>
      </c>
      <c r="J29">
        <v>6.6535999999999998E-2</v>
      </c>
      <c r="K29">
        <v>2.4875989999999999</v>
      </c>
      <c r="M29">
        <v>27</v>
      </c>
      <c r="N29">
        <v>4.3057860000000003</v>
      </c>
      <c r="O29">
        <v>6.6986000000000004E-2</v>
      </c>
      <c r="P29">
        <v>2.888655</v>
      </c>
      <c r="R29">
        <v>27</v>
      </c>
      <c r="S29">
        <v>5.0383420000000001</v>
      </c>
      <c r="T29">
        <v>6.6604999999999998E-2</v>
      </c>
      <c r="U29">
        <v>3.1101359999999998</v>
      </c>
    </row>
    <row r="30" spans="1:21" x14ac:dyDescent="0.25">
      <c r="A30">
        <v>28</v>
      </c>
      <c r="B30">
        <v>0.77406200000000003</v>
      </c>
      <c r="C30">
        <v>0.27088099999999998</v>
      </c>
      <c r="D30">
        <v>6.7459000000000005E-2</v>
      </c>
      <c r="E30">
        <v>3.0184310000000001</v>
      </c>
      <c r="G30">
        <v>28</v>
      </c>
      <c r="H30">
        <v>1.5420259999999999</v>
      </c>
      <c r="I30">
        <v>0.27386700000000003</v>
      </c>
      <c r="J30">
        <v>6.6578999999999999E-2</v>
      </c>
      <c r="K30">
        <v>2.2684329999999999</v>
      </c>
      <c r="M30">
        <v>28</v>
      </c>
      <c r="N30">
        <v>4.2929060000000003</v>
      </c>
      <c r="O30">
        <v>6.7036999999999999E-2</v>
      </c>
      <c r="P30">
        <v>2.7213919999999998</v>
      </c>
      <c r="R30">
        <v>28</v>
      </c>
      <c r="S30">
        <v>5.0696750000000002</v>
      </c>
      <c r="T30">
        <v>6.6527000000000003E-2</v>
      </c>
      <c r="U30">
        <v>2.6491120000000001</v>
      </c>
    </row>
    <row r="31" spans="1:21" x14ac:dyDescent="0.25">
      <c r="A31" s="3">
        <v>29</v>
      </c>
      <c r="B31" s="3">
        <v>0.774393</v>
      </c>
      <c r="C31" s="3">
        <v>0.271837</v>
      </c>
      <c r="D31" s="3">
        <v>6.7502000000000006E-2</v>
      </c>
      <c r="E31" s="3">
        <v>3.461071</v>
      </c>
      <c r="G31" s="3">
        <v>29</v>
      </c>
      <c r="H31" s="3">
        <v>1.5474330000000001</v>
      </c>
      <c r="I31" s="3">
        <v>0.26945999999999998</v>
      </c>
      <c r="J31" s="3">
        <v>6.6441E-2</v>
      </c>
      <c r="K31" s="3">
        <v>2.9991780000000001</v>
      </c>
      <c r="M31" s="3">
        <v>29</v>
      </c>
      <c r="N31" s="3">
        <v>4.2972659999999996</v>
      </c>
      <c r="O31" s="3">
        <v>6.7502999999999994E-2</v>
      </c>
      <c r="P31" s="3">
        <v>2.8250820000000001</v>
      </c>
      <c r="R31" s="3">
        <v>29</v>
      </c>
      <c r="S31" s="3">
        <v>5.0679600000000002</v>
      </c>
      <c r="T31" s="3">
        <v>6.6532999999999995E-2</v>
      </c>
      <c r="U31" s="3">
        <v>2.9210419999999999</v>
      </c>
    </row>
    <row r="32" spans="1:21" x14ac:dyDescent="0.25">
      <c r="A32">
        <v>30</v>
      </c>
      <c r="B32">
        <v>0.77444500000000005</v>
      </c>
      <c r="C32">
        <v>0.27205800000000002</v>
      </c>
      <c r="D32">
        <v>6.7344000000000001E-2</v>
      </c>
      <c r="E32">
        <v>2.471171</v>
      </c>
      <c r="G32">
        <v>30</v>
      </c>
      <c r="H32">
        <v>1.543655</v>
      </c>
      <c r="I32">
        <v>0.27026699999999998</v>
      </c>
      <c r="J32">
        <v>6.719E-2</v>
      </c>
      <c r="K32">
        <v>2.682283</v>
      </c>
      <c r="M32">
        <v>30</v>
      </c>
      <c r="N32">
        <v>4.3168860000000002</v>
      </c>
      <c r="O32">
        <v>6.6879999999999995E-2</v>
      </c>
      <c r="P32">
        <v>2.3957570000000001</v>
      </c>
      <c r="R32">
        <v>30</v>
      </c>
      <c r="S32">
        <v>4.9867160000000004</v>
      </c>
      <c r="T32">
        <v>6.6514000000000004E-2</v>
      </c>
      <c r="U32">
        <v>2.7232099999999999</v>
      </c>
    </row>
    <row r="34" spans="1:21" x14ac:dyDescent="0.25">
      <c r="A34" s="3">
        <f>AVERAGE(A3:A33)</f>
        <v>15.5</v>
      </c>
      <c r="B34" s="3">
        <f>AVERAGE(B3:B33)</f>
        <v>0.77447423333333321</v>
      </c>
      <c r="C34" s="3">
        <f>AVERAGE(C3:C33)</f>
        <v>0.2717504</v>
      </c>
      <c r="D34" s="3">
        <f>AVERAGE(D3:D33)</f>
        <v>6.7254166666666657E-2</v>
      </c>
      <c r="E34" s="3">
        <f>AVERAGE(E3:E33)</f>
        <v>2.8106336666666674</v>
      </c>
      <c r="G34" s="3">
        <f>AVERAGE(G3:G33)</f>
        <v>15.5</v>
      </c>
      <c r="H34" s="3">
        <f>AVERAGE(H3:H33)</f>
        <v>1.5459628000000005</v>
      </c>
      <c r="I34" s="3">
        <f>AVERAGE(I3:I33)</f>
        <v>0.2713339666666667</v>
      </c>
      <c r="J34" s="3">
        <f>AVERAGE(J3:J33)</f>
        <v>6.6705333333333339E-2</v>
      </c>
      <c r="K34" s="3">
        <f>AVERAGE(K3:K33)</f>
        <v>2.7749521333333331</v>
      </c>
      <c r="M34" s="3">
        <f>AVERAGE(M3:M33)</f>
        <v>15.5</v>
      </c>
      <c r="N34" s="3">
        <f>AVERAGE(N3:N33)</f>
        <v>4.2884595666666661</v>
      </c>
      <c r="O34" s="3">
        <f>AVERAGE(O3:O33)</f>
        <v>6.7576766666666663E-2</v>
      </c>
      <c r="P34" s="3">
        <f>AVERAGE(P3:P33)</f>
        <v>2.7504811999999998</v>
      </c>
      <c r="Q34" s="3"/>
      <c r="R34" s="3">
        <f>AVERAGE(R3:R33)</f>
        <v>15.5</v>
      </c>
      <c r="S34" s="3">
        <f>AVERAGE(S3:S33)</f>
        <v>5.001233066666666</v>
      </c>
      <c r="T34" s="3">
        <f>AVERAGE(T3:T33)</f>
        <v>6.6836133333333339E-2</v>
      </c>
      <c r="U34" s="3">
        <f>AVERAGE(U3:U33)</f>
        <v>2.8204353666666662</v>
      </c>
    </row>
    <row r="35" spans="1:21" x14ac:dyDescent="0.25">
      <c r="E35">
        <f>MIN(E3:E33)</f>
        <v>2.3254489999999999</v>
      </c>
      <c r="K35">
        <f>MIN(K3:K33)</f>
        <v>2.2684329999999999</v>
      </c>
      <c r="P35">
        <f>MIN(P3:P33)</f>
        <v>2.3957570000000001</v>
      </c>
      <c r="U35">
        <f>MIN(U3:U33)</f>
        <v>2.3712770000000001</v>
      </c>
    </row>
    <row r="36" spans="1:21" x14ac:dyDescent="0.25">
      <c r="E36">
        <f>MAX(E3:E33)</f>
        <v>3.7453959999999999</v>
      </c>
      <c r="K36">
        <f>MAX(K3:K33)</f>
        <v>3.6533630000000001</v>
      </c>
      <c r="P36">
        <f>MAX(P3:P33)</f>
        <v>3.2714750000000001</v>
      </c>
      <c r="U36">
        <f>MAX(U3:U33)</f>
        <v>3.5617489999999998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J1" workbookViewId="0">
      <selection activeCell="S16" sqref="S16"/>
    </sheetView>
  </sheetViews>
  <sheetFormatPr defaultRowHeight="15" x14ac:dyDescent="0.25"/>
  <cols>
    <col min="19" max="19" width="14.140625" bestFit="1" customWidth="1"/>
  </cols>
  <sheetData>
    <row r="1" spans="1:21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>
        <v>3.117801</v>
      </c>
      <c r="C3">
        <v>0.45326100000000002</v>
      </c>
      <c r="D3">
        <v>0.22383</v>
      </c>
      <c r="E3">
        <v>0.97258100000000003</v>
      </c>
      <c r="G3">
        <v>1</v>
      </c>
      <c r="H3">
        <v>6.2150379999999998</v>
      </c>
      <c r="I3">
        <v>0.44600600000000001</v>
      </c>
      <c r="J3">
        <v>0.225634</v>
      </c>
      <c r="K3">
        <v>1.01078</v>
      </c>
      <c r="M3">
        <v>1</v>
      </c>
      <c r="N3">
        <v>17.091540999999999</v>
      </c>
      <c r="O3">
        <v>0.223885</v>
      </c>
      <c r="P3">
        <v>1.5393520000000001</v>
      </c>
      <c r="R3">
        <v>1</v>
      </c>
      <c r="S3">
        <v>19.954588999999999</v>
      </c>
      <c r="T3">
        <v>0.22370100000000001</v>
      </c>
      <c r="U3">
        <v>1.2668379999999999</v>
      </c>
    </row>
    <row r="4" spans="1:21" x14ac:dyDescent="0.25">
      <c r="A4">
        <v>2</v>
      </c>
      <c r="B4">
        <v>3.0956130000000002</v>
      </c>
      <c r="C4">
        <v>0.457291</v>
      </c>
      <c r="D4">
        <v>0.22506899999999999</v>
      </c>
      <c r="E4">
        <v>1.168023</v>
      </c>
      <c r="G4">
        <v>2</v>
      </c>
      <c r="H4">
        <v>6.1809450000000004</v>
      </c>
      <c r="I4">
        <v>0.44347599999999998</v>
      </c>
      <c r="J4">
        <v>0.22370799999999999</v>
      </c>
      <c r="K4">
        <v>1.117758</v>
      </c>
      <c r="M4">
        <v>2</v>
      </c>
      <c r="N4">
        <v>16.957360999999999</v>
      </c>
      <c r="O4">
        <v>0.227215</v>
      </c>
      <c r="P4">
        <v>1.0282389999999999</v>
      </c>
      <c r="R4">
        <v>2</v>
      </c>
      <c r="S4">
        <v>19.88325</v>
      </c>
      <c r="T4">
        <v>0.22343299999999999</v>
      </c>
      <c r="U4">
        <v>1.130808</v>
      </c>
    </row>
    <row r="5" spans="1:21" x14ac:dyDescent="0.25">
      <c r="A5">
        <v>3</v>
      </c>
      <c r="B5">
        <v>3.0976330000000001</v>
      </c>
      <c r="C5">
        <v>0.44086599999999998</v>
      </c>
      <c r="D5">
        <v>0.22398199999999999</v>
      </c>
      <c r="E5">
        <v>1.0628310000000001</v>
      </c>
      <c r="G5">
        <v>3</v>
      </c>
      <c r="H5">
        <v>6.1772729999999996</v>
      </c>
      <c r="I5">
        <v>0.44248199999999999</v>
      </c>
      <c r="J5">
        <v>0.22471099999999999</v>
      </c>
      <c r="K5">
        <v>1.04965</v>
      </c>
      <c r="M5">
        <v>3</v>
      </c>
      <c r="N5">
        <v>16.903541000000001</v>
      </c>
      <c r="O5">
        <v>0.22470399999999999</v>
      </c>
      <c r="P5">
        <v>1.062201</v>
      </c>
      <c r="R5">
        <v>3</v>
      </c>
      <c r="S5">
        <v>19.830905000000001</v>
      </c>
      <c r="T5">
        <v>0.22517300000000001</v>
      </c>
      <c r="U5">
        <v>1.198234</v>
      </c>
    </row>
    <row r="6" spans="1:21" x14ac:dyDescent="0.25">
      <c r="A6">
        <v>4</v>
      </c>
      <c r="B6">
        <v>3.094948</v>
      </c>
      <c r="C6">
        <v>0.43908799999999998</v>
      </c>
      <c r="D6">
        <v>0.22323399999999999</v>
      </c>
      <c r="E6">
        <v>1.137416</v>
      </c>
      <c r="G6">
        <v>4</v>
      </c>
      <c r="H6">
        <v>6.1655579999999999</v>
      </c>
      <c r="I6">
        <v>0.44597999999999999</v>
      </c>
      <c r="J6">
        <v>0.22367000000000001</v>
      </c>
      <c r="K6">
        <v>1.003296</v>
      </c>
      <c r="M6">
        <v>4</v>
      </c>
      <c r="N6">
        <v>16.931583</v>
      </c>
      <c r="O6">
        <v>0.22329399999999999</v>
      </c>
      <c r="P6">
        <v>1.156315</v>
      </c>
      <c r="R6">
        <v>4</v>
      </c>
      <c r="S6">
        <v>19.804632999999999</v>
      </c>
      <c r="T6">
        <v>0.224465</v>
      </c>
      <c r="U6">
        <v>1.048781</v>
      </c>
    </row>
    <row r="7" spans="1:21" x14ac:dyDescent="0.25">
      <c r="A7">
        <v>5</v>
      </c>
      <c r="B7">
        <v>3.0960549999999998</v>
      </c>
      <c r="C7">
        <v>0.44107400000000002</v>
      </c>
      <c r="D7">
        <v>0.224354</v>
      </c>
      <c r="E7">
        <v>1.254618</v>
      </c>
      <c r="G7">
        <v>5</v>
      </c>
      <c r="H7">
        <v>6.1755000000000004</v>
      </c>
      <c r="I7">
        <v>0.44565700000000003</v>
      </c>
      <c r="J7">
        <v>0.22386900000000001</v>
      </c>
      <c r="K7">
        <v>1.1030089999999999</v>
      </c>
      <c r="M7">
        <v>5</v>
      </c>
      <c r="N7">
        <v>16.917642000000001</v>
      </c>
      <c r="O7">
        <v>0.22447500000000001</v>
      </c>
      <c r="P7">
        <v>1.045552</v>
      </c>
      <c r="R7">
        <v>5</v>
      </c>
      <c r="S7">
        <v>19.861841999999999</v>
      </c>
      <c r="T7">
        <v>0.223662</v>
      </c>
      <c r="U7">
        <v>1.2132700000000001</v>
      </c>
    </row>
    <row r="8" spans="1:21" x14ac:dyDescent="0.25">
      <c r="A8">
        <v>6</v>
      </c>
      <c r="B8">
        <v>3.0935790000000001</v>
      </c>
      <c r="C8">
        <v>0.44363399999999997</v>
      </c>
      <c r="D8">
        <v>0.22372900000000001</v>
      </c>
      <c r="E8">
        <v>0.96835899999999997</v>
      </c>
      <c r="G8">
        <v>6</v>
      </c>
      <c r="H8">
        <v>6.1664289999999999</v>
      </c>
      <c r="I8">
        <v>0.44268400000000002</v>
      </c>
      <c r="J8">
        <v>0.22367300000000001</v>
      </c>
      <c r="K8">
        <v>0.94979999999999998</v>
      </c>
      <c r="M8">
        <v>6</v>
      </c>
      <c r="N8">
        <v>16.871352999999999</v>
      </c>
      <c r="O8">
        <v>0.223439</v>
      </c>
      <c r="P8">
        <v>1.017909</v>
      </c>
      <c r="R8">
        <v>6</v>
      </c>
      <c r="S8">
        <v>19.819212</v>
      </c>
      <c r="T8">
        <v>0.22670399999999999</v>
      </c>
      <c r="U8">
        <v>1.063102</v>
      </c>
    </row>
    <row r="9" spans="1:21" x14ac:dyDescent="0.25">
      <c r="A9">
        <v>7</v>
      </c>
      <c r="B9">
        <v>3.0890119999999999</v>
      </c>
      <c r="C9">
        <v>0.43900600000000001</v>
      </c>
      <c r="D9">
        <v>0.22353700000000001</v>
      </c>
      <c r="E9">
        <v>1.2231669999999999</v>
      </c>
      <c r="G9">
        <v>7</v>
      </c>
      <c r="H9">
        <v>6.1743209999999999</v>
      </c>
      <c r="I9">
        <v>0.45387499999999997</v>
      </c>
      <c r="J9">
        <v>0.22340699999999999</v>
      </c>
      <c r="K9">
        <v>1.1609389999999999</v>
      </c>
      <c r="M9">
        <v>7</v>
      </c>
      <c r="N9">
        <v>16.952134999999998</v>
      </c>
      <c r="O9">
        <v>0.22428200000000001</v>
      </c>
      <c r="P9">
        <v>1.236302</v>
      </c>
      <c r="R9">
        <v>7</v>
      </c>
      <c r="S9">
        <v>19.960647999999999</v>
      </c>
      <c r="T9">
        <v>0.22370000000000001</v>
      </c>
      <c r="U9">
        <v>1.3020149999999999</v>
      </c>
    </row>
    <row r="10" spans="1:21" x14ac:dyDescent="0.25">
      <c r="A10">
        <v>8</v>
      </c>
      <c r="B10">
        <v>3.0928290000000001</v>
      </c>
      <c r="C10">
        <v>0.43954399999999999</v>
      </c>
      <c r="D10">
        <v>0.22400900000000001</v>
      </c>
      <c r="E10">
        <v>1.1216079999999999</v>
      </c>
      <c r="G10">
        <v>8</v>
      </c>
      <c r="H10">
        <v>6.1743709999999998</v>
      </c>
      <c r="I10">
        <v>0.44209199999999998</v>
      </c>
      <c r="J10">
        <v>0.224247</v>
      </c>
      <c r="K10">
        <v>1.0286630000000001</v>
      </c>
      <c r="M10">
        <v>8</v>
      </c>
      <c r="N10">
        <v>16.887830999999998</v>
      </c>
      <c r="O10">
        <v>0.22411800000000001</v>
      </c>
      <c r="P10">
        <v>1.050343</v>
      </c>
      <c r="R10">
        <v>8</v>
      </c>
      <c r="S10">
        <v>19.943080999999999</v>
      </c>
      <c r="T10">
        <v>0.223829</v>
      </c>
      <c r="U10">
        <v>1.1330849999999999</v>
      </c>
    </row>
    <row r="11" spans="1:21" x14ac:dyDescent="0.25">
      <c r="A11">
        <v>9</v>
      </c>
      <c r="B11">
        <v>3.09918</v>
      </c>
      <c r="C11">
        <v>0.437552</v>
      </c>
      <c r="D11">
        <v>0.22366900000000001</v>
      </c>
      <c r="E11">
        <v>1.272723</v>
      </c>
      <c r="G11">
        <v>9</v>
      </c>
      <c r="H11">
        <v>6.1725009999999996</v>
      </c>
      <c r="I11">
        <v>0.441857</v>
      </c>
      <c r="J11">
        <v>0.22420799999999999</v>
      </c>
      <c r="K11">
        <v>1.0652269999999999</v>
      </c>
      <c r="M11">
        <v>9</v>
      </c>
      <c r="N11">
        <v>16.975368</v>
      </c>
      <c r="O11">
        <v>0.224439</v>
      </c>
      <c r="P11">
        <v>1.047431</v>
      </c>
      <c r="R11">
        <v>9</v>
      </c>
      <c r="S11">
        <v>20.565522000000001</v>
      </c>
      <c r="T11">
        <v>0.223742</v>
      </c>
      <c r="U11">
        <v>1.138892</v>
      </c>
    </row>
    <row r="12" spans="1:21" x14ac:dyDescent="0.25">
      <c r="A12">
        <v>10</v>
      </c>
      <c r="B12">
        <v>3.0947200000000001</v>
      </c>
      <c r="C12">
        <v>0.440828</v>
      </c>
      <c r="D12">
        <v>0.22365499999999999</v>
      </c>
      <c r="E12">
        <v>1.2667310000000001</v>
      </c>
      <c r="G12">
        <v>10</v>
      </c>
      <c r="H12">
        <v>6.173521</v>
      </c>
      <c r="I12">
        <v>0.43579699999999999</v>
      </c>
      <c r="J12">
        <v>0.22420899999999999</v>
      </c>
      <c r="K12">
        <v>1.3924529999999999</v>
      </c>
      <c r="M12">
        <v>10</v>
      </c>
      <c r="N12">
        <v>16.946881999999999</v>
      </c>
      <c r="O12">
        <v>0.22464100000000001</v>
      </c>
      <c r="P12">
        <v>1.0408790000000001</v>
      </c>
      <c r="R12">
        <v>10</v>
      </c>
      <c r="S12">
        <v>19.905887</v>
      </c>
      <c r="T12">
        <v>0.22542100000000001</v>
      </c>
      <c r="U12">
        <v>1.1188530000000001</v>
      </c>
    </row>
    <row r="13" spans="1:21" x14ac:dyDescent="0.25">
      <c r="A13">
        <v>11</v>
      </c>
      <c r="B13">
        <v>3.0932230000000001</v>
      </c>
      <c r="C13">
        <v>0.44435400000000003</v>
      </c>
      <c r="D13">
        <v>0.22373499999999999</v>
      </c>
      <c r="E13">
        <v>1.1001460000000001</v>
      </c>
      <c r="G13">
        <v>11</v>
      </c>
      <c r="H13">
        <v>6.1760409999999997</v>
      </c>
      <c r="I13">
        <v>0.436722</v>
      </c>
      <c r="J13">
        <v>0.223832</v>
      </c>
      <c r="K13">
        <v>1.0713919999999999</v>
      </c>
      <c r="M13">
        <v>11</v>
      </c>
      <c r="N13">
        <v>16.923366000000001</v>
      </c>
      <c r="O13">
        <v>0.223968</v>
      </c>
      <c r="P13">
        <v>1.0847039999999999</v>
      </c>
      <c r="R13">
        <v>11</v>
      </c>
      <c r="S13">
        <v>19.811252</v>
      </c>
      <c r="T13">
        <v>0.223801</v>
      </c>
      <c r="U13">
        <v>1.1177619999999999</v>
      </c>
    </row>
    <row r="14" spans="1:21" x14ac:dyDescent="0.25">
      <c r="A14">
        <v>12</v>
      </c>
      <c r="B14">
        <v>3.0987909999999999</v>
      </c>
      <c r="C14">
        <v>0.44012400000000002</v>
      </c>
      <c r="D14">
        <v>0.22351099999999999</v>
      </c>
      <c r="E14">
        <v>1.09419</v>
      </c>
      <c r="G14">
        <v>12</v>
      </c>
      <c r="H14">
        <v>6.1754550000000004</v>
      </c>
      <c r="I14">
        <v>0.44165900000000002</v>
      </c>
      <c r="J14">
        <v>0.223548</v>
      </c>
      <c r="K14">
        <v>1.13466</v>
      </c>
      <c r="M14">
        <v>12</v>
      </c>
      <c r="N14">
        <v>16.888287999999999</v>
      </c>
      <c r="O14">
        <v>0.223329</v>
      </c>
      <c r="P14">
        <v>1.042432</v>
      </c>
      <c r="R14">
        <v>12</v>
      </c>
      <c r="S14">
        <v>19.760936000000001</v>
      </c>
      <c r="T14">
        <v>0.22371199999999999</v>
      </c>
      <c r="U14">
        <v>1.0695509999999999</v>
      </c>
    </row>
    <row r="15" spans="1:21" x14ac:dyDescent="0.25">
      <c r="A15">
        <v>13</v>
      </c>
      <c r="B15">
        <v>3.0971679999999999</v>
      </c>
      <c r="C15">
        <v>0.43470799999999998</v>
      </c>
      <c r="D15">
        <v>0.22387799999999999</v>
      </c>
      <c r="E15">
        <v>1.010168</v>
      </c>
      <c r="G15">
        <v>13</v>
      </c>
      <c r="H15">
        <v>6.1678280000000001</v>
      </c>
      <c r="I15">
        <v>0.43850600000000001</v>
      </c>
      <c r="J15">
        <v>0.22447600000000001</v>
      </c>
      <c r="K15">
        <v>1.1844760000000001</v>
      </c>
      <c r="M15">
        <v>13</v>
      </c>
      <c r="N15">
        <v>16.842292</v>
      </c>
      <c r="O15">
        <v>0.22340199999999999</v>
      </c>
      <c r="P15">
        <v>1.2576229999999999</v>
      </c>
      <c r="R15">
        <v>13</v>
      </c>
      <c r="S15">
        <v>19.809819000000001</v>
      </c>
      <c r="T15">
        <v>0.22639200000000001</v>
      </c>
      <c r="U15">
        <v>1.0576490000000001</v>
      </c>
    </row>
    <row r="16" spans="1:21" x14ac:dyDescent="0.25">
      <c r="A16">
        <v>14</v>
      </c>
      <c r="B16">
        <v>3.0966689999999999</v>
      </c>
      <c r="C16">
        <v>0.43615700000000002</v>
      </c>
      <c r="D16">
        <v>0.22344800000000001</v>
      </c>
      <c r="E16">
        <v>1.2796179999999999</v>
      </c>
      <c r="G16">
        <v>14</v>
      </c>
      <c r="H16">
        <v>6.1683110000000001</v>
      </c>
      <c r="I16">
        <v>0.44537599999999999</v>
      </c>
      <c r="J16">
        <v>0.223441</v>
      </c>
      <c r="K16">
        <v>1.10724</v>
      </c>
      <c r="M16">
        <v>14</v>
      </c>
      <c r="N16">
        <v>17.023291</v>
      </c>
      <c r="O16">
        <v>0.22453999999999999</v>
      </c>
      <c r="P16">
        <v>1.0414939999999999</v>
      </c>
      <c r="R16">
        <v>14</v>
      </c>
      <c r="S16">
        <v>19.841051</v>
      </c>
      <c r="T16">
        <v>0.224524</v>
      </c>
      <c r="U16">
        <v>1.104206</v>
      </c>
    </row>
    <row r="17" spans="1:21" x14ac:dyDescent="0.25">
      <c r="A17">
        <v>15</v>
      </c>
      <c r="B17">
        <v>3.0951689999999998</v>
      </c>
      <c r="C17">
        <v>0.43940200000000001</v>
      </c>
      <c r="D17">
        <v>0.226105</v>
      </c>
      <c r="E17">
        <v>1.1021540000000001</v>
      </c>
      <c r="G17">
        <v>15</v>
      </c>
      <c r="H17">
        <v>6.1760929999999998</v>
      </c>
      <c r="I17">
        <v>0.443359</v>
      </c>
      <c r="J17">
        <v>0.22606299999999999</v>
      </c>
      <c r="K17">
        <v>1.2496799999999999</v>
      </c>
      <c r="M17">
        <v>15</v>
      </c>
      <c r="N17">
        <v>16.902996000000002</v>
      </c>
      <c r="O17">
        <v>0.22475600000000001</v>
      </c>
      <c r="P17">
        <v>1.051831</v>
      </c>
      <c r="R17">
        <v>15</v>
      </c>
      <c r="S17">
        <v>19.885010000000001</v>
      </c>
      <c r="T17">
        <v>0.22509000000000001</v>
      </c>
      <c r="U17">
        <v>1.1401840000000001</v>
      </c>
    </row>
    <row r="18" spans="1:21" x14ac:dyDescent="0.25">
      <c r="A18">
        <v>16</v>
      </c>
      <c r="B18">
        <v>3.113073</v>
      </c>
      <c r="C18">
        <v>0.43911699999999998</v>
      </c>
      <c r="D18">
        <v>0.22360099999999999</v>
      </c>
      <c r="E18">
        <v>1.28715</v>
      </c>
      <c r="G18">
        <v>16</v>
      </c>
      <c r="H18">
        <v>6.172917</v>
      </c>
      <c r="I18">
        <v>0.442803</v>
      </c>
      <c r="J18">
        <v>0.22584199999999999</v>
      </c>
      <c r="K18">
        <v>1.0895220000000001</v>
      </c>
      <c r="M18">
        <v>16</v>
      </c>
      <c r="N18">
        <v>16.868151000000001</v>
      </c>
      <c r="O18">
        <v>0.22403000000000001</v>
      </c>
      <c r="P18">
        <v>1.1171819999999999</v>
      </c>
      <c r="R18">
        <v>16</v>
      </c>
      <c r="S18">
        <v>19.844702999999999</v>
      </c>
      <c r="T18">
        <v>0.224991</v>
      </c>
      <c r="U18">
        <v>1.0277909999999999</v>
      </c>
    </row>
    <row r="19" spans="1:21" x14ac:dyDescent="0.25">
      <c r="A19">
        <v>17</v>
      </c>
      <c r="B19">
        <v>3.0938279999999998</v>
      </c>
      <c r="C19">
        <v>0.435805</v>
      </c>
      <c r="D19">
        <v>0.223552</v>
      </c>
      <c r="E19">
        <v>1.1298220000000001</v>
      </c>
      <c r="G19">
        <v>17</v>
      </c>
      <c r="H19">
        <v>6.1749359999999998</v>
      </c>
      <c r="I19">
        <v>0.44573800000000002</v>
      </c>
      <c r="J19">
        <v>0.223856</v>
      </c>
      <c r="K19">
        <v>1.0869789999999999</v>
      </c>
      <c r="M19">
        <v>17</v>
      </c>
      <c r="N19">
        <v>17.109404000000001</v>
      </c>
      <c r="O19">
        <v>0.22453000000000001</v>
      </c>
      <c r="P19">
        <v>1.0816859999999999</v>
      </c>
      <c r="R19">
        <v>17</v>
      </c>
      <c r="S19">
        <v>19.846081000000002</v>
      </c>
      <c r="T19">
        <v>0.224296</v>
      </c>
      <c r="U19">
        <v>1.115138</v>
      </c>
    </row>
    <row r="20" spans="1:21" x14ac:dyDescent="0.25">
      <c r="A20">
        <v>18</v>
      </c>
      <c r="B20">
        <v>3.0882670000000001</v>
      </c>
      <c r="C20">
        <v>0.44460100000000002</v>
      </c>
      <c r="D20">
        <v>0.22423599999999999</v>
      </c>
      <c r="E20">
        <v>1.1574439999999999</v>
      </c>
      <c r="G20">
        <v>18</v>
      </c>
      <c r="H20">
        <v>6.1775760000000002</v>
      </c>
      <c r="I20">
        <v>0.442409</v>
      </c>
      <c r="J20">
        <v>0.22326499999999999</v>
      </c>
      <c r="K20">
        <v>1.065895</v>
      </c>
      <c r="M20">
        <v>18</v>
      </c>
      <c r="N20">
        <v>16.910958999999998</v>
      </c>
      <c r="O20">
        <v>0.22488</v>
      </c>
      <c r="P20">
        <v>1.196731</v>
      </c>
      <c r="R20">
        <v>18</v>
      </c>
      <c r="S20">
        <v>19.825855000000001</v>
      </c>
      <c r="T20">
        <v>0.22431599999999999</v>
      </c>
      <c r="U20">
        <v>1.153575</v>
      </c>
    </row>
    <row r="21" spans="1:21" x14ac:dyDescent="0.25">
      <c r="A21">
        <v>19</v>
      </c>
      <c r="B21">
        <v>3.0932089999999999</v>
      </c>
      <c r="C21">
        <v>0.45234000000000002</v>
      </c>
      <c r="D21">
        <v>0.22523299999999999</v>
      </c>
      <c r="E21">
        <v>1.1824330000000001</v>
      </c>
      <c r="G21">
        <v>19</v>
      </c>
      <c r="H21">
        <v>6.1749729999999996</v>
      </c>
      <c r="I21">
        <v>0.43962499999999999</v>
      </c>
      <c r="J21">
        <v>0.226052</v>
      </c>
      <c r="K21">
        <v>1.130792</v>
      </c>
      <c r="M21">
        <v>19</v>
      </c>
      <c r="N21">
        <v>16.911729999999999</v>
      </c>
      <c r="O21">
        <v>0.22373000000000001</v>
      </c>
      <c r="P21">
        <v>1.147186</v>
      </c>
      <c r="R21">
        <v>19</v>
      </c>
      <c r="S21">
        <v>20.044197</v>
      </c>
      <c r="T21">
        <v>0.226276</v>
      </c>
      <c r="U21">
        <v>1.007809</v>
      </c>
    </row>
    <row r="22" spans="1:21" x14ac:dyDescent="0.25">
      <c r="A22">
        <v>20</v>
      </c>
      <c r="B22">
        <v>3.092336</v>
      </c>
      <c r="C22">
        <v>0.441274</v>
      </c>
      <c r="D22">
        <v>0.22414799999999999</v>
      </c>
      <c r="E22">
        <v>0.99980000000000002</v>
      </c>
      <c r="G22">
        <v>20</v>
      </c>
      <c r="H22">
        <v>6.1709129999999996</v>
      </c>
      <c r="I22">
        <v>0.44384899999999999</v>
      </c>
      <c r="J22">
        <v>0.223941</v>
      </c>
      <c r="K22">
        <v>0.96642700000000004</v>
      </c>
      <c r="M22">
        <v>20</v>
      </c>
      <c r="N22">
        <v>16.997854</v>
      </c>
      <c r="O22">
        <v>0.22472</v>
      </c>
      <c r="P22">
        <v>1.1492819999999999</v>
      </c>
      <c r="R22">
        <v>20</v>
      </c>
      <c r="S22">
        <v>19.907003</v>
      </c>
      <c r="T22">
        <v>0.22492300000000001</v>
      </c>
      <c r="U22">
        <v>0.96997500000000003</v>
      </c>
    </row>
    <row r="23" spans="1:21" x14ac:dyDescent="0.25">
      <c r="A23">
        <v>21</v>
      </c>
      <c r="B23">
        <v>3.0954600000000001</v>
      </c>
      <c r="C23">
        <v>0.44326599999999999</v>
      </c>
      <c r="D23">
        <v>0.223525</v>
      </c>
      <c r="E23">
        <v>1.127267</v>
      </c>
      <c r="G23">
        <v>21</v>
      </c>
      <c r="H23">
        <v>6.1732389999999997</v>
      </c>
      <c r="I23">
        <v>0.43669200000000002</v>
      </c>
      <c r="J23">
        <v>0.22348799999999999</v>
      </c>
      <c r="K23">
        <v>1.0971059999999999</v>
      </c>
      <c r="M23">
        <v>21</v>
      </c>
      <c r="N23">
        <v>17.013660000000002</v>
      </c>
      <c r="O23">
        <v>0.22534100000000001</v>
      </c>
      <c r="P23">
        <v>1.116133</v>
      </c>
      <c r="R23">
        <v>21</v>
      </c>
      <c r="S23">
        <v>19.825692</v>
      </c>
      <c r="T23">
        <v>0.223688</v>
      </c>
      <c r="U23">
        <v>1.0323059999999999</v>
      </c>
    </row>
    <row r="24" spans="1:21" x14ac:dyDescent="0.25">
      <c r="A24">
        <v>22</v>
      </c>
      <c r="B24">
        <v>3.092781</v>
      </c>
      <c r="C24">
        <v>0.43726199999999998</v>
      </c>
      <c r="D24">
        <v>0.22334899999999999</v>
      </c>
      <c r="E24">
        <v>1.2361169999999999</v>
      </c>
      <c r="G24">
        <v>22</v>
      </c>
      <c r="H24">
        <v>6.1972670000000001</v>
      </c>
      <c r="I24">
        <v>0.449822</v>
      </c>
      <c r="J24">
        <v>0.22401599999999999</v>
      </c>
      <c r="K24">
        <v>1.0834349999999999</v>
      </c>
      <c r="M24">
        <v>22</v>
      </c>
      <c r="N24">
        <v>16.908090999999999</v>
      </c>
      <c r="O24">
        <v>0.224721</v>
      </c>
      <c r="P24">
        <v>1.21976</v>
      </c>
      <c r="R24">
        <v>22</v>
      </c>
      <c r="S24">
        <v>19.931597</v>
      </c>
      <c r="T24">
        <v>0.22619800000000001</v>
      </c>
      <c r="U24">
        <v>1.0738220000000001</v>
      </c>
    </row>
    <row r="25" spans="1:21" x14ac:dyDescent="0.25">
      <c r="A25">
        <v>23</v>
      </c>
      <c r="B25">
        <v>3.110074</v>
      </c>
      <c r="C25">
        <v>0.442465</v>
      </c>
      <c r="D25">
        <v>0.224105</v>
      </c>
      <c r="E25">
        <v>1.284027</v>
      </c>
      <c r="G25">
        <v>23</v>
      </c>
      <c r="H25">
        <v>6.2082069999999998</v>
      </c>
      <c r="I25">
        <v>0.43885800000000003</v>
      </c>
      <c r="J25">
        <v>0.22372800000000001</v>
      </c>
      <c r="K25">
        <v>1.140341</v>
      </c>
      <c r="M25">
        <v>23</v>
      </c>
      <c r="N25">
        <v>16.931630999999999</v>
      </c>
      <c r="O25">
        <v>0.22368499999999999</v>
      </c>
      <c r="P25">
        <v>1.0912550000000001</v>
      </c>
      <c r="R25">
        <v>23</v>
      </c>
      <c r="S25">
        <v>19.792977</v>
      </c>
      <c r="T25">
        <v>0.22378000000000001</v>
      </c>
      <c r="U25">
        <v>1.0788150000000001</v>
      </c>
    </row>
    <row r="26" spans="1:21" x14ac:dyDescent="0.25">
      <c r="A26">
        <v>24</v>
      </c>
      <c r="B26">
        <v>3.0943049999999999</v>
      </c>
      <c r="C26">
        <v>0.44379999999999997</v>
      </c>
      <c r="D26">
        <v>0.22447900000000001</v>
      </c>
      <c r="E26">
        <v>1.0165789999999999</v>
      </c>
      <c r="G26">
        <v>24</v>
      </c>
      <c r="H26">
        <v>6.176952</v>
      </c>
      <c r="I26">
        <v>0.43932199999999999</v>
      </c>
      <c r="J26">
        <v>0.223466</v>
      </c>
      <c r="K26">
        <v>1.0291699999999999</v>
      </c>
      <c r="M26">
        <v>24</v>
      </c>
      <c r="N26">
        <v>17.050735</v>
      </c>
      <c r="O26">
        <v>0.22348499999999999</v>
      </c>
      <c r="P26">
        <v>1.0994569999999999</v>
      </c>
      <c r="R26">
        <v>24</v>
      </c>
      <c r="S26">
        <v>19.837399000000001</v>
      </c>
      <c r="T26">
        <v>0.223689</v>
      </c>
      <c r="U26">
        <v>1.391772</v>
      </c>
    </row>
    <row r="27" spans="1:21" x14ac:dyDescent="0.25">
      <c r="A27">
        <v>25</v>
      </c>
      <c r="B27">
        <v>3.0958380000000001</v>
      </c>
      <c r="C27">
        <v>0.43605100000000002</v>
      </c>
      <c r="D27">
        <v>0.22359499999999999</v>
      </c>
      <c r="E27">
        <v>1.0279180000000001</v>
      </c>
      <c r="G27">
        <v>25</v>
      </c>
      <c r="H27">
        <v>6.1775599999999997</v>
      </c>
      <c r="I27">
        <v>0.443942</v>
      </c>
      <c r="J27">
        <v>0.22362199999999999</v>
      </c>
      <c r="K27">
        <v>1.054433</v>
      </c>
      <c r="M27">
        <v>25</v>
      </c>
      <c r="N27">
        <v>16.926162999999999</v>
      </c>
      <c r="O27">
        <v>0.223581</v>
      </c>
      <c r="P27">
        <v>1.16774</v>
      </c>
      <c r="R27">
        <v>25</v>
      </c>
      <c r="S27">
        <v>19.907947</v>
      </c>
      <c r="T27">
        <v>0.22472500000000001</v>
      </c>
      <c r="U27">
        <v>1.012467</v>
      </c>
    </row>
    <row r="28" spans="1:21" x14ac:dyDescent="0.25">
      <c r="A28">
        <v>26</v>
      </c>
      <c r="B28">
        <v>3.0947390000000001</v>
      </c>
      <c r="C28">
        <v>0.43969999999999998</v>
      </c>
      <c r="D28">
        <v>0.22348799999999999</v>
      </c>
      <c r="E28">
        <v>1.101391</v>
      </c>
      <c r="G28">
        <v>26</v>
      </c>
      <c r="H28">
        <v>6.2652830000000002</v>
      </c>
      <c r="I28">
        <v>0.44661000000000001</v>
      </c>
      <c r="J28">
        <v>0.22398199999999999</v>
      </c>
      <c r="K28">
        <v>1.068176</v>
      </c>
      <c r="M28">
        <v>26</v>
      </c>
      <c r="N28">
        <v>16.996672</v>
      </c>
      <c r="O28">
        <v>0.22400300000000001</v>
      </c>
      <c r="P28">
        <v>1.056497</v>
      </c>
      <c r="R28">
        <v>26</v>
      </c>
      <c r="S28">
        <v>19.869637999999998</v>
      </c>
      <c r="T28">
        <v>0.22509999999999999</v>
      </c>
      <c r="U28">
        <v>1.049026</v>
      </c>
    </row>
    <row r="29" spans="1:21" x14ac:dyDescent="0.25">
      <c r="A29">
        <v>27</v>
      </c>
      <c r="B29">
        <v>3.0918480000000002</v>
      </c>
      <c r="C29">
        <v>0.43969900000000001</v>
      </c>
      <c r="D29">
        <v>0.22403300000000001</v>
      </c>
      <c r="E29">
        <v>1.0323310000000001</v>
      </c>
      <c r="G29">
        <v>27</v>
      </c>
      <c r="H29">
        <v>6.1667069999999997</v>
      </c>
      <c r="I29">
        <v>0.44680199999999998</v>
      </c>
      <c r="J29">
        <v>0.22358500000000001</v>
      </c>
      <c r="K29">
        <v>1.0503</v>
      </c>
      <c r="M29">
        <v>27</v>
      </c>
      <c r="N29">
        <v>16.872551999999999</v>
      </c>
      <c r="O29">
        <v>0.22626499999999999</v>
      </c>
      <c r="P29">
        <v>1.0690759999999999</v>
      </c>
      <c r="R29">
        <v>27</v>
      </c>
      <c r="S29">
        <v>19.77871</v>
      </c>
      <c r="T29">
        <v>0.223528</v>
      </c>
      <c r="U29">
        <v>1.1568940000000001</v>
      </c>
    </row>
    <row r="30" spans="1:21" x14ac:dyDescent="0.25">
      <c r="A30">
        <v>28</v>
      </c>
      <c r="B30">
        <v>3.0955379999999999</v>
      </c>
      <c r="C30">
        <v>0.43584400000000001</v>
      </c>
      <c r="D30">
        <v>0.22458400000000001</v>
      </c>
      <c r="E30">
        <v>1.1222000000000001</v>
      </c>
      <c r="G30">
        <v>28</v>
      </c>
      <c r="H30">
        <v>6.1634019999999996</v>
      </c>
      <c r="I30">
        <v>0.44072600000000001</v>
      </c>
      <c r="J30">
        <v>0.22355700000000001</v>
      </c>
      <c r="K30">
        <v>1.1226119999999999</v>
      </c>
      <c r="M30">
        <v>28</v>
      </c>
      <c r="N30">
        <v>16.874717</v>
      </c>
      <c r="O30">
        <v>0.22355</v>
      </c>
      <c r="P30">
        <v>1.0310550000000001</v>
      </c>
      <c r="R30">
        <v>28</v>
      </c>
      <c r="S30">
        <v>19.891247</v>
      </c>
      <c r="T30">
        <v>0.22500500000000001</v>
      </c>
      <c r="U30">
        <v>1.0719540000000001</v>
      </c>
    </row>
    <row r="31" spans="1:21" x14ac:dyDescent="0.25">
      <c r="A31" s="3">
        <v>29</v>
      </c>
      <c r="B31" s="3">
        <v>3.0921509999999999</v>
      </c>
      <c r="C31" s="3">
        <v>0.43476900000000002</v>
      </c>
      <c r="D31" s="3">
        <v>0.223494</v>
      </c>
      <c r="E31" s="3">
        <v>1.073841</v>
      </c>
      <c r="G31" s="3">
        <v>29</v>
      </c>
      <c r="H31" s="3">
        <v>6.1701379999999997</v>
      </c>
      <c r="I31" s="3">
        <v>0.44264100000000001</v>
      </c>
      <c r="J31" s="3">
        <v>0.22362699999999999</v>
      </c>
      <c r="K31" s="3">
        <v>1.0810850000000001</v>
      </c>
      <c r="M31" s="3">
        <v>29</v>
      </c>
      <c r="N31" s="3">
        <v>16.944904999999999</v>
      </c>
      <c r="O31" s="3">
        <v>0.223412</v>
      </c>
      <c r="P31" s="3">
        <v>1.2046939999999999</v>
      </c>
      <c r="R31" s="3">
        <v>29</v>
      </c>
      <c r="S31" s="3">
        <v>19.834498</v>
      </c>
      <c r="T31" s="3">
        <v>0.22512399999999999</v>
      </c>
      <c r="U31" s="3">
        <v>1.2086190000000001</v>
      </c>
    </row>
    <row r="32" spans="1:21" x14ac:dyDescent="0.25">
      <c r="A32">
        <v>30</v>
      </c>
      <c r="B32">
        <v>3.0934119999999998</v>
      </c>
      <c r="C32">
        <v>0.437865</v>
      </c>
      <c r="D32">
        <v>0.223303</v>
      </c>
      <c r="E32">
        <v>1.0572729999999999</v>
      </c>
      <c r="G32">
        <v>30</v>
      </c>
      <c r="H32">
        <v>6.1706989999999999</v>
      </c>
      <c r="I32">
        <v>0.441139</v>
      </c>
      <c r="J32">
        <v>0.22426499999999999</v>
      </c>
      <c r="K32">
        <v>1.220988</v>
      </c>
      <c r="M32">
        <v>30</v>
      </c>
      <c r="N32">
        <v>17.010816999999999</v>
      </c>
      <c r="O32">
        <v>0.226379</v>
      </c>
      <c r="P32">
        <v>1.1395630000000001</v>
      </c>
      <c r="R32">
        <v>30</v>
      </c>
      <c r="S32">
        <v>19.883241000000002</v>
      </c>
      <c r="T32">
        <v>0.22366900000000001</v>
      </c>
      <c r="U32">
        <v>1.0796969999999999</v>
      </c>
    </row>
    <row r="34" spans="1:21" x14ac:dyDescent="0.25">
      <c r="A34" s="3">
        <f>AVERAGE(A3:A33)</f>
        <v>15.5</v>
      </c>
      <c r="B34" s="3">
        <f>AVERAGE(B3:B33)</f>
        <v>3.0963083000000009</v>
      </c>
      <c r="C34" s="3">
        <f>AVERAGE(C3:C33)</f>
        <v>0.4410249</v>
      </c>
      <c r="D34" s="3">
        <f>AVERAGE(D3:D33)</f>
        <v>0.22394899999999998</v>
      </c>
      <c r="E34" s="3">
        <f>AVERAGE(E3:E33)</f>
        <v>1.1289975333333335</v>
      </c>
      <c r="G34" s="3">
        <f>AVERAGE(G3:G33)</f>
        <v>15.5</v>
      </c>
      <c r="H34" s="3">
        <f>AVERAGE(H3:H33)</f>
        <v>6.1793318000000008</v>
      </c>
      <c r="I34" s="3">
        <f>AVERAGE(I3:I33)</f>
        <v>0.4428835333333333</v>
      </c>
      <c r="J34" s="3">
        <f>AVERAGE(J3:J33)</f>
        <v>0.22409960000000004</v>
      </c>
      <c r="K34" s="3">
        <f>AVERAGE(K3:K33)</f>
        <v>1.0972094666666667</v>
      </c>
      <c r="M34" s="3">
        <f>AVERAGE(M3:M33)</f>
        <v>15.5</v>
      </c>
      <c r="N34" s="3">
        <f>AVERAGE(N3:N33)</f>
        <v>16.944783699999995</v>
      </c>
      <c r="O34" s="3">
        <f>AVERAGE(O3:O33)</f>
        <v>0.22435996666666663</v>
      </c>
      <c r="P34" s="3">
        <f>AVERAGE(P3:P33)</f>
        <v>1.1196634666666667</v>
      </c>
      <c r="Q34" s="3"/>
      <c r="R34" s="3">
        <f>AVERAGE(R3:R33)</f>
        <v>15.5</v>
      </c>
      <c r="S34" s="3">
        <f>AVERAGE(S3:S33)</f>
        <v>19.888614066666669</v>
      </c>
      <c r="T34" s="3">
        <f>AVERAGE(T3:T33)</f>
        <v>0.22455523333333341</v>
      </c>
      <c r="U34" s="3">
        <f>AVERAGE(U3:U33)</f>
        <v>1.1177630000000001</v>
      </c>
    </row>
    <row r="35" spans="1:21" x14ac:dyDescent="0.25">
      <c r="E35">
        <f>MIN(E3:E33)</f>
        <v>0.96835899999999997</v>
      </c>
      <c r="K35">
        <f>MIN(K3:K33)</f>
        <v>0.94979999999999998</v>
      </c>
      <c r="P35">
        <f>MIN(P3:P33)</f>
        <v>1.017909</v>
      </c>
      <c r="U35">
        <f>MIN(U3:U33)</f>
        <v>0.96997500000000003</v>
      </c>
    </row>
    <row r="36" spans="1:21" x14ac:dyDescent="0.25">
      <c r="E36">
        <f>MAX(E3:E33)</f>
        <v>1.28715</v>
      </c>
      <c r="K36">
        <f>MAX(K3:K33)</f>
        <v>1.3924529999999999</v>
      </c>
      <c r="P36">
        <f>MAX(P3:P33)</f>
        <v>1.5393520000000001</v>
      </c>
      <c r="U36">
        <f>MAX(U3:U33)</f>
        <v>1.391772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Q1" workbookViewId="0">
      <selection activeCell="X30" sqref="X30"/>
    </sheetView>
  </sheetViews>
  <sheetFormatPr defaultRowHeight="15" x14ac:dyDescent="0.25"/>
  <cols>
    <col min="2" max="2" width="10" bestFit="1" customWidth="1"/>
    <col min="8" max="8" width="10" bestFit="1" customWidth="1"/>
  </cols>
  <sheetData>
    <row r="1" spans="1:21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>
        <v>12.422866000000001</v>
      </c>
      <c r="C3">
        <v>1.602878</v>
      </c>
      <c r="D3">
        <v>1.0243150000000001</v>
      </c>
      <c r="E3">
        <v>0.44485799999999998</v>
      </c>
      <c r="G3">
        <v>1</v>
      </c>
      <c r="H3">
        <v>24.769613</v>
      </c>
      <c r="I3">
        <v>1.6051470000000001</v>
      </c>
      <c r="J3">
        <v>1.018969</v>
      </c>
      <c r="K3">
        <v>0.47190500000000002</v>
      </c>
      <c r="M3">
        <v>1</v>
      </c>
      <c r="N3">
        <v>67.776394999999994</v>
      </c>
      <c r="O3">
        <v>1.0190630000000001</v>
      </c>
      <c r="P3">
        <v>0.473717</v>
      </c>
      <c r="R3">
        <v>1</v>
      </c>
      <c r="S3">
        <v>79.598791000000006</v>
      </c>
      <c r="T3">
        <v>1.020375</v>
      </c>
      <c r="U3">
        <v>0.52948200000000001</v>
      </c>
    </row>
    <row r="4" spans="1:21" x14ac:dyDescent="0.25">
      <c r="A4">
        <v>2</v>
      </c>
      <c r="B4">
        <v>12.379357000000001</v>
      </c>
      <c r="C4">
        <v>1.5962400000000001</v>
      </c>
      <c r="D4">
        <v>1.0195160000000001</v>
      </c>
      <c r="E4">
        <v>0.49719099999999999</v>
      </c>
      <c r="G4">
        <v>2</v>
      </c>
      <c r="H4">
        <v>24.707953</v>
      </c>
      <c r="I4">
        <v>1.594247</v>
      </c>
      <c r="J4">
        <v>1.018154</v>
      </c>
      <c r="K4">
        <v>0.55289600000000005</v>
      </c>
      <c r="M4">
        <v>2</v>
      </c>
      <c r="N4">
        <v>67.728250000000003</v>
      </c>
      <c r="O4">
        <v>1.017539</v>
      </c>
      <c r="P4">
        <v>0.48433900000000002</v>
      </c>
      <c r="R4">
        <v>2</v>
      </c>
      <c r="S4">
        <v>79.475718999999998</v>
      </c>
      <c r="T4">
        <v>1.018381</v>
      </c>
      <c r="U4">
        <v>0.59189899999999995</v>
      </c>
    </row>
    <row r="5" spans="1:21" x14ac:dyDescent="0.25">
      <c r="A5">
        <v>3</v>
      </c>
      <c r="B5">
        <v>12.380433</v>
      </c>
      <c r="C5">
        <v>1.602322</v>
      </c>
      <c r="D5">
        <v>1.020934</v>
      </c>
      <c r="E5">
        <v>0.47240399999999999</v>
      </c>
      <c r="G5">
        <v>3</v>
      </c>
      <c r="H5">
        <v>24.671576999999999</v>
      </c>
      <c r="I5">
        <v>1.60686</v>
      </c>
      <c r="J5">
        <v>1.035803</v>
      </c>
      <c r="K5">
        <v>0.47630299999999998</v>
      </c>
      <c r="M5">
        <v>3</v>
      </c>
      <c r="N5">
        <v>67.622966000000005</v>
      </c>
      <c r="O5">
        <v>1.017682</v>
      </c>
      <c r="P5">
        <v>0.51271800000000001</v>
      </c>
      <c r="R5">
        <v>3</v>
      </c>
      <c r="S5">
        <v>79.922792999999999</v>
      </c>
      <c r="T5">
        <v>1.030834</v>
      </c>
      <c r="U5">
        <v>0.51733700000000005</v>
      </c>
    </row>
    <row r="6" spans="1:21" x14ac:dyDescent="0.25">
      <c r="A6">
        <v>4</v>
      </c>
      <c r="B6">
        <v>12.382422999999999</v>
      </c>
      <c r="C6">
        <v>1.5948770000000001</v>
      </c>
      <c r="D6">
        <v>1.0174399999999999</v>
      </c>
      <c r="E6">
        <v>0.49725799999999998</v>
      </c>
      <c r="G6">
        <v>4</v>
      </c>
      <c r="H6">
        <v>24.732097</v>
      </c>
      <c r="I6">
        <v>1.5968610000000001</v>
      </c>
      <c r="J6">
        <v>1.0201819999999999</v>
      </c>
      <c r="K6">
        <v>0.471358</v>
      </c>
      <c r="M6">
        <v>4</v>
      </c>
      <c r="N6">
        <v>67.626144999999994</v>
      </c>
      <c r="O6">
        <v>1.0186090000000001</v>
      </c>
      <c r="P6">
        <v>0.50644199999999995</v>
      </c>
      <c r="R6">
        <v>4</v>
      </c>
      <c r="S6">
        <v>79.479511000000002</v>
      </c>
      <c r="T6">
        <v>1.019506</v>
      </c>
      <c r="U6">
        <v>0.44362099999999999</v>
      </c>
    </row>
    <row r="7" spans="1:21" x14ac:dyDescent="0.25">
      <c r="A7">
        <v>5</v>
      </c>
      <c r="B7">
        <v>12.399179999999999</v>
      </c>
      <c r="C7">
        <v>2.129397</v>
      </c>
      <c r="D7">
        <v>1.0191490000000001</v>
      </c>
      <c r="E7">
        <v>0.48986400000000002</v>
      </c>
      <c r="G7">
        <v>5</v>
      </c>
      <c r="H7">
        <v>24.694666000000002</v>
      </c>
      <c r="I7">
        <v>1.600657</v>
      </c>
      <c r="J7">
        <v>1.018108</v>
      </c>
      <c r="K7">
        <v>0.52722100000000005</v>
      </c>
      <c r="M7">
        <v>5</v>
      </c>
      <c r="N7">
        <v>67.677464999999998</v>
      </c>
      <c r="O7">
        <v>1.019039</v>
      </c>
      <c r="P7">
        <v>0.52942500000000003</v>
      </c>
      <c r="R7">
        <v>5</v>
      </c>
      <c r="S7">
        <v>79.528651999999994</v>
      </c>
      <c r="T7">
        <v>1.020977</v>
      </c>
      <c r="U7">
        <v>0.50371200000000005</v>
      </c>
    </row>
    <row r="8" spans="1:21" x14ac:dyDescent="0.25">
      <c r="A8">
        <v>6</v>
      </c>
      <c r="B8">
        <v>12.371532999999999</v>
      </c>
      <c r="C8">
        <v>1.5984160000000001</v>
      </c>
      <c r="D8">
        <v>1.016688</v>
      </c>
      <c r="E8">
        <v>0.57086499999999996</v>
      </c>
      <c r="G8">
        <v>6</v>
      </c>
      <c r="H8">
        <v>24.703482000000001</v>
      </c>
      <c r="I8">
        <v>1.6081190000000001</v>
      </c>
      <c r="J8">
        <v>1.0188999999999999</v>
      </c>
      <c r="K8">
        <v>0.51702999999999999</v>
      </c>
      <c r="M8">
        <v>6</v>
      </c>
      <c r="N8">
        <v>67.633804999999995</v>
      </c>
      <c r="O8">
        <v>1.018586</v>
      </c>
      <c r="P8">
        <v>0.49666399999999999</v>
      </c>
      <c r="R8">
        <v>6</v>
      </c>
      <c r="S8">
        <v>79.356645999999998</v>
      </c>
      <c r="T8">
        <v>1.0197890000000001</v>
      </c>
      <c r="U8">
        <v>0.46544999999999997</v>
      </c>
    </row>
    <row r="9" spans="1:21" x14ac:dyDescent="0.25">
      <c r="A9">
        <v>7</v>
      </c>
      <c r="B9">
        <v>12.376588</v>
      </c>
      <c r="C9">
        <v>1.5992010000000001</v>
      </c>
      <c r="D9">
        <v>1.0196510000000001</v>
      </c>
      <c r="E9">
        <v>0.480657</v>
      </c>
      <c r="G9">
        <v>7</v>
      </c>
      <c r="H9">
        <v>24.706851</v>
      </c>
      <c r="I9">
        <v>1.5991740000000001</v>
      </c>
      <c r="J9">
        <v>1.019118</v>
      </c>
      <c r="K9">
        <v>0.48388900000000001</v>
      </c>
      <c r="M9">
        <v>7</v>
      </c>
      <c r="N9">
        <v>67.591027999999994</v>
      </c>
      <c r="O9">
        <v>1.01972</v>
      </c>
      <c r="P9">
        <v>0.454708</v>
      </c>
      <c r="R9">
        <v>7</v>
      </c>
      <c r="S9">
        <v>79.429525999999996</v>
      </c>
      <c r="T9">
        <v>1.0167459999999999</v>
      </c>
      <c r="U9">
        <v>0.49039700000000003</v>
      </c>
    </row>
    <row r="10" spans="1:21" x14ac:dyDescent="0.25">
      <c r="A10">
        <v>8</v>
      </c>
      <c r="B10">
        <v>12.370176000000001</v>
      </c>
      <c r="C10">
        <v>1.5935870000000001</v>
      </c>
      <c r="D10">
        <v>1.0177670000000001</v>
      </c>
      <c r="E10">
        <v>0.47329500000000002</v>
      </c>
      <c r="G10">
        <v>8</v>
      </c>
      <c r="H10">
        <v>24.703527000000001</v>
      </c>
      <c r="I10">
        <v>1.6088610000000001</v>
      </c>
      <c r="J10">
        <v>1.0210410000000001</v>
      </c>
      <c r="K10">
        <v>0.48706899999999997</v>
      </c>
      <c r="M10">
        <v>8</v>
      </c>
      <c r="N10">
        <v>67.712806999999998</v>
      </c>
      <c r="O10">
        <v>1.019217</v>
      </c>
      <c r="P10">
        <v>0.46449000000000001</v>
      </c>
      <c r="R10">
        <v>8</v>
      </c>
      <c r="S10">
        <v>79.281305000000003</v>
      </c>
      <c r="T10">
        <v>1.017976</v>
      </c>
      <c r="U10">
        <v>0.45225300000000002</v>
      </c>
    </row>
    <row r="11" spans="1:21" x14ac:dyDescent="0.25">
      <c r="A11">
        <v>9</v>
      </c>
      <c r="B11">
        <v>12.382054</v>
      </c>
      <c r="C11">
        <v>1.5952310000000001</v>
      </c>
      <c r="D11">
        <v>1.018022</v>
      </c>
      <c r="E11">
        <v>0.48575499999999999</v>
      </c>
      <c r="G11">
        <v>9</v>
      </c>
      <c r="H11">
        <v>24.705904</v>
      </c>
      <c r="I11">
        <v>1.6043989999999999</v>
      </c>
      <c r="J11">
        <v>1.0212840000000001</v>
      </c>
      <c r="K11">
        <v>0.48092099999999999</v>
      </c>
      <c r="M11">
        <v>9</v>
      </c>
      <c r="N11">
        <v>68.468490000000003</v>
      </c>
      <c r="O11">
        <v>1.0198510000000001</v>
      </c>
      <c r="P11">
        <v>0.53349299999999999</v>
      </c>
      <c r="R11">
        <v>9</v>
      </c>
      <c r="S11">
        <v>79.340109999999996</v>
      </c>
      <c r="T11">
        <v>1.0198959999999999</v>
      </c>
      <c r="U11">
        <v>0.51525600000000005</v>
      </c>
    </row>
    <row r="12" spans="1:21" x14ac:dyDescent="0.25">
      <c r="A12">
        <v>10</v>
      </c>
      <c r="B12">
        <v>12.376255</v>
      </c>
      <c r="C12">
        <v>1.597451</v>
      </c>
      <c r="D12">
        <v>1.0189459999999999</v>
      </c>
      <c r="E12">
        <v>0.49979099999999999</v>
      </c>
      <c r="G12">
        <v>10</v>
      </c>
      <c r="H12">
        <v>24.692069</v>
      </c>
      <c r="I12">
        <v>1.5906739999999999</v>
      </c>
      <c r="J12">
        <v>1.02122</v>
      </c>
      <c r="K12">
        <v>0.48571900000000001</v>
      </c>
      <c r="M12">
        <v>10</v>
      </c>
      <c r="N12">
        <v>67.502228000000002</v>
      </c>
      <c r="O12">
        <v>1.0197879999999999</v>
      </c>
      <c r="P12">
        <v>0.55647000000000002</v>
      </c>
      <c r="R12">
        <v>10</v>
      </c>
      <c r="S12">
        <v>79.357579000000001</v>
      </c>
      <c r="T12">
        <v>1.0196639999999999</v>
      </c>
      <c r="U12">
        <v>0.467839</v>
      </c>
    </row>
    <row r="13" spans="1:21" x14ac:dyDescent="0.25">
      <c r="A13">
        <v>11</v>
      </c>
      <c r="B13">
        <v>12.383718</v>
      </c>
      <c r="C13">
        <v>1.594573</v>
      </c>
      <c r="D13">
        <v>1.0176000000000001</v>
      </c>
      <c r="E13">
        <v>0.46905999999999998</v>
      </c>
      <c r="G13">
        <v>11</v>
      </c>
      <c r="H13">
        <v>24.775433</v>
      </c>
      <c r="I13">
        <v>1.601094</v>
      </c>
      <c r="J13">
        <v>1.020651</v>
      </c>
      <c r="K13">
        <v>0.45855200000000002</v>
      </c>
      <c r="M13">
        <v>11</v>
      </c>
      <c r="N13">
        <v>67.763820999999993</v>
      </c>
      <c r="O13">
        <v>1.0180309999999999</v>
      </c>
      <c r="P13">
        <v>0.46662599999999999</v>
      </c>
      <c r="R13">
        <v>11</v>
      </c>
      <c r="S13">
        <v>79.429087999999993</v>
      </c>
      <c r="T13">
        <v>1.022956</v>
      </c>
      <c r="U13">
        <v>0.54267699999999996</v>
      </c>
    </row>
    <row r="14" spans="1:21" x14ac:dyDescent="0.25">
      <c r="A14">
        <v>12</v>
      </c>
      <c r="B14">
        <v>12.377224999999999</v>
      </c>
      <c r="C14">
        <v>1.5973090000000001</v>
      </c>
      <c r="D14">
        <v>1.025544</v>
      </c>
      <c r="E14">
        <v>0.44243300000000002</v>
      </c>
      <c r="G14">
        <v>12</v>
      </c>
      <c r="H14">
        <v>24.722303</v>
      </c>
      <c r="I14">
        <v>1.6085830000000001</v>
      </c>
      <c r="J14">
        <v>1.0230939999999999</v>
      </c>
      <c r="K14">
        <v>0.49111300000000002</v>
      </c>
      <c r="M14">
        <v>12</v>
      </c>
      <c r="N14">
        <v>67.455597999999995</v>
      </c>
      <c r="O14">
        <v>1.0223770000000001</v>
      </c>
      <c r="P14">
        <v>0.51292199999999999</v>
      </c>
      <c r="R14">
        <v>12</v>
      </c>
      <c r="S14">
        <v>79.352534000000006</v>
      </c>
      <c r="T14">
        <v>1.0204869999999999</v>
      </c>
      <c r="U14">
        <v>0.50026400000000004</v>
      </c>
    </row>
    <row r="15" spans="1:21" x14ac:dyDescent="0.25">
      <c r="A15">
        <v>13</v>
      </c>
      <c r="B15">
        <v>12.380957</v>
      </c>
      <c r="C15">
        <v>1.6057980000000001</v>
      </c>
      <c r="D15">
        <v>1.01911</v>
      </c>
      <c r="E15">
        <v>0.485398</v>
      </c>
      <c r="G15">
        <v>13</v>
      </c>
      <c r="H15">
        <v>24.738855000000001</v>
      </c>
      <c r="I15">
        <v>1.6025750000000001</v>
      </c>
      <c r="J15">
        <v>1.02406</v>
      </c>
      <c r="K15">
        <v>0.45770300000000003</v>
      </c>
      <c r="M15">
        <v>13</v>
      </c>
      <c r="N15">
        <v>67.791871</v>
      </c>
      <c r="O15">
        <v>1.01729</v>
      </c>
      <c r="P15">
        <v>0.50524100000000005</v>
      </c>
      <c r="R15">
        <v>13</v>
      </c>
      <c r="S15">
        <v>81.151730000000001</v>
      </c>
      <c r="T15">
        <v>1.0216510000000001</v>
      </c>
      <c r="U15">
        <v>0.46750199999999997</v>
      </c>
    </row>
    <row r="16" spans="1:21" x14ac:dyDescent="0.25">
      <c r="A16">
        <v>14</v>
      </c>
      <c r="B16">
        <v>12.430315</v>
      </c>
      <c r="C16">
        <v>1.6056889999999999</v>
      </c>
      <c r="D16">
        <v>1.0177700000000001</v>
      </c>
      <c r="E16">
        <v>0.50808699999999996</v>
      </c>
      <c r="G16">
        <v>14</v>
      </c>
      <c r="H16">
        <v>24.855568999999999</v>
      </c>
      <c r="I16">
        <v>1.6076189999999999</v>
      </c>
      <c r="J16">
        <v>1.024708</v>
      </c>
      <c r="K16">
        <v>0.47437400000000002</v>
      </c>
      <c r="M16">
        <v>14</v>
      </c>
      <c r="N16">
        <v>67.558201999999994</v>
      </c>
      <c r="O16">
        <v>1.0242709999999999</v>
      </c>
      <c r="P16">
        <v>0.52950799999999998</v>
      </c>
      <c r="R16">
        <v>14</v>
      </c>
      <c r="S16">
        <v>80.215119000000001</v>
      </c>
      <c r="T16">
        <v>1.0192650000000001</v>
      </c>
      <c r="U16">
        <v>0.53117400000000004</v>
      </c>
    </row>
    <row r="17" spans="1:21" x14ac:dyDescent="0.25">
      <c r="A17">
        <v>15</v>
      </c>
      <c r="B17">
        <v>12.403214</v>
      </c>
      <c r="C17">
        <v>1.6036189999999999</v>
      </c>
      <c r="D17">
        <v>1.022367</v>
      </c>
      <c r="E17">
        <v>0.48263400000000001</v>
      </c>
      <c r="G17">
        <v>15</v>
      </c>
      <c r="H17">
        <v>24.718889000000001</v>
      </c>
      <c r="I17">
        <v>1.601081</v>
      </c>
      <c r="J17">
        <v>1.0189779999999999</v>
      </c>
      <c r="K17">
        <v>0.49329800000000001</v>
      </c>
      <c r="M17">
        <v>15</v>
      </c>
      <c r="N17">
        <v>67.865323000000004</v>
      </c>
      <c r="O17">
        <v>1.018308</v>
      </c>
      <c r="P17">
        <v>0.56815599999999999</v>
      </c>
      <c r="R17">
        <v>15</v>
      </c>
      <c r="S17">
        <v>79.352793000000005</v>
      </c>
      <c r="T17">
        <v>1.0196320000000001</v>
      </c>
      <c r="U17">
        <v>0.53605000000000003</v>
      </c>
    </row>
    <row r="18" spans="1:21" x14ac:dyDescent="0.25">
      <c r="A18">
        <v>16</v>
      </c>
      <c r="B18">
        <v>12.380286999999999</v>
      </c>
      <c r="C18">
        <v>1.612771</v>
      </c>
      <c r="D18">
        <v>1.020473</v>
      </c>
      <c r="E18">
        <v>0.52407999999999999</v>
      </c>
      <c r="G18">
        <v>16</v>
      </c>
      <c r="H18">
        <v>24.748087999999999</v>
      </c>
      <c r="I18">
        <v>1.6015760000000001</v>
      </c>
      <c r="J18">
        <v>1.019166</v>
      </c>
      <c r="K18">
        <v>0.50199400000000005</v>
      </c>
      <c r="M18">
        <v>16</v>
      </c>
      <c r="N18">
        <v>67.545638999999994</v>
      </c>
      <c r="O18">
        <v>1.01738</v>
      </c>
      <c r="P18">
        <v>0.52724599999999999</v>
      </c>
      <c r="R18">
        <v>16</v>
      </c>
      <c r="S18">
        <v>79.366746000000006</v>
      </c>
      <c r="T18">
        <v>1.020713</v>
      </c>
      <c r="U18">
        <v>0.48343799999999998</v>
      </c>
    </row>
    <row r="19" spans="1:21" x14ac:dyDescent="0.25">
      <c r="A19">
        <v>17</v>
      </c>
      <c r="B19">
        <v>12.422901</v>
      </c>
      <c r="C19">
        <v>1.620363</v>
      </c>
      <c r="D19">
        <v>1.021647</v>
      </c>
      <c r="E19">
        <v>0.50046199999999996</v>
      </c>
      <c r="G19">
        <v>17</v>
      </c>
      <c r="H19">
        <v>24.707996000000001</v>
      </c>
      <c r="I19">
        <v>1.602962</v>
      </c>
      <c r="J19">
        <v>1.021366</v>
      </c>
      <c r="K19">
        <v>0.53097300000000003</v>
      </c>
      <c r="M19">
        <v>17</v>
      </c>
      <c r="N19">
        <v>67.631304</v>
      </c>
      <c r="O19">
        <v>1.019525</v>
      </c>
      <c r="P19">
        <v>0.50176600000000005</v>
      </c>
      <c r="R19">
        <v>17</v>
      </c>
      <c r="S19">
        <v>79.435929999999999</v>
      </c>
      <c r="T19">
        <v>1.0209809999999999</v>
      </c>
      <c r="U19">
        <v>0.52334000000000003</v>
      </c>
    </row>
    <row r="20" spans="1:21" x14ac:dyDescent="0.25">
      <c r="A20">
        <v>18</v>
      </c>
      <c r="B20">
        <v>12.382348</v>
      </c>
      <c r="C20">
        <v>1.6010960000000001</v>
      </c>
      <c r="D20">
        <v>1.0217700000000001</v>
      </c>
      <c r="E20">
        <v>0.55811699999999997</v>
      </c>
      <c r="G20">
        <v>18</v>
      </c>
      <c r="H20">
        <v>24.694951</v>
      </c>
      <c r="I20">
        <v>1.592182</v>
      </c>
      <c r="J20">
        <v>1.0211600000000001</v>
      </c>
      <c r="K20">
        <v>0.48231499999999999</v>
      </c>
      <c r="M20">
        <v>18</v>
      </c>
      <c r="N20">
        <v>67.893283999999994</v>
      </c>
      <c r="O20">
        <v>1.0189809999999999</v>
      </c>
      <c r="P20">
        <v>0.44522499999999998</v>
      </c>
      <c r="R20">
        <v>18</v>
      </c>
      <c r="S20">
        <v>79.435308000000006</v>
      </c>
      <c r="T20">
        <v>1.0190440000000001</v>
      </c>
      <c r="U20">
        <v>0.49048700000000001</v>
      </c>
    </row>
    <row r="21" spans="1:21" x14ac:dyDescent="0.25">
      <c r="A21">
        <v>19</v>
      </c>
      <c r="B21">
        <v>12.377018</v>
      </c>
      <c r="C21">
        <v>2.1646809999999999</v>
      </c>
      <c r="D21">
        <v>1.072875</v>
      </c>
      <c r="E21">
        <v>0.54586699999999999</v>
      </c>
      <c r="G21">
        <v>19</v>
      </c>
      <c r="H21">
        <v>24.719258</v>
      </c>
      <c r="I21">
        <v>1.599869</v>
      </c>
      <c r="J21">
        <v>1.017838</v>
      </c>
      <c r="K21">
        <v>0.50793299999999997</v>
      </c>
      <c r="M21">
        <v>19</v>
      </c>
      <c r="N21">
        <v>67.586462999999995</v>
      </c>
      <c r="O21">
        <v>1.0169459999999999</v>
      </c>
      <c r="P21">
        <v>0.50442799999999999</v>
      </c>
      <c r="R21">
        <v>19</v>
      </c>
      <c r="S21">
        <v>79.325328999999996</v>
      </c>
      <c r="T21">
        <v>1.0262579999999999</v>
      </c>
      <c r="U21">
        <v>0.53256800000000004</v>
      </c>
    </row>
    <row r="22" spans="1:21" x14ac:dyDescent="0.25">
      <c r="A22">
        <v>20</v>
      </c>
      <c r="B22">
        <v>12.370785</v>
      </c>
      <c r="C22">
        <v>1.6127659999999999</v>
      </c>
      <c r="D22">
        <v>1.020254</v>
      </c>
      <c r="E22">
        <v>0.47983100000000001</v>
      </c>
      <c r="G22">
        <v>20</v>
      </c>
      <c r="H22">
        <v>24.702662</v>
      </c>
      <c r="I22">
        <v>1.607842</v>
      </c>
      <c r="J22">
        <v>1.0238149999999999</v>
      </c>
      <c r="K22">
        <v>0.478493</v>
      </c>
      <c r="M22">
        <v>20</v>
      </c>
      <c r="N22">
        <v>67.618487000000002</v>
      </c>
      <c r="O22">
        <v>1.0194970000000001</v>
      </c>
      <c r="P22">
        <v>0.49886799999999998</v>
      </c>
      <c r="R22">
        <v>20</v>
      </c>
      <c r="S22">
        <v>79.218902999999997</v>
      </c>
      <c r="T22">
        <v>1.0191190000000001</v>
      </c>
      <c r="U22">
        <v>0.49633500000000003</v>
      </c>
    </row>
    <row r="23" spans="1:21" x14ac:dyDescent="0.25">
      <c r="A23">
        <v>21</v>
      </c>
      <c r="B23">
        <v>12.377174</v>
      </c>
      <c r="C23">
        <v>1.5952660000000001</v>
      </c>
      <c r="D23">
        <v>1.0187539999999999</v>
      </c>
      <c r="E23">
        <v>0.49661</v>
      </c>
      <c r="G23">
        <v>21</v>
      </c>
      <c r="H23">
        <v>24.731942</v>
      </c>
      <c r="I23">
        <v>1.596177</v>
      </c>
      <c r="J23">
        <v>1.0201469999999999</v>
      </c>
      <c r="K23">
        <v>0.47053899999999999</v>
      </c>
      <c r="M23">
        <v>21</v>
      </c>
      <c r="N23">
        <v>67.628366999999997</v>
      </c>
      <c r="O23">
        <v>1.0208870000000001</v>
      </c>
      <c r="P23">
        <v>0.51843499999999998</v>
      </c>
      <c r="R23">
        <v>21</v>
      </c>
      <c r="S23">
        <v>79.275710000000004</v>
      </c>
      <c r="T23">
        <v>1.0173140000000001</v>
      </c>
      <c r="U23">
        <v>0.48097299999999998</v>
      </c>
    </row>
    <row r="24" spans="1:21" x14ac:dyDescent="0.25">
      <c r="A24">
        <v>22</v>
      </c>
      <c r="B24">
        <v>12.380668</v>
      </c>
      <c r="C24">
        <v>1.597005</v>
      </c>
      <c r="D24">
        <v>1.022125</v>
      </c>
      <c r="E24">
        <v>0.46786899999999998</v>
      </c>
      <c r="G24">
        <v>22</v>
      </c>
      <c r="H24">
        <v>24.780175</v>
      </c>
      <c r="I24">
        <v>1.608033</v>
      </c>
      <c r="J24">
        <v>1.020378</v>
      </c>
      <c r="K24">
        <v>0.49258099999999999</v>
      </c>
      <c r="M24">
        <v>22</v>
      </c>
      <c r="N24">
        <v>68.343429999999998</v>
      </c>
      <c r="O24">
        <v>1.020896</v>
      </c>
      <c r="P24">
        <v>0.54952999999999996</v>
      </c>
      <c r="R24">
        <v>22</v>
      </c>
      <c r="S24">
        <v>79.356410999999994</v>
      </c>
      <c r="T24">
        <v>1.0214270000000001</v>
      </c>
      <c r="U24">
        <v>0.50770700000000002</v>
      </c>
    </row>
    <row r="25" spans="1:21" x14ac:dyDescent="0.25">
      <c r="A25">
        <v>23</v>
      </c>
      <c r="B25">
        <v>12.379829000000001</v>
      </c>
      <c r="C25">
        <v>1.6010390000000001</v>
      </c>
      <c r="D25">
        <v>1.0214259999999999</v>
      </c>
      <c r="E25">
        <v>0.525868</v>
      </c>
      <c r="G25">
        <v>23</v>
      </c>
      <c r="H25">
        <v>24.697935000000001</v>
      </c>
      <c r="I25">
        <v>1.5989469999999999</v>
      </c>
      <c r="J25">
        <v>1.0195399999999999</v>
      </c>
      <c r="K25">
        <v>0.55809299999999995</v>
      </c>
      <c r="M25">
        <v>23</v>
      </c>
      <c r="N25">
        <v>67.706727999999998</v>
      </c>
      <c r="O25">
        <v>1.017274</v>
      </c>
      <c r="P25">
        <v>0.52854100000000004</v>
      </c>
      <c r="R25">
        <v>23</v>
      </c>
      <c r="S25">
        <v>79.224613000000005</v>
      </c>
      <c r="T25">
        <v>1.019541</v>
      </c>
      <c r="U25">
        <v>0.48571199999999998</v>
      </c>
    </row>
    <row r="26" spans="1:21" x14ac:dyDescent="0.25">
      <c r="A26">
        <v>24</v>
      </c>
      <c r="B26">
        <v>12.380549</v>
      </c>
      <c r="C26">
        <v>1.5985119999999999</v>
      </c>
      <c r="D26">
        <v>1.0230980000000001</v>
      </c>
      <c r="E26">
        <v>0.55658300000000005</v>
      </c>
      <c r="G26">
        <v>24</v>
      </c>
      <c r="H26">
        <v>24.708244000000001</v>
      </c>
      <c r="I26">
        <v>1.599539</v>
      </c>
      <c r="J26">
        <v>1.021107</v>
      </c>
      <c r="K26">
        <v>0.49683100000000002</v>
      </c>
      <c r="M26">
        <v>24</v>
      </c>
      <c r="N26">
        <v>67.574062999999995</v>
      </c>
      <c r="O26">
        <v>1.0205</v>
      </c>
      <c r="P26">
        <v>0.470941</v>
      </c>
      <c r="R26">
        <v>24</v>
      </c>
      <c r="S26">
        <v>79.525193999999999</v>
      </c>
      <c r="T26">
        <v>1.0212079999999999</v>
      </c>
      <c r="U26">
        <v>0.44074799999999997</v>
      </c>
    </row>
    <row r="27" spans="1:21" x14ac:dyDescent="0.25">
      <c r="A27">
        <v>25</v>
      </c>
      <c r="B27">
        <v>12.374078000000001</v>
      </c>
      <c r="C27">
        <v>1.5946659999999999</v>
      </c>
      <c r="D27">
        <v>1.019617</v>
      </c>
      <c r="E27">
        <v>0.47665999999999997</v>
      </c>
      <c r="G27">
        <v>25</v>
      </c>
      <c r="H27">
        <v>24.705985999999999</v>
      </c>
      <c r="I27">
        <v>1.6088750000000001</v>
      </c>
      <c r="J27">
        <v>1.020292</v>
      </c>
      <c r="K27">
        <v>0.48338100000000001</v>
      </c>
      <c r="M27">
        <v>25</v>
      </c>
      <c r="N27">
        <v>68.016296999999994</v>
      </c>
      <c r="O27">
        <v>1.0193399999999999</v>
      </c>
      <c r="P27">
        <v>0.50820799999999999</v>
      </c>
      <c r="R27">
        <v>25</v>
      </c>
      <c r="S27">
        <v>80.250957999999997</v>
      </c>
      <c r="T27">
        <v>1.0233989999999999</v>
      </c>
      <c r="U27">
        <v>0.52017999999999998</v>
      </c>
    </row>
    <row r="28" spans="1:21" x14ac:dyDescent="0.25">
      <c r="A28">
        <v>26</v>
      </c>
      <c r="B28">
        <v>12.371394</v>
      </c>
      <c r="C28">
        <v>1.602563</v>
      </c>
      <c r="D28">
        <v>1.022132</v>
      </c>
      <c r="E28">
        <v>0.51541899999999996</v>
      </c>
      <c r="G28">
        <v>26</v>
      </c>
      <c r="H28">
        <v>24.756945999999999</v>
      </c>
      <c r="I28">
        <v>1.5986419999999999</v>
      </c>
      <c r="J28">
        <v>1.024497</v>
      </c>
      <c r="K28">
        <v>0.54052199999999995</v>
      </c>
      <c r="M28">
        <v>26</v>
      </c>
      <c r="N28">
        <v>67.641627999999997</v>
      </c>
      <c r="O28">
        <v>1.0187489999999999</v>
      </c>
      <c r="P28">
        <v>0.46539199999999997</v>
      </c>
      <c r="R28">
        <v>26</v>
      </c>
      <c r="S28">
        <v>79.300882000000001</v>
      </c>
      <c r="T28">
        <v>1.0178970000000001</v>
      </c>
      <c r="U28">
        <v>0.47762900000000003</v>
      </c>
    </row>
    <row r="29" spans="1:21" x14ac:dyDescent="0.25">
      <c r="A29">
        <v>27</v>
      </c>
      <c r="B29">
        <v>12.375726999999999</v>
      </c>
      <c r="C29">
        <v>1.6088769999999999</v>
      </c>
      <c r="D29">
        <v>1.0199320000000001</v>
      </c>
      <c r="E29">
        <v>0.54570700000000005</v>
      </c>
      <c r="G29">
        <v>27</v>
      </c>
      <c r="H29">
        <v>24.734621000000001</v>
      </c>
      <c r="I29">
        <v>1.6013219999999999</v>
      </c>
      <c r="J29">
        <v>1.0185219999999999</v>
      </c>
      <c r="K29">
        <v>0.51529800000000003</v>
      </c>
      <c r="M29">
        <v>27</v>
      </c>
      <c r="N29">
        <v>67.595538000000005</v>
      </c>
      <c r="O29">
        <v>1.018224</v>
      </c>
      <c r="P29">
        <v>0.50078900000000004</v>
      </c>
      <c r="R29">
        <v>27</v>
      </c>
      <c r="S29">
        <v>79.257917000000006</v>
      </c>
      <c r="T29">
        <v>1.020257</v>
      </c>
      <c r="U29">
        <v>0.51364799999999999</v>
      </c>
    </row>
    <row r="30" spans="1:21" x14ac:dyDescent="0.25">
      <c r="A30">
        <v>28</v>
      </c>
      <c r="B30">
        <v>12.369384999999999</v>
      </c>
      <c r="C30">
        <v>1.627561</v>
      </c>
      <c r="D30">
        <v>1.0182340000000001</v>
      </c>
      <c r="E30">
        <v>0.471252</v>
      </c>
      <c r="G30">
        <v>28</v>
      </c>
      <c r="H30">
        <v>24.736560000000001</v>
      </c>
      <c r="I30">
        <v>1.6006800000000001</v>
      </c>
      <c r="J30">
        <v>1.019439</v>
      </c>
      <c r="K30">
        <v>0.48291299999999998</v>
      </c>
      <c r="M30">
        <v>28</v>
      </c>
      <c r="N30">
        <v>67.662657999999993</v>
      </c>
      <c r="O30">
        <v>1.0171509999999999</v>
      </c>
      <c r="P30">
        <v>0.474941</v>
      </c>
      <c r="R30">
        <v>28</v>
      </c>
      <c r="S30">
        <v>79.223534999999998</v>
      </c>
      <c r="T30">
        <v>1.019906</v>
      </c>
      <c r="U30">
        <v>0.51330299999999995</v>
      </c>
    </row>
    <row r="31" spans="1:21" x14ac:dyDescent="0.25">
      <c r="A31" s="3">
        <v>29</v>
      </c>
      <c r="B31" s="3">
        <v>12.390641</v>
      </c>
      <c r="C31" s="3">
        <v>1.6051569999999999</v>
      </c>
      <c r="D31" s="3">
        <v>1.0197940000000001</v>
      </c>
      <c r="E31" s="3">
        <v>0.51042699999999996</v>
      </c>
      <c r="G31" s="3">
        <v>29</v>
      </c>
      <c r="H31" s="3">
        <v>24.782565999999999</v>
      </c>
      <c r="I31" s="3">
        <v>1.599647</v>
      </c>
      <c r="J31" s="3">
        <v>1.0217510000000001</v>
      </c>
      <c r="K31" s="3">
        <v>0.475354</v>
      </c>
      <c r="M31" s="3">
        <v>29</v>
      </c>
      <c r="N31" s="3">
        <v>67.681357000000006</v>
      </c>
      <c r="O31" s="3">
        <v>1.0205979999999999</v>
      </c>
      <c r="P31" s="3">
        <v>0.491705</v>
      </c>
      <c r="R31" s="3">
        <v>29</v>
      </c>
      <c r="S31" s="3">
        <v>79.285702000000001</v>
      </c>
      <c r="T31" s="3">
        <v>1.0193179999999999</v>
      </c>
      <c r="U31" s="3">
        <v>0.53418600000000005</v>
      </c>
    </row>
    <row r="32" spans="1:21" x14ac:dyDescent="0.25">
      <c r="A32">
        <v>30</v>
      </c>
      <c r="B32">
        <v>12.376735999999999</v>
      </c>
      <c r="C32">
        <v>1.6060110000000001</v>
      </c>
      <c r="D32">
        <v>1.0211600000000001</v>
      </c>
      <c r="E32">
        <v>0.50501600000000002</v>
      </c>
      <c r="G32">
        <v>30</v>
      </c>
      <c r="H32">
        <v>24.742774000000001</v>
      </c>
      <c r="I32">
        <v>1.6057729999999999</v>
      </c>
      <c r="J32">
        <v>1.019137</v>
      </c>
      <c r="K32">
        <v>0.49204999999999999</v>
      </c>
      <c r="M32">
        <v>30</v>
      </c>
      <c r="N32">
        <v>68.065933999999999</v>
      </c>
      <c r="O32">
        <v>1.0209079999999999</v>
      </c>
      <c r="P32">
        <v>0.47902</v>
      </c>
      <c r="R32">
        <v>30</v>
      </c>
      <c r="S32">
        <v>79.491024999999993</v>
      </c>
      <c r="T32">
        <v>1.0193890000000001</v>
      </c>
      <c r="U32">
        <v>0.53910899999999995</v>
      </c>
    </row>
    <row r="34" spans="1:21" x14ac:dyDescent="0.25">
      <c r="A34" s="3">
        <f>AVERAGE(A3:A33)</f>
        <v>15.5</v>
      </c>
      <c r="B34" s="3">
        <f>AVERAGE(B3:B33)</f>
        <v>12.384193800000002</v>
      </c>
      <c r="C34" s="3">
        <f>AVERAGE(C3:C33)</f>
        <v>1.6388307333333336</v>
      </c>
      <c r="D34" s="3">
        <f>AVERAGE(D3:D33)</f>
        <v>1.0219370000000003</v>
      </c>
      <c r="E34" s="3">
        <f>AVERAGE(E3:E33)</f>
        <v>0.49931060000000005</v>
      </c>
      <c r="G34" s="3">
        <f>AVERAGE(G3:G33)</f>
        <v>15.5</v>
      </c>
      <c r="H34" s="3">
        <f>AVERAGE(H3:H33)</f>
        <v>24.728316400000001</v>
      </c>
      <c r="I34" s="3">
        <f>AVERAGE(I3:I33)</f>
        <v>1.6019338999999997</v>
      </c>
      <c r="J34" s="3">
        <f>AVERAGE(J3:J33)</f>
        <v>1.0210808333333334</v>
      </c>
      <c r="K34" s="3">
        <f>AVERAGE(K3:K33)</f>
        <v>0.49462069999999997</v>
      </c>
      <c r="M34" s="3">
        <f>AVERAGE(M3:M33)</f>
        <v>15.5</v>
      </c>
      <c r="N34" s="3">
        <f>AVERAGE(N3:N33)</f>
        <v>67.732185699999988</v>
      </c>
      <c r="O34" s="3">
        <f>AVERAGE(O3:O33)</f>
        <v>1.0192075666666667</v>
      </c>
      <c r="P34" s="3">
        <f>AVERAGE(P3:P33)</f>
        <v>0.5019984666666667</v>
      </c>
      <c r="Q34" s="3"/>
      <c r="R34" s="3">
        <f>AVERAGE(R3:R33)</f>
        <v>15.5</v>
      </c>
      <c r="S34" s="3">
        <f>AVERAGE(S3:S33)</f>
        <v>79.508201966666647</v>
      </c>
      <c r="T34" s="3">
        <f>AVERAGE(T3:T33)</f>
        <v>1.0204635333333334</v>
      </c>
      <c r="U34" s="3">
        <f>AVERAGE(U3:U33)</f>
        <v>0.50314253333333325</v>
      </c>
    </row>
    <row r="35" spans="1:21" x14ac:dyDescent="0.25">
      <c r="E35">
        <f>MIN(E3:E33)</f>
        <v>0.44243300000000002</v>
      </c>
      <c r="K35">
        <f>MIN(K3:K33)</f>
        <v>0.45770300000000003</v>
      </c>
      <c r="P35">
        <f>MIN(P3:P33)</f>
        <v>0.44522499999999998</v>
      </c>
      <c r="U35">
        <f>MIN(U3:U33)</f>
        <v>0.44074799999999997</v>
      </c>
    </row>
    <row r="36" spans="1:21" x14ac:dyDescent="0.25">
      <c r="E36">
        <f>MAX(E3:E33)</f>
        <v>0.57086499999999996</v>
      </c>
      <c r="K36">
        <f>MAX(K3:K33)</f>
        <v>0.55809299999999995</v>
      </c>
      <c r="P36">
        <f>MAX(P3:P33)</f>
        <v>0.56815599999999999</v>
      </c>
      <c r="U36">
        <f>MAX(U3:U33)</f>
        <v>0.59189899999999995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A34" sqref="A34"/>
    </sheetView>
  </sheetViews>
  <sheetFormatPr defaultRowHeight="15" x14ac:dyDescent="0.25"/>
  <cols>
    <col min="1" max="2" width="9.5703125" bestFit="1" customWidth="1"/>
    <col min="8" max="8" width="10" bestFit="1" customWidth="1"/>
    <col min="14" max="14" width="14.140625" bestFit="1" customWidth="1"/>
    <col min="19" max="19" width="14.140625" bestFit="1" customWidth="1"/>
  </cols>
  <sheetData>
    <row r="1" spans="1:21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>
        <v>46.695320000000002</v>
      </c>
      <c r="C3">
        <v>6.1741859999999997</v>
      </c>
      <c r="D3">
        <v>4.3354600000000003</v>
      </c>
      <c r="E3">
        <v>0.229522</v>
      </c>
      <c r="G3">
        <v>1</v>
      </c>
      <c r="H3">
        <v>94.224046000000001</v>
      </c>
      <c r="I3">
        <v>5.8457850000000002</v>
      </c>
      <c r="J3">
        <v>4.4755849999999997</v>
      </c>
      <c r="K3">
        <v>0.246644</v>
      </c>
      <c r="M3">
        <v>1</v>
      </c>
      <c r="N3">
        <v>266.55848600000002</v>
      </c>
      <c r="O3">
        <v>4.3110530000000002</v>
      </c>
      <c r="P3">
        <v>0.22897200000000001</v>
      </c>
      <c r="R3">
        <v>1</v>
      </c>
      <c r="S3">
        <v>313.72697499999998</v>
      </c>
      <c r="T3">
        <v>4.3070190000000004</v>
      </c>
      <c r="U3">
        <v>0.214334</v>
      </c>
    </row>
    <row r="4" spans="1:21" x14ac:dyDescent="0.25">
      <c r="A4">
        <v>2</v>
      </c>
      <c r="B4">
        <v>46.022736999999999</v>
      </c>
      <c r="C4">
        <v>5.3874430000000002</v>
      </c>
      <c r="D4">
        <v>4.3827689999999997</v>
      </c>
      <c r="E4">
        <v>0.24545900000000001</v>
      </c>
      <c r="G4">
        <v>2</v>
      </c>
      <c r="H4">
        <v>94.159069000000002</v>
      </c>
      <c r="I4">
        <v>5.3923889999999997</v>
      </c>
      <c r="J4">
        <v>4.3451300000000002</v>
      </c>
      <c r="K4">
        <v>0.234517</v>
      </c>
      <c r="M4">
        <v>2</v>
      </c>
      <c r="N4">
        <v>268.75620199999997</v>
      </c>
      <c r="O4">
        <v>4.3054690000000004</v>
      </c>
      <c r="P4">
        <v>0.233741</v>
      </c>
      <c r="R4">
        <v>2</v>
      </c>
      <c r="S4">
        <v>313.73668800000002</v>
      </c>
      <c r="T4">
        <v>4.3103490000000004</v>
      </c>
      <c r="U4">
        <v>0.24701999999999999</v>
      </c>
    </row>
    <row r="5" spans="1:21" x14ac:dyDescent="0.25">
      <c r="A5">
        <v>3</v>
      </c>
      <c r="B5">
        <v>45.931393999999997</v>
      </c>
      <c r="C5">
        <v>5.3642349999999999</v>
      </c>
      <c r="D5">
        <v>4.3118790000000002</v>
      </c>
      <c r="E5">
        <v>0.23574000000000001</v>
      </c>
      <c r="G5">
        <v>3</v>
      </c>
      <c r="H5">
        <v>94.183413000000002</v>
      </c>
      <c r="I5">
        <v>5.3473740000000003</v>
      </c>
      <c r="J5">
        <v>4.3250529999999996</v>
      </c>
      <c r="K5">
        <v>0.25947900000000002</v>
      </c>
      <c r="M5">
        <v>3</v>
      </c>
      <c r="N5">
        <v>267.219132</v>
      </c>
      <c r="O5">
        <v>4.3097709999999996</v>
      </c>
      <c r="P5">
        <v>0.22723599999999999</v>
      </c>
      <c r="R5">
        <v>3</v>
      </c>
      <c r="S5">
        <v>313.518914</v>
      </c>
      <c r="T5">
        <v>4.344843</v>
      </c>
      <c r="U5">
        <v>0.26250000000000001</v>
      </c>
    </row>
    <row r="6" spans="1:21" x14ac:dyDescent="0.25">
      <c r="A6">
        <v>4</v>
      </c>
      <c r="B6">
        <v>45.909072000000002</v>
      </c>
      <c r="C6">
        <v>5.3500750000000004</v>
      </c>
      <c r="D6">
        <v>4.3095480000000004</v>
      </c>
      <c r="E6">
        <v>0.23669999999999999</v>
      </c>
      <c r="G6">
        <v>4</v>
      </c>
      <c r="H6">
        <v>94.089817999999994</v>
      </c>
      <c r="I6">
        <v>5.32843</v>
      </c>
      <c r="J6">
        <v>4.3139219999999998</v>
      </c>
      <c r="K6">
        <v>0.228989</v>
      </c>
      <c r="M6">
        <v>4</v>
      </c>
      <c r="N6">
        <v>267.71580699999998</v>
      </c>
      <c r="O6">
        <v>4.3069050000000004</v>
      </c>
      <c r="P6">
        <v>0.232207</v>
      </c>
      <c r="R6">
        <v>4</v>
      </c>
      <c r="S6">
        <v>314.50507900000002</v>
      </c>
      <c r="T6">
        <v>4.3098640000000001</v>
      </c>
      <c r="U6">
        <v>0.22997600000000001</v>
      </c>
    </row>
    <row r="7" spans="1:21" x14ac:dyDescent="0.25">
      <c r="A7">
        <v>5</v>
      </c>
      <c r="B7">
        <v>45.945450999999998</v>
      </c>
      <c r="C7">
        <v>5.3539399999999997</v>
      </c>
      <c r="D7">
        <v>4.4537490000000002</v>
      </c>
      <c r="E7">
        <v>0.238953</v>
      </c>
      <c r="G7">
        <v>5</v>
      </c>
      <c r="H7">
        <v>94.137052999999995</v>
      </c>
      <c r="I7">
        <v>5.3955929999999999</v>
      </c>
      <c r="J7">
        <v>4.3249269999999997</v>
      </c>
      <c r="K7">
        <v>0.238456</v>
      </c>
      <c r="M7">
        <v>5</v>
      </c>
      <c r="N7">
        <v>267.07879700000001</v>
      </c>
      <c r="O7">
        <v>4.4068959999999997</v>
      </c>
      <c r="P7">
        <v>0.22700799999999999</v>
      </c>
      <c r="R7">
        <v>5</v>
      </c>
      <c r="S7">
        <v>316.72695599999997</v>
      </c>
      <c r="T7">
        <v>4.3317449999999997</v>
      </c>
      <c r="U7">
        <v>0.238402</v>
      </c>
    </row>
    <row r="8" spans="1:21" x14ac:dyDescent="0.25">
      <c r="A8">
        <v>6</v>
      </c>
      <c r="B8">
        <v>46.310191000000003</v>
      </c>
      <c r="C8">
        <v>5.5391810000000001</v>
      </c>
      <c r="D8">
        <v>4.3325050000000003</v>
      </c>
      <c r="E8">
        <v>0.22492100000000001</v>
      </c>
      <c r="G8">
        <v>6</v>
      </c>
      <c r="H8">
        <v>94.264848999999998</v>
      </c>
      <c r="I8">
        <v>5.3869369999999996</v>
      </c>
      <c r="J8">
        <v>4.318905</v>
      </c>
      <c r="K8">
        <v>0.235537</v>
      </c>
      <c r="M8">
        <v>6</v>
      </c>
      <c r="N8">
        <v>266.47643900000003</v>
      </c>
      <c r="O8">
        <v>4.3071700000000002</v>
      </c>
      <c r="P8">
        <v>0.227824</v>
      </c>
      <c r="R8">
        <v>6</v>
      </c>
      <c r="S8">
        <v>313.11465700000002</v>
      </c>
      <c r="T8">
        <v>4.3091010000000001</v>
      </c>
      <c r="U8">
        <v>0.23507900000000001</v>
      </c>
    </row>
    <row r="9" spans="1:21" x14ac:dyDescent="0.25">
      <c r="A9">
        <v>7</v>
      </c>
      <c r="B9">
        <v>45.967101999999997</v>
      </c>
      <c r="C9">
        <v>5.3236429999999997</v>
      </c>
      <c r="D9">
        <v>4.3256170000000003</v>
      </c>
      <c r="E9">
        <v>0.22983000000000001</v>
      </c>
      <c r="G9">
        <v>7</v>
      </c>
      <c r="H9">
        <v>94.213978999999995</v>
      </c>
      <c r="I9">
        <v>5.3974659999999997</v>
      </c>
      <c r="J9">
        <v>4.3147549999999999</v>
      </c>
      <c r="K9">
        <v>0.22834699999999999</v>
      </c>
      <c r="M9">
        <v>7</v>
      </c>
      <c r="N9">
        <v>266.71850499999999</v>
      </c>
      <c r="O9">
        <v>4.3084809999999996</v>
      </c>
      <c r="P9">
        <v>0.236646</v>
      </c>
      <c r="R9">
        <v>7</v>
      </c>
      <c r="S9">
        <v>315.20572499999997</v>
      </c>
      <c r="T9">
        <v>4.3083489999999998</v>
      </c>
      <c r="U9">
        <v>0.23824200000000001</v>
      </c>
    </row>
    <row r="10" spans="1:21" x14ac:dyDescent="0.25">
      <c r="A10">
        <v>8</v>
      </c>
      <c r="B10">
        <v>45.923009999999998</v>
      </c>
      <c r="C10">
        <v>5.3597919999999997</v>
      </c>
      <c r="D10">
        <v>4.3133869999999996</v>
      </c>
      <c r="E10">
        <v>0.24799499999999999</v>
      </c>
      <c r="G10">
        <v>8</v>
      </c>
      <c r="H10">
        <v>94.157008000000005</v>
      </c>
      <c r="I10">
        <v>5.4101710000000001</v>
      </c>
      <c r="J10">
        <v>4.3187439999999997</v>
      </c>
      <c r="K10">
        <v>0.247361</v>
      </c>
      <c r="M10">
        <v>8</v>
      </c>
      <c r="N10">
        <v>266.57659100000001</v>
      </c>
      <c r="O10">
        <v>4.3066769999999996</v>
      </c>
      <c r="P10">
        <v>0.233094</v>
      </c>
      <c r="R10">
        <v>8</v>
      </c>
      <c r="S10">
        <v>313.41323</v>
      </c>
      <c r="T10">
        <v>4.3151650000000004</v>
      </c>
      <c r="U10">
        <v>0.230657</v>
      </c>
    </row>
    <row r="11" spans="1:21" x14ac:dyDescent="0.25">
      <c r="A11">
        <v>9</v>
      </c>
      <c r="B11">
        <v>45.927025999999998</v>
      </c>
      <c r="C11">
        <v>5.3231169999999999</v>
      </c>
      <c r="D11">
        <v>4.3093399999999997</v>
      </c>
      <c r="E11">
        <v>0.24523700000000001</v>
      </c>
      <c r="G11">
        <v>9</v>
      </c>
      <c r="H11">
        <v>94.410157999999996</v>
      </c>
      <c r="I11">
        <v>5.2727320000000004</v>
      </c>
      <c r="J11">
        <v>4.3243150000000004</v>
      </c>
      <c r="K11">
        <v>0.240484</v>
      </c>
      <c r="M11">
        <v>9</v>
      </c>
      <c r="N11">
        <v>267.20072900000002</v>
      </c>
      <c r="O11">
        <v>4.3056539999999996</v>
      </c>
      <c r="P11">
        <v>0.25719900000000001</v>
      </c>
      <c r="R11">
        <v>9</v>
      </c>
      <c r="S11">
        <v>314.14435300000002</v>
      </c>
      <c r="T11">
        <v>4.3137319999999999</v>
      </c>
      <c r="U11">
        <v>0.23169100000000001</v>
      </c>
    </row>
    <row r="12" spans="1:21" x14ac:dyDescent="0.25">
      <c r="A12">
        <v>10</v>
      </c>
      <c r="B12">
        <v>45.916974000000003</v>
      </c>
      <c r="C12">
        <v>5.35318</v>
      </c>
      <c r="D12">
        <v>4.3131979999999999</v>
      </c>
      <c r="E12">
        <v>0.21082400000000001</v>
      </c>
      <c r="G12">
        <v>10</v>
      </c>
      <c r="H12">
        <v>94.192132000000001</v>
      </c>
      <c r="I12">
        <v>5.3660550000000002</v>
      </c>
      <c r="J12">
        <v>4.3126569999999997</v>
      </c>
      <c r="K12">
        <v>0.232601</v>
      </c>
      <c r="M12">
        <v>10</v>
      </c>
      <c r="N12">
        <v>268.95746700000001</v>
      </c>
      <c r="O12">
        <v>4.3046689999999996</v>
      </c>
      <c r="P12">
        <v>0.224937</v>
      </c>
      <c r="R12">
        <v>10</v>
      </c>
      <c r="S12">
        <v>314.38032099999998</v>
      </c>
      <c r="T12">
        <v>4.3114460000000001</v>
      </c>
      <c r="U12">
        <v>0.220306</v>
      </c>
    </row>
    <row r="13" spans="1:21" x14ac:dyDescent="0.25">
      <c r="A13">
        <v>11</v>
      </c>
      <c r="B13">
        <v>45.922224999999997</v>
      </c>
      <c r="C13">
        <v>5.3592899999999997</v>
      </c>
      <c r="D13">
        <v>4.3147289999999998</v>
      </c>
      <c r="E13">
        <v>0.248838</v>
      </c>
      <c r="G13">
        <v>11</v>
      </c>
      <c r="H13">
        <v>94.332209000000006</v>
      </c>
      <c r="I13">
        <v>5.3299909999999997</v>
      </c>
      <c r="J13">
        <v>4.3275540000000001</v>
      </c>
      <c r="K13">
        <v>0.231965</v>
      </c>
      <c r="M13">
        <v>11</v>
      </c>
      <c r="N13">
        <v>267.40054500000002</v>
      </c>
      <c r="O13">
        <v>4.3421890000000003</v>
      </c>
      <c r="P13">
        <v>0.22300800000000001</v>
      </c>
      <c r="R13">
        <v>11</v>
      </c>
      <c r="S13">
        <v>314.07092699999998</v>
      </c>
      <c r="T13">
        <v>4.3125929999999997</v>
      </c>
      <c r="U13">
        <v>0.22800500000000001</v>
      </c>
    </row>
    <row r="14" spans="1:21" x14ac:dyDescent="0.25">
      <c r="A14">
        <v>12</v>
      </c>
      <c r="B14">
        <v>45.919567999999998</v>
      </c>
      <c r="C14">
        <v>5.3096959999999997</v>
      </c>
      <c r="D14">
        <v>4.3494910000000004</v>
      </c>
      <c r="E14">
        <v>0.231821</v>
      </c>
      <c r="G14">
        <v>12</v>
      </c>
      <c r="H14">
        <v>94.196734000000006</v>
      </c>
      <c r="I14">
        <v>5.3546519999999997</v>
      </c>
      <c r="J14">
        <v>4.3164030000000002</v>
      </c>
      <c r="K14">
        <v>0.20780399999999999</v>
      </c>
      <c r="M14">
        <v>12</v>
      </c>
      <c r="N14">
        <v>267.14900999999998</v>
      </c>
      <c r="O14">
        <v>4.306629</v>
      </c>
      <c r="P14">
        <v>0.24318000000000001</v>
      </c>
      <c r="R14">
        <v>12</v>
      </c>
      <c r="S14">
        <v>314.78375</v>
      </c>
      <c r="T14">
        <v>4.3145090000000001</v>
      </c>
      <c r="U14">
        <v>0.24699199999999999</v>
      </c>
    </row>
    <row r="15" spans="1:21" x14ac:dyDescent="0.25">
      <c r="A15">
        <v>13</v>
      </c>
      <c r="B15">
        <v>45.937655999999997</v>
      </c>
      <c r="C15">
        <v>5.373424</v>
      </c>
      <c r="D15">
        <v>4.3103220000000002</v>
      </c>
      <c r="E15">
        <v>0.21132899999999999</v>
      </c>
      <c r="G15">
        <v>13</v>
      </c>
      <c r="H15">
        <v>94.396569999999997</v>
      </c>
      <c r="I15">
        <v>6.058503</v>
      </c>
      <c r="J15">
        <v>4.314133</v>
      </c>
      <c r="K15">
        <v>0.259909</v>
      </c>
      <c r="M15">
        <v>13</v>
      </c>
      <c r="N15">
        <v>266.38542000000001</v>
      </c>
      <c r="O15">
        <v>4.3105479999999998</v>
      </c>
      <c r="P15">
        <v>0.24995000000000001</v>
      </c>
      <c r="R15">
        <v>13</v>
      </c>
      <c r="S15">
        <v>314.57771400000001</v>
      </c>
      <c r="T15">
        <v>4.3127259999999996</v>
      </c>
      <c r="U15">
        <v>0.218523</v>
      </c>
    </row>
    <row r="16" spans="1:21" x14ac:dyDescent="0.25">
      <c r="A16">
        <v>14</v>
      </c>
      <c r="B16">
        <v>46.220179999999999</v>
      </c>
      <c r="C16">
        <v>5.3022080000000003</v>
      </c>
      <c r="D16">
        <v>4.316179</v>
      </c>
      <c r="E16">
        <v>0.221361</v>
      </c>
      <c r="G16">
        <v>14</v>
      </c>
      <c r="H16">
        <v>94.542275000000004</v>
      </c>
      <c r="I16">
        <v>5.3610569999999997</v>
      </c>
      <c r="J16">
        <v>4.3084730000000002</v>
      </c>
      <c r="K16">
        <v>0.22731399999999999</v>
      </c>
      <c r="M16">
        <v>14</v>
      </c>
      <c r="N16">
        <v>266.91637900000001</v>
      </c>
      <c r="O16">
        <v>4.3070930000000001</v>
      </c>
      <c r="P16">
        <v>0.22075400000000001</v>
      </c>
      <c r="R16">
        <v>14</v>
      </c>
      <c r="S16">
        <v>313.19063799999998</v>
      </c>
      <c r="T16">
        <v>4.310943</v>
      </c>
      <c r="U16">
        <v>0.24383199999999999</v>
      </c>
    </row>
    <row r="17" spans="1:21" x14ac:dyDescent="0.25">
      <c r="A17">
        <v>15</v>
      </c>
      <c r="B17">
        <v>46.171807000000001</v>
      </c>
      <c r="C17">
        <v>5.3925710000000002</v>
      </c>
      <c r="D17">
        <v>4.326422</v>
      </c>
      <c r="E17">
        <v>0.228047</v>
      </c>
      <c r="G17">
        <v>15</v>
      </c>
      <c r="H17">
        <v>94.235664</v>
      </c>
      <c r="I17">
        <v>5.4306570000000001</v>
      </c>
      <c r="J17">
        <v>4.3449960000000001</v>
      </c>
      <c r="K17">
        <v>0.23002500000000001</v>
      </c>
      <c r="M17">
        <v>15</v>
      </c>
      <c r="N17">
        <v>267.49242099999998</v>
      </c>
      <c r="O17">
        <v>4.3059750000000001</v>
      </c>
      <c r="P17">
        <v>0.243808</v>
      </c>
      <c r="R17">
        <v>15</v>
      </c>
      <c r="S17">
        <v>314.54899</v>
      </c>
      <c r="T17">
        <v>4.312837</v>
      </c>
      <c r="U17">
        <v>0.24632000000000001</v>
      </c>
    </row>
    <row r="18" spans="1:21" x14ac:dyDescent="0.25">
      <c r="A18">
        <v>16</v>
      </c>
      <c r="B18">
        <v>46.041122000000001</v>
      </c>
      <c r="C18">
        <v>5.2611280000000002</v>
      </c>
      <c r="D18">
        <v>4.3324449999999999</v>
      </c>
      <c r="E18">
        <v>0.25098599999999999</v>
      </c>
      <c r="G18">
        <v>16</v>
      </c>
      <c r="H18">
        <v>94.172134</v>
      </c>
      <c r="I18">
        <v>5.363067</v>
      </c>
      <c r="J18">
        <v>4.3149899999999999</v>
      </c>
      <c r="K18">
        <v>0.23034399999999999</v>
      </c>
      <c r="M18">
        <v>16</v>
      </c>
      <c r="N18">
        <v>267.61169200000001</v>
      </c>
      <c r="O18">
        <v>4.3008069999999998</v>
      </c>
      <c r="P18">
        <v>0.234899</v>
      </c>
      <c r="R18">
        <v>16</v>
      </c>
      <c r="S18">
        <v>313.95058299999999</v>
      </c>
      <c r="T18">
        <v>4.3335679999999996</v>
      </c>
      <c r="U18">
        <v>0.23256399999999999</v>
      </c>
    </row>
    <row r="19" spans="1:21" x14ac:dyDescent="0.25">
      <c r="A19">
        <v>17</v>
      </c>
      <c r="B19">
        <v>46.200876999999998</v>
      </c>
      <c r="C19">
        <v>5.5435549999999996</v>
      </c>
      <c r="D19">
        <v>4.3339809999999996</v>
      </c>
      <c r="E19">
        <v>0.25431100000000001</v>
      </c>
      <c r="G19">
        <v>17</v>
      </c>
      <c r="H19">
        <v>94.104757000000006</v>
      </c>
      <c r="I19">
        <v>5.3806859999999999</v>
      </c>
      <c r="J19">
        <v>4.3358569999999999</v>
      </c>
      <c r="K19">
        <v>0.22897700000000001</v>
      </c>
      <c r="M19">
        <v>17</v>
      </c>
      <c r="N19">
        <v>266.91954099999998</v>
      </c>
      <c r="O19">
        <v>4.3101260000000003</v>
      </c>
      <c r="P19">
        <v>0.21556600000000001</v>
      </c>
      <c r="R19">
        <v>17</v>
      </c>
      <c r="S19">
        <v>313.68469399999998</v>
      </c>
      <c r="T19">
        <v>4.3164030000000002</v>
      </c>
      <c r="U19">
        <v>0.23193800000000001</v>
      </c>
    </row>
    <row r="20" spans="1:21" x14ac:dyDescent="0.25">
      <c r="A20">
        <v>18</v>
      </c>
      <c r="B20">
        <v>46.024379000000003</v>
      </c>
      <c r="C20">
        <v>5.298127</v>
      </c>
      <c r="D20">
        <v>4.3141040000000004</v>
      </c>
      <c r="E20">
        <v>0.243981</v>
      </c>
      <c r="G20">
        <v>18</v>
      </c>
      <c r="H20">
        <v>94.195809999999994</v>
      </c>
      <c r="I20">
        <v>5.9922459999999997</v>
      </c>
      <c r="J20">
        <v>4.3083869999999997</v>
      </c>
      <c r="K20">
        <v>0.239065</v>
      </c>
      <c r="M20">
        <v>18</v>
      </c>
      <c r="N20">
        <v>266.62003399999998</v>
      </c>
      <c r="O20">
        <v>4.3023889999999998</v>
      </c>
      <c r="P20">
        <v>0.245257</v>
      </c>
      <c r="R20">
        <v>18</v>
      </c>
      <c r="S20">
        <v>314.90068600000001</v>
      </c>
      <c r="T20">
        <v>4.443346</v>
      </c>
      <c r="U20">
        <v>0.26005200000000001</v>
      </c>
    </row>
    <row r="21" spans="1:21" x14ac:dyDescent="0.25">
      <c r="A21">
        <v>19</v>
      </c>
      <c r="B21">
        <v>46.082943</v>
      </c>
      <c r="C21">
        <v>5.3393579999999998</v>
      </c>
      <c r="D21">
        <v>4.3190590000000002</v>
      </c>
      <c r="E21">
        <v>0.25373800000000002</v>
      </c>
      <c r="G21">
        <v>19</v>
      </c>
      <c r="H21">
        <v>94.060204999999996</v>
      </c>
      <c r="I21">
        <v>5.38103</v>
      </c>
      <c r="J21">
        <v>4.3246529999999996</v>
      </c>
      <c r="K21">
        <v>0.216891</v>
      </c>
      <c r="M21">
        <v>19</v>
      </c>
      <c r="N21">
        <v>267.47263800000002</v>
      </c>
      <c r="O21">
        <v>4.3103470000000002</v>
      </c>
      <c r="P21">
        <v>0.21845600000000001</v>
      </c>
      <c r="R21">
        <v>19</v>
      </c>
      <c r="S21">
        <v>313.902287</v>
      </c>
      <c r="T21">
        <v>4.3126350000000002</v>
      </c>
      <c r="U21">
        <v>0.23783099999999999</v>
      </c>
    </row>
    <row r="22" spans="1:21" x14ac:dyDescent="0.25">
      <c r="A22">
        <v>20</v>
      </c>
      <c r="B22">
        <v>46.093383000000003</v>
      </c>
      <c r="C22">
        <v>5.4193020000000001</v>
      </c>
      <c r="D22">
        <v>4.3286220000000002</v>
      </c>
      <c r="E22">
        <v>0.23328299999999999</v>
      </c>
      <c r="G22">
        <v>20</v>
      </c>
      <c r="H22">
        <v>94.037034000000006</v>
      </c>
      <c r="I22">
        <v>5.3254320000000002</v>
      </c>
      <c r="J22">
        <v>4.3141489999999996</v>
      </c>
      <c r="K22">
        <v>0.22661200000000001</v>
      </c>
      <c r="M22">
        <v>20</v>
      </c>
      <c r="N22">
        <v>266.17937899999998</v>
      </c>
      <c r="O22">
        <v>4.3055289999999999</v>
      </c>
      <c r="P22">
        <v>0.261463</v>
      </c>
      <c r="R22">
        <v>20</v>
      </c>
      <c r="S22">
        <v>312.58315900000002</v>
      </c>
      <c r="T22">
        <v>4.3179030000000003</v>
      </c>
      <c r="U22">
        <v>0.23924599999999999</v>
      </c>
    </row>
    <row r="23" spans="1:21" x14ac:dyDescent="0.25">
      <c r="A23">
        <v>21</v>
      </c>
      <c r="B23">
        <v>46.082948000000002</v>
      </c>
      <c r="C23">
        <v>5.2875899999999998</v>
      </c>
      <c r="D23">
        <v>4.3139479999999999</v>
      </c>
      <c r="E23">
        <v>0.236124</v>
      </c>
      <c r="G23">
        <v>21</v>
      </c>
      <c r="H23">
        <v>94.072478000000004</v>
      </c>
      <c r="I23">
        <v>5.3631529999999996</v>
      </c>
      <c r="J23">
        <v>4.3322260000000004</v>
      </c>
      <c r="K23">
        <v>0.227772</v>
      </c>
      <c r="M23">
        <v>21</v>
      </c>
      <c r="N23">
        <v>267.73476900000003</v>
      </c>
      <c r="O23">
        <v>4.3094130000000002</v>
      </c>
      <c r="P23">
        <v>0.22073799999999999</v>
      </c>
      <c r="R23">
        <v>21</v>
      </c>
      <c r="S23">
        <v>314.79602399999999</v>
      </c>
      <c r="T23">
        <v>4.3160509999999999</v>
      </c>
      <c r="U23">
        <v>0.24635699999999999</v>
      </c>
    </row>
    <row r="24" spans="1:21" x14ac:dyDescent="0.25">
      <c r="A24">
        <v>22</v>
      </c>
      <c r="B24">
        <v>46.073435000000003</v>
      </c>
      <c r="C24">
        <v>5.3950610000000001</v>
      </c>
      <c r="D24">
        <v>4.3152189999999999</v>
      </c>
      <c r="E24">
        <v>0.222553</v>
      </c>
      <c r="G24">
        <v>22</v>
      </c>
      <c r="H24">
        <v>93.989363999999995</v>
      </c>
      <c r="I24">
        <v>5.4145409999999998</v>
      </c>
      <c r="J24">
        <v>4.3214560000000004</v>
      </c>
      <c r="K24">
        <v>0.22311</v>
      </c>
      <c r="M24">
        <v>22</v>
      </c>
      <c r="N24">
        <v>267.62486000000001</v>
      </c>
      <c r="O24">
        <v>4.3579809999999997</v>
      </c>
      <c r="P24">
        <v>0.22029199999999999</v>
      </c>
      <c r="R24">
        <v>22</v>
      </c>
      <c r="S24">
        <v>313.63043099999999</v>
      </c>
      <c r="T24">
        <v>4.3141309999999997</v>
      </c>
      <c r="U24">
        <v>0.23477300000000001</v>
      </c>
    </row>
    <row r="25" spans="1:21" x14ac:dyDescent="0.25">
      <c r="A25">
        <v>23</v>
      </c>
      <c r="B25">
        <v>46.107734000000001</v>
      </c>
      <c r="C25">
        <v>6.0353209999999997</v>
      </c>
      <c r="D25">
        <v>4.3407169999999997</v>
      </c>
      <c r="E25">
        <v>0.22203400000000001</v>
      </c>
      <c r="G25">
        <v>23</v>
      </c>
      <c r="H25">
        <v>94.005298999999994</v>
      </c>
      <c r="I25">
        <v>6.0271030000000003</v>
      </c>
      <c r="J25">
        <v>4.313288</v>
      </c>
      <c r="K25">
        <v>0.23716499999999999</v>
      </c>
      <c r="M25">
        <v>23</v>
      </c>
      <c r="N25">
        <v>266.52937100000003</v>
      </c>
      <c r="O25">
        <v>4.3059849999999997</v>
      </c>
      <c r="P25">
        <v>0.213395</v>
      </c>
      <c r="R25">
        <v>23</v>
      </c>
      <c r="S25">
        <v>313.41153300000002</v>
      </c>
      <c r="T25">
        <v>4.3177580000000004</v>
      </c>
      <c r="U25">
        <v>0.22813700000000001</v>
      </c>
    </row>
    <row r="26" spans="1:21" x14ac:dyDescent="0.25">
      <c r="A26">
        <v>24</v>
      </c>
      <c r="B26">
        <v>46.080370000000002</v>
      </c>
      <c r="C26">
        <v>5.348516</v>
      </c>
      <c r="D26">
        <v>4.3180860000000001</v>
      </c>
      <c r="E26">
        <v>0.22964100000000001</v>
      </c>
      <c r="G26">
        <v>24</v>
      </c>
      <c r="H26">
        <v>94.308415999999994</v>
      </c>
      <c r="I26">
        <v>5.4058320000000002</v>
      </c>
      <c r="J26">
        <v>4.3135339999999998</v>
      </c>
      <c r="K26">
        <v>0.286167</v>
      </c>
      <c r="M26">
        <v>24</v>
      </c>
      <c r="N26">
        <v>265.34947099999999</v>
      </c>
      <c r="O26">
        <v>4.3048789999999997</v>
      </c>
      <c r="P26">
        <v>0.237342</v>
      </c>
      <c r="R26">
        <v>24</v>
      </c>
      <c r="S26">
        <v>314.13195300000001</v>
      </c>
      <c r="T26">
        <v>4.3150740000000001</v>
      </c>
      <c r="U26">
        <v>0.23094300000000001</v>
      </c>
    </row>
    <row r="27" spans="1:21" x14ac:dyDescent="0.25">
      <c r="A27">
        <v>25</v>
      </c>
      <c r="B27">
        <v>46.076276</v>
      </c>
      <c r="C27">
        <v>5.3815939999999998</v>
      </c>
      <c r="D27">
        <v>4.316681</v>
      </c>
      <c r="E27">
        <v>0.24895300000000001</v>
      </c>
      <c r="G27">
        <v>25</v>
      </c>
      <c r="H27">
        <v>94.067920999999998</v>
      </c>
      <c r="I27">
        <v>5.4179449999999996</v>
      </c>
      <c r="J27">
        <v>4.3286490000000004</v>
      </c>
      <c r="K27">
        <v>0.21838099999999999</v>
      </c>
      <c r="M27">
        <v>25</v>
      </c>
      <c r="N27">
        <v>267.03517900000003</v>
      </c>
      <c r="O27">
        <v>4.3035709999999998</v>
      </c>
      <c r="P27">
        <v>0.22691600000000001</v>
      </c>
      <c r="R27">
        <v>25</v>
      </c>
      <c r="S27">
        <v>314.18473</v>
      </c>
      <c r="T27">
        <v>4.31576</v>
      </c>
      <c r="U27">
        <v>0.221415</v>
      </c>
    </row>
    <row r="28" spans="1:21" x14ac:dyDescent="0.25">
      <c r="A28">
        <v>26</v>
      </c>
      <c r="B28">
        <v>46.019449000000002</v>
      </c>
      <c r="C28">
        <v>5.2607169999999996</v>
      </c>
      <c r="D28">
        <v>4.3479739999999998</v>
      </c>
      <c r="E28">
        <v>0.215449</v>
      </c>
      <c r="G28">
        <v>26</v>
      </c>
      <c r="H28">
        <v>93.987915000000001</v>
      </c>
      <c r="I28">
        <v>5.3579499999999998</v>
      </c>
      <c r="J28">
        <v>4.3123779999999998</v>
      </c>
      <c r="K28">
        <v>0.22406000000000001</v>
      </c>
      <c r="M28">
        <v>26</v>
      </c>
      <c r="N28">
        <v>264.89382599999999</v>
      </c>
      <c r="O28">
        <v>4.3068330000000001</v>
      </c>
      <c r="P28">
        <v>0.22372300000000001</v>
      </c>
      <c r="R28">
        <v>26</v>
      </c>
      <c r="S28">
        <v>313.57833399999998</v>
      </c>
      <c r="T28">
        <v>4.3140179999999999</v>
      </c>
      <c r="U28">
        <v>0.23990300000000001</v>
      </c>
    </row>
    <row r="29" spans="1:21" x14ac:dyDescent="0.25">
      <c r="A29">
        <v>27</v>
      </c>
      <c r="B29">
        <v>46.017294</v>
      </c>
      <c r="C29">
        <v>5.3752620000000002</v>
      </c>
      <c r="D29">
        <v>4.3171780000000002</v>
      </c>
      <c r="E29">
        <v>0.248918</v>
      </c>
      <c r="G29">
        <v>27</v>
      </c>
      <c r="H29">
        <v>94.042576999999994</v>
      </c>
      <c r="I29">
        <v>5.9521930000000003</v>
      </c>
      <c r="J29">
        <v>4.3313610000000002</v>
      </c>
      <c r="K29">
        <v>0.21801300000000001</v>
      </c>
      <c r="M29">
        <v>27</v>
      </c>
      <c r="N29">
        <v>266.81606099999999</v>
      </c>
      <c r="O29">
        <v>4.3093649999999997</v>
      </c>
      <c r="P29">
        <v>0.22836200000000001</v>
      </c>
      <c r="R29">
        <v>27</v>
      </c>
      <c r="S29">
        <v>314.91830199999998</v>
      </c>
      <c r="T29">
        <v>4.3211979999999999</v>
      </c>
      <c r="U29">
        <v>0.235068</v>
      </c>
    </row>
    <row r="30" spans="1:21" x14ac:dyDescent="0.25">
      <c r="A30">
        <v>28</v>
      </c>
      <c r="B30">
        <v>46.021293999999997</v>
      </c>
      <c r="C30">
        <v>5.3929239999999998</v>
      </c>
      <c r="D30">
        <v>4.3129960000000001</v>
      </c>
      <c r="E30">
        <v>0.22756699999999999</v>
      </c>
      <c r="G30">
        <v>28</v>
      </c>
      <c r="H30">
        <v>94.016698000000005</v>
      </c>
      <c r="I30">
        <v>5.4291020000000003</v>
      </c>
      <c r="J30">
        <v>4.3164449999999999</v>
      </c>
      <c r="K30">
        <v>0.24330599999999999</v>
      </c>
      <c r="M30">
        <v>28</v>
      </c>
      <c r="N30">
        <v>266.15348399999999</v>
      </c>
      <c r="O30">
        <v>4.3037599999999996</v>
      </c>
      <c r="P30">
        <v>0.22107099999999999</v>
      </c>
      <c r="R30">
        <v>28</v>
      </c>
      <c r="S30">
        <v>315.20497899999998</v>
      </c>
      <c r="T30">
        <v>4.3269219999999997</v>
      </c>
      <c r="U30">
        <v>0.26040799999999997</v>
      </c>
    </row>
    <row r="31" spans="1:21" x14ac:dyDescent="0.25">
      <c r="A31">
        <v>29</v>
      </c>
      <c r="B31">
        <v>46.060434000000001</v>
      </c>
      <c r="C31">
        <v>5.3648949999999997</v>
      </c>
      <c r="D31">
        <v>4.3126889999999998</v>
      </c>
      <c r="E31">
        <v>0.22468399999999999</v>
      </c>
      <c r="G31" s="3">
        <v>29</v>
      </c>
      <c r="H31" s="3">
        <v>93.988893000000004</v>
      </c>
      <c r="I31" s="3">
        <v>6.0788279999999997</v>
      </c>
      <c r="J31" s="3">
        <v>4.3595040000000003</v>
      </c>
      <c r="K31" s="3">
        <v>0.22833300000000001</v>
      </c>
      <c r="M31" s="3">
        <v>29</v>
      </c>
      <c r="N31" s="3">
        <v>267.098748</v>
      </c>
      <c r="O31" s="3">
        <v>4.3064020000000003</v>
      </c>
      <c r="P31" s="3">
        <v>0.23502000000000001</v>
      </c>
      <c r="R31" s="3">
        <v>29</v>
      </c>
      <c r="S31" s="3">
        <v>314.58023100000003</v>
      </c>
      <c r="T31" s="3">
        <v>4.3477290000000002</v>
      </c>
      <c r="U31" s="3">
        <v>0.232765</v>
      </c>
    </row>
    <row r="32" spans="1:21" x14ac:dyDescent="0.25">
      <c r="A32">
        <v>30</v>
      </c>
      <c r="B32">
        <v>46.072394000000003</v>
      </c>
      <c r="C32">
        <v>5.3265349999999998</v>
      </c>
      <c r="D32">
        <v>4.3132729999999997</v>
      </c>
      <c r="E32">
        <v>0.25935599999999998</v>
      </c>
      <c r="G32">
        <v>30</v>
      </c>
      <c r="H32">
        <v>93.976911999999999</v>
      </c>
      <c r="I32">
        <v>5.3767149999999999</v>
      </c>
      <c r="J32">
        <v>4.3175359999999996</v>
      </c>
      <c r="K32">
        <v>0.25156899999999999</v>
      </c>
      <c r="M32">
        <v>30</v>
      </c>
      <c r="N32">
        <v>266.36046599999997</v>
      </c>
      <c r="O32">
        <v>4.3070120000000003</v>
      </c>
      <c r="P32">
        <v>0.238451</v>
      </c>
      <c r="R32">
        <v>30</v>
      </c>
      <c r="S32">
        <v>314.070041</v>
      </c>
      <c r="T32">
        <v>4.3047589999999998</v>
      </c>
      <c r="U32">
        <v>0.224187</v>
      </c>
    </row>
    <row r="34" spans="1:21" x14ac:dyDescent="0.25">
      <c r="A34" s="3">
        <f>AVERAGE(A3:A33)</f>
        <v>15.5</v>
      </c>
      <c r="B34" s="3">
        <f>AVERAGE(B3:B33)</f>
        <v>46.059134833333324</v>
      </c>
      <c r="C34" s="3">
        <f>AVERAGE(C3:C33)</f>
        <v>5.4098622000000001</v>
      </c>
      <c r="D34" s="3">
        <f>AVERAGE(D3:D33)</f>
        <v>4.3280522333333327</v>
      </c>
      <c r="E34" s="3">
        <f>AVERAGE(E3:E33)</f>
        <v>0.23527183333333335</v>
      </c>
      <c r="G34" s="3">
        <f>AVERAGE(G3:G33)</f>
        <v>15.5</v>
      </c>
      <c r="H34" s="3">
        <f>AVERAGE(H3:H33)</f>
        <v>94.158713000000006</v>
      </c>
      <c r="I34" s="3">
        <f>AVERAGE(I3:I33)</f>
        <v>5.4981204999999989</v>
      </c>
      <c r="J34" s="3">
        <f>AVERAGE(J3:J33)</f>
        <v>4.3276654999999993</v>
      </c>
      <c r="K34" s="3">
        <f>AVERAGE(K3:K33)</f>
        <v>0.23497323333333331</v>
      </c>
      <c r="M34" s="3">
        <f>AVERAGE(M3:M33)</f>
        <v>15.5</v>
      </c>
      <c r="N34" s="3">
        <f>AVERAGE(N3:N33)</f>
        <v>266.9667149666667</v>
      </c>
      <c r="O34" s="3">
        <f>AVERAGE(O3:O33)</f>
        <v>4.3129859333333345</v>
      </c>
      <c r="P34" s="3">
        <f>AVERAGE(P3:P33)</f>
        <v>0.23168383333333334</v>
      </c>
      <c r="Q34" s="3"/>
      <c r="R34" s="3">
        <f>AVERAGE(R3:R33)</f>
        <v>15.5</v>
      </c>
      <c r="S34" s="3">
        <f>AVERAGE(S3:S33)</f>
        <v>314.17242946666664</v>
      </c>
      <c r="T34" s="3">
        <f>AVERAGE(T3:T33)</f>
        <v>4.3214158666666664</v>
      </c>
      <c r="U34" s="3">
        <f>AVERAGE(U3:U33)</f>
        <v>0.23624886666666661</v>
      </c>
    </row>
    <row r="35" spans="1:21" x14ac:dyDescent="0.25">
      <c r="E35">
        <f>MIN(E3:E33)</f>
        <v>0.21082400000000001</v>
      </c>
      <c r="K35">
        <f>MIN(K3:K33)</f>
        <v>0.20780399999999999</v>
      </c>
      <c r="P35">
        <f>MIN(P3:P33)</f>
        <v>0.213395</v>
      </c>
      <c r="U35">
        <f>MIN(U3:U33)</f>
        <v>0.214334</v>
      </c>
    </row>
    <row r="36" spans="1:21" x14ac:dyDescent="0.25">
      <c r="E36">
        <f>MAX(E3:E33)</f>
        <v>0.25935599999999998</v>
      </c>
      <c r="K36">
        <f>MAX(K3:K33)</f>
        <v>0.286167</v>
      </c>
      <c r="P36">
        <f>MAX(P3:P33)</f>
        <v>0.261463</v>
      </c>
      <c r="U36">
        <f>MAX(U3:U33)</f>
        <v>0.26250000000000001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J34" sqref="J34"/>
    </sheetView>
  </sheetViews>
  <sheetFormatPr defaultRowHeight="15" x14ac:dyDescent="0.25"/>
  <cols>
    <col min="2" max="2" width="11" bestFit="1" customWidth="1"/>
    <col min="3" max="4" width="10" bestFit="1" customWidth="1"/>
    <col min="7" max="7" width="9.5703125" bestFit="1" customWidth="1"/>
    <col min="8" max="8" width="11" bestFit="1" customWidth="1"/>
    <col min="9" max="10" width="10" bestFit="1" customWidth="1"/>
    <col min="14" max="14" width="14.140625" bestFit="1" customWidth="1"/>
    <col min="15" max="15" width="10" bestFit="1" customWidth="1"/>
    <col min="16" max="16" width="9.7109375" bestFit="1" customWidth="1"/>
    <col min="19" max="19" width="14.140625" bestFit="1" customWidth="1"/>
    <col min="20" max="20" width="10" bestFit="1" customWidth="1"/>
  </cols>
  <sheetData>
    <row r="1" spans="1:24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  <c r="W2" s="7" t="s">
        <v>38</v>
      </c>
      <c r="X2" s="7"/>
    </row>
    <row r="3" spans="1:24" x14ac:dyDescent="0.25">
      <c r="A3">
        <v>1</v>
      </c>
      <c r="B3">
        <v>185.00891200000001</v>
      </c>
      <c r="C3">
        <v>20.245999999999999</v>
      </c>
      <c r="D3">
        <v>17.802842999999999</v>
      </c>
      <c r="E3">
        <v>0.107027</v>
      </c>
      <c r="G3">
        <v>1</v>
      </c>
      <c r="H3">
        <v>377.27100799999999</v>
      </c>
      <c r="I3">
        <v>19.353363000000002</v>
      </c>
      <c r="J3">
        <v>17.443904</v>
      </c>
      <c r="K3">
        <v>0.10673100000000001</v>
      </c>
      <c r="M3">
        <v>1</v>
      </c>
      <c r="N3">
        <v>1085.4392310000001</v>
      </c>
      <c r="O3">
        <v>17.441880999999999</v>
      </c>
      <c r="P3">
        <v>0.107027</v>
      </c>
      <c r="R3">
        <v>1</v>
      </c>
      <c r="S3">
        <v>1259.1013559999999</v>
      </c>
      <c r="T3">
        <v>17.440258</v>
      </c>
      <c r="U3">
        <v>0.10673100000000001</v>
      </c>
      <c r="W3">
        <v>0.114771</v>
      </c>
      <c r="X3">
        <v>0.12020699999999999</v>
      </c>
    </row>
    <row r="4" spans="1:24" x14ac:dyDescent="0.25">
      <c r="A4">
        <v>2</v>
      </c>
      <c r="B4">
        <v>184.12428399999999</v>
      </c>
      <c r="C4">
        <v>19.742224</v>
      </c>
      <c r="D4">
        <v>17.435306000000001</v>
      </c>
      <c r="E4">
        <v>0.114731</v>
      </c>
      <c r="G4">
        <v>2</v>
      </c>
      <c r="H4">
        <v>377.18733099999997</v>
      </c>
      <c r="I4">
        <v>19.563179000000002</v>
      </c>
      <c r="J4">
        <v>17.456199999999999</v>
      </c>
      <c r="K4">
        <v>0.11230999999999999</v>
      </c>
      <c r="M4">
        <v>2</v>
      </c>
      <c r="N4">
        <v>1087.356272</v>
      </c>
      <c r="O4">
        <v>17.433833</v>
      </c>
      <c r="P4">
        <v>0.114731</v>
      </c>
      <c r="R4">
        <v>2</v>
      </c>
      <c r="S4">
        <v>1256.858823</v>
      </c>
      <c r="T4">
        <v>17.432848</v>
      </c>
      <c r="U4">
        <v>0.11230999999999999</v>
      </c>
      <c r="W4">
        <v>0.12684100000000001</v>
      </c>
      <c r="X4">
        <v>0.118607</v>
      </c>
    </row>
    <row r="5" spans="1:24" x14ac:dyDescent="0.25">
      <c r="A5">
        <v>3</v>
      </c>
      <c r="B5">
        <v>184.15822</v>
      </c>
      <c r="C5">
        <v>19.646409999999999</v>
      </c>
      <c r="D5">
        <v>17.607019000000001</v>
      </c>
      <c r="E5">
        <v>0.113737</v>
      </c>
      <c r="G5">
        <v>3</v>
      </c>
      <c r="H5">
        <v>377.12810500000001</v>
      </c>
      <c r="I5">
        <v>19.427098999999998</v>
      </c>
      <c r="J5">
        <v>17.446897</v>
      </c>
      <c r="K5">
        <v>0.13823099999999999</v>
      </c>
      <c r="M5">
        <v>3</v>
      </c>
      <c r="N5">
        <v>1084.4983119999999</v>
      </c>
      <c r="O5">
        <v>17.417589</v>
      </c>
      <c r="P5">
        <v>0.113737</v>
      </c>
      <c r="R5">
        <v>3</v>
      </c>
      <c r="S5">
        <v>1257.100093</v>
      </c>
      <c r="T5">
        <v>17.471095999999999</v>
      </c>
      <c r="U5">
        <v>0.13823099999999999</v>
      </c>
      <c r="W5">
        <v>0.11382</v>
      </c>
      <c r="X5">
        <v>0.107945</v>
      </c>
    </row>
    <row r="6" spans="1:24" x14ac:dyDescent="0.25">
      <c r="A6">
        <v>4</v>
      </c>
      <c r="B6">
        <v>184.231369</v>
      </c>
      <c r="C6">
        <v>19.249300000000002</v>
      </c>
      <c r="D6">
        <v>17.438298</v>
      </c>
      <c r="E6">
        <v>0.11194999999999999</v>
      </c>
      <c r="G6">
        <v>4</v>
      </c>
      <c r="H6">
        <v>376.94543499999997</v>
      </c>
      <c r="I6">
        <v>19.541436999999998</v>
      </c>
      <c r="J6">
        <v>17.457689999999999</v>
      </c>
      <c r="K6">
        <v>0.109498</v>
      </c>
      <c r="M6">
        <v>4</v>
      </c>
      <c r="N6">
        <v>1083.8522479999999</v>
      </c>
      <c r="O6">
        <v>17.639932000000002</v>
      </c>
      <c r="P6">
        <v>0.11194999999999999</v>
      </c>
      <c r="R6">
        <v>4</v>
      </c>
      <c r="S6">
        <v>1261.2875670000001</v>
      </c>
      <c r="T6">
        <v>17.431536000000001</v>
      </c>
      <c r="U6">
        <v>0.109498</v>
      </c>
      <c r="W6">
        <v>0.11246</v>
      </c>
      <c r="X6">
        <v>0.107727</v>
      </c>
    </row>
    <row r="7" spans="1:24" x14ac:dyDescent="0.25">
      <c r="A7">
        <v>5</v>
      </c>
      <c r="B7">
        <v>184.11372800000001</v>
      </c>
      <c r="C7">
        <v>19.238617000000001</v>
      </c>
      <c r="D7">
        <v>17.431108999999999</v>
      </c>
      <c r="E7">
        <v>0.117285</v>
      </c>
      <c r="G7">
        <v>5</v>
      </c>
      <c r="H7">
        <v>377.27341200000001</v>
      </c>
      <c r="I7">
        <v>19.580742000000001</v>
      </c>
      <c r="J7">
        <v>17.448740000000001</v>
      </c>
      <c r="K7">
        <v>0.128305</v>
      </c>
      <c r="M7">
        <v>5</v>
      </c>
      <c r="N7">
        <v>1072.553439</v>
      </c>
      <c r="O7">
        <v>17.416277000000001</v>
      </c>
      <c r="P7">
        <v>0.117285</v>
      </c>
      <c r="R7">
        <v>5</v>
      </c>
      <c r="S7">
        <v>1259.9248030000001</v>
      </c>
      <c r="T7">
        <v>17.442056999999998</v>
      </c>
      <c r="U7">
        <v>0.128305</v>
      </c>
      <c r="W7">
        <v>0.116741</v>
      </c>
      <c r="X7">
        <v>0.114727</v>
      </c>
    </row>
    <row r="8" spans="1:24" x14ac:dyDescent="0.25">
      <c r="A8">
        <v>6</v>
      </c>
      <c r="B8">
        <v>184.15943999999999</v>
      </c>
      <c r="C8">
        <v>19.655650000000001</v>
      </c>
      <c r="D8">
        <v>17.440344</v>
      </c>
      <c r="E8">
        <v>0.11512699999999999</v>
      </c>
      <c r="G8">
        <v>6</v>
      </c>
      <c r="H8">
        <v>376.69778700000001</v>
      </c>
      <c r="I8">
        <v>19.746873000000001</v>
      </c>
      <c r="J8">
        <v>17.434805999999998</v>
      </c>
      <c r="K8">
        <v>0.105062</v>
      </c>
      <c r="M8">
        <v>6</v>
      </c>
      <c r="N8">
        <v>1077.7412099999999</v>
      </c>
      <c r="O8">
        <v>17.416840000000001</v>
      </c>
      <c r="P8">
        <v>0.11512699999999999</v>
      </c>
      <c r="R8">
        <v>6</v>
      </c>
      <c r="S8">
        <v>1266.2651619999999</v>
      </c>
      <c r="T8">
        <v>17.434407</v>
      </c>
      <c r="U8">
        <v>0.105062</v>
      </c>
      <c r="W8">
        <v>0.11755</v>
      </c>
      <c r="X8">
        <v>0.118824</v>
      </c>
    </row>
    <row r="9" spans="1:24" x14ac:dyDescent="0.25">
      <c r="A9">
        <v>7</v>
      </c>
      <c r="B9">
        <v>184.07945599999999</v>
      </c>
      <c r="C9">
        <v>19.283094999999999</v>
      </c>
      <c r="D9">
        <v>17.714099000000001</v>
      </c>
      <c r="E9">
        <v>0.112718</v>
      </c>
      <c r="G9">
        <v>7</v>
      </c>
      <c r="H9">
        <v>377.062794</v>
      </c>
      <c r="I9">
        <v>19.474830999999998</v>
      </c>
      <c r="J9">
        <v>17.538605</v>
      </c>
      <c r="K9">
        <v>0.10782700000000001</v>
      </c>
      <c r="P9">
        <v>0.112718</v>
      </c>
      <c r="U9">
        <v>0.10782700000000001</v>
      </c>
    </row>
    <row r="10" spans="1:24" x14ac:dyDescent="0.25">
      <c r="A10">
        <v>8</v>
      </c>
      <c r="B10">
        <v>184.252779</v>
      </c>
      <c r="C10">
        <v>19.692523999999999</v>
      </c>
      <c r="D10">
        <v>17.526852000000002</v>
      </c>
      <c r="E10">
        <v>0.13948099999999999</v>
      </c>
      <c r="G10">
        <v>8</v>
      </c>
      <c r="H10">
        <v>377.08243499999998</v>
      </c>
      <c r="I10">
        <v>19.499811000000001</v>
      </c>
      <c r="J10">
        <v>17.444953000000002</v>
      </c>
      <c r="K10">
        <v>0.11851399999999999</v>
      </c>
      <c r="P10">
        <v>0.13948099999999999</v>
      </c>
      <c r="U10">
        <v>0.11851399999999999</v>
      </c>
    </row>
    <row r="11" spans="1:24" x14ac:dyDescent="0.25">
      <c r="A11">
        <v>9</v>
      </c>
      <c r="B11">
        <v>184.14091199999999</v>
      </c>
      <c r="C11">
        <v>19.424627999999998</v>
      </c>
      <c r="D11">
        <v>17.445354999999999</v>
      </c>
      <c r="E11">
        <v>0.119273</v>
      </c>
      <c r="G11">
        <v>9</v>
      </c>
      <c r="H11">
        <v>377.00227100000001</v>
      </c>
      <c r="I11">
        <v>19.342891999999999</v>
      </c>
      <c r="J11">
        <v>17.442056000000001</v>
      </c>
      <c r="K11">
        <v>0.116282</v>
      </c>
      <c r="P11">
        <v>0.119273</v>
      </c>
      <c r="U11">
        <v>0.116282</v>
      </c>
    </row>
    <row r="12" spans="1:24" x14ac:dyDescent="0.25">
      <c r="A12">
        <v>10</v>
      </c>
      <c r="B12">
        <v>184.17937599999999</v>
      </c>
      <c r="C12">
        <v>19.509634999999999</v>
      </c>
      <c r="D12">
        <v>17.449372</v>
      </c>
      <c r="E12">
        <v>0.10889699999999999</v>
      </c>
      <c r="G12">
        <v>10</v>
      </c>
      <c r="H12">
        <v>376.95698299999998</v>
      </c>
      <c r="I12">
        <v>19.256056000000001</v>
      </c>
      <c r="J12">
        <v>17.443338000000001</v>
      </c>
      <c r="K12">
        <v>0.116934</v>
      </c>
      <c r="P12">
        <v>0.10889699999999999</v>
      </c>
      <c r="U12">
        <v>0.116934</v>
      </c>
    </row>
    <row r="13" spans="1:24" x14ac:dyDescent="0.25">
      <c r="A13">
        <v>11</v>
      </c>
      <c r="B13">
        <v>184.08675099999999</v>
      </c>
      <c r="C13">
        <v>19.603793</v>
      </c>
      <c r="D13">
        <v>17.720113999999999</v>
      </c>
      <c r="E13">
        <v>0.111607</v>
      </c>
      <c r="G13">
        <v>11</v>
      </c>
      <c r="H13">
        <v>377.178337</v>
      </c>
      <c r="I13">
        <v>19.604619</v>
      </c>
      <c r="J13">
        <v>17.451575999999999</v>
      </c>
      <c r="K13">
        <v>0.108017</v>
      </c>
      <c r="P13">
        <v>0.111607</v>
      </c>
      <c r="U13">
        <v>0.108017</v>
      </c>
    </row>
    <row r="14" spans="1:24" x14ac:dyDescent="0.25">
      <c r="A14">
        <v>12</v>
      </c>
      <c r="B14">
        <v>184.178383</v>
      </c>
      <c r="C14">
        <v>19.299498</v>
      </c>
      <c r="D14">
        <v>17.432039</v>
      </c>
      <c r="E14">
        <v>0.107236</v>
      </c>
      <c r="G14">
        <v>12</v>
      </c>
      <c r="H14">
        <v>377.03232300000002</v>
      </c>
      <c r="I14">
        <v>19.178944000000001</v>
      </c>
      <c r="J14">
        <v>17.484138999999999</v>
      </c>
      <c r="K14">
        <v>0.122097</v>
      </c>
      <c r="P14">
        <v>0.107236</v>
      </c>
      <c r="U14">
        <v>0.122097</v>
      </c>
    </row>
    <row r="15" spans="1:24" x14ac:dyDescent="0.25">
      <c r="A15">
        <v>13</v>
      </c>
      <c r="B15">
        <v>185.29826199999999</v>
      </c>
      <c r="C15">
        <v>19.242218000000001</v>
      </c>
      <c r="D15">
        <v>17.581876999999999</v>
      </c>
      <c r="E15">
        <v>0.132546</v>
      </c>
      <c r="G15">
        <v>13</v>
      </c>
      <c r="H15">
        <v>377.84584799999999</v>
      </c>
      <c r="I15">
        <v>19.449605999999999</v>
      </c>
      <c r="J15">
        <v>17.435334000000001</v>
      </c>
      <c r="K15">
        <v>0.10943899999999999</v>
      </c>
      <c r="P15">
        <v>0.132546</v>
      </c>
      <c r="U15">
        <v>0.10943899999999999</v>
      </c>
    </row>
    <row r="16" spans="1:24" x14ac:dyDescent="0.25">
      <c r="A16">
        <v>14</v>
      </c>
      <c r="B16">
        <v>186.33454699999999</v>
      </c>
      <c r="C16">
        <v>19.868784999999999</v>
      </c>
      <c r="D16">
        <v>17.562902999999999</v>
      </c>
      <c r="E16">
        <v>0.11794399999999999</v>
      </c>
      <c r="G16">
        <v>14</v>
      </c>
      <c r="H16">
        <v>379.083527</v>
      </c>
      <c r="I16">
        <v>19.612431999999998</v>
      </c>
      <c r="J16">
        <v>17.52093</v>
      </c>
      <c r="K16">
        <v>0.11013199999999999</v>
      </c>
      <c r="P16">
        <v>0.11794399999999999</v>
      </c>
      <c r="U16">
        <v>0.11013199999999999</v>
      </c>
    </row>
    <row r="17" spans="1:24" x14ac:dyDescent="0.25">
      <c r="A17">
        <v>15</v>
      </c>
      <c r="B17">
        <v>185.94510600000001</v>
      </c>
      <c r="C17">
        <v>18.843230999999999</v>
      </c>
      <c r="D17">
        <v>17.650255000000001</v>
      </c>
      <c r="E17">
        <v>0.11616600000000001</v>
      </c>
      <c r="G17">
        <v>15</v>
      </c>
      <c r="H17">
        <v>377.13049599999999</v>
      </c>
      <c r="I17">
        <v>19.354507000000002</v>
      </c>
      <c r="J17">
        <v>17.437702999999999</v>
      </c>
      <c r="K17">
        <v>0.112785</v>
      </c>
      <c r="P17">
        <v>0.11616600000000001</v>
      </c>
      <c r="U17">
        <v>0.112785</v>
      </c>
    </row>
    <row r="18" spans="1:24" x14ac:dyDescent="0.25">
      <c r="A18">
        <v>16</v>
      </c>
      <c r="B18">
        <v>186.90405799999999</v>
      </c>
      <c r="C18">
        <v>20.168029000000001</v>
      </c>
      <c r="D18">
        <v>17.691051999999999</v>
      </c>
      <c r="E18">
        <v>0.10850799999999999</v>
      </c>
      <c r="G18">
        <v>16</v>
      </c>
      <c r="H18">
        <v>377.00398899999999</v>
      </c>
      <c r="I18">
        <v>19.264120999999999</v>
      </c>
      <c r="J18">
        <v>17.438359999999999</v>
      </c>
      <c r="K18">
        <v>0.108205</v>
      </c>
      <c r="P18">
        <v>0.10850799999999999</v>
      </c>
      <c r="U18">
        <v>0.108205</v>
      </c>
    </row>
    <row r="19" spans="1:24" x14ac:dyDescent="0.25">
      <c r="A19">
        <v>17</v>
      </c>
      <c r="B19">
        <v>186.711141</v>
      </c>
      <c r="C19">
        <v>19.308454000000001</v>
      </c>
      <c r="D19">
        <v>17.604828000000001</v>
      </c>
      <c r="E19">
        <v>0.106735</v>
      </c>
      <c r="G19">
        <v>17</v>
      </c>
      <c r="H19">
        <v>376.763688</v>
      </c>
      <c r="I19">
        <v>19.244008999999998</v>
      </c>
      <c r="J19">
        <v>17.450845999999999</v>
      </c>
      <c r="K19">
        <v>0.11756</v>
      </c>
      <c r="P19">
        <v>0.106735</v>
      </c>
      <c r="U19">
        <v>0.11756</v>
      </c>
    </row>
    <row r="20" spans="1:24" x14ac:dyDescent="0.25">
      <c r="A20">
        <v>18</v>
      </c>
      <c r="B20">
        <v>186.158615</v>
      </c>
      <c r="C20">
        <v>20.657699000000001</v>
      </c>
      <c r="D20">
        <v>17.544288000000002</v>
      </c>
      <c r="E20">
        <v>0.121129</v>
      </c>
      <c r="G20">
        <v>18</v>
      </c>
      <c r="H20">
        <v>376.65347200000002</v>
      </c>
      <c r="I20">
        <v>19.618852</v>
      </c>
      <c r="J20">
        <v>17.467452000000002</v>
      </c>
      <c r="K20">
        <v>0.11508500000000001</v>
      </c>
      <c r="P20">
        <v>0.121129</v>
      </c>
      <c r="U20">
        <v>0.11508500000000001</v>
      </c>
    </row>
    <row r="21" spans="1:24" x14ac:dyDescent="0.25">
      <c r="A21">
        <v>19</v>
      </c>
      <c r="B21">
        <v>185.271962</v>
      </c>
      <c r="C21">
        <v>19.996365000000001</v>
      </c>
      <c r="D21">
        <v>17.559142000000001</v>
      </c>
      <c r="E21">
        <v>0.116511</v>
      </c>
      <c r="G21">
        <v>19</v>
      </c>
      <c r="H21">
        <v>376.19664999999998</v>
      </c>
      <c r="I21">
        <v>19.310120999999999</v>
      </c>
      <c r="J21">
        <v>17.451084000000002</v>
      </c>
      <c r="K21">
        <v>0.113701</v>
      </c>
      <c r="P21">
        <v>0.116511</v>
      </c>
      <c r="U21">
        <v>0.113701</v>
      </c>
    </row>
    <row r="22" spans="1:24" x14ac:dyDescent="0.25">
      <c r="A22">
        <v>20</v>
      </c>
      <c r="B22">
        <v>184.85150999999999</v>
      </c>
      <c r="C22">
        <v>18.841403</v>
      </c>
      <c r="D22">
        <v>17.435286999999999</v>
      </c>
      <c r="E22">
        <v>0.109376</v>
      </c>
      <c r="G22">
        <v>20</v>
      </c>
      <c r="H22">
        <v>376.75204200000002</v>
      </c>
      <c r="I22">
        <v>19.443455</v>
      </c>
      <c r="J22">
        <v>17.441105</v>
      </c>
      <c r="K22">
        <v>0.111249</v>
      </c>
      <c r="P22">
        <v>0.109376</v>
      </c>
      <c r="U22">
        <v>0.111249</v>
      </c>
    </row>
    <row r="23" spans="1:24" x14ac:dyDescent="0.25">
      <c r="A23">
        <v>21</v>
      </c>
      <c r="B23">
        <v>184.588359</v>
      </c>
      <c r="C23">
        <v>19.520889</v>
      </c>
      <c r="D23">
        <v>17.440677999999998</v>
      </c>
      <c r="E23">
        <v>0.14049500000000001</v>
      </c>
      <c r="G23">
        <v>21</v>
      </c>
      <c r="H23">
        <v>376.569862</v>
      </c>
      <c r="I23">
        <v>19.473782</v>
      </c>
      <c r="J23">
        <v>17.453261999999999</v>
      </c>
      <c r="K23">
        <v>0.112513</v>
      </c>
      <c r="P23">
        <v>0.14049500000000001</v>
      </c>
      <c r="U23">
        <v>0.112513</v>
      </c>
      <c r="W23" t="s">
        <v>24</v>
      </c>
      <c r="X23" t="s">
        <v>14</v>
      </c>
    </row>
    <row r="24" spans="1:24" x14ac:dyDescent="0.25">
      <c r="A24">
        <v>22</v>
      </c>
      <c r="B24">
        <v>184.57187999999999</v>
      </c>
      <c r="C24">
        <v>19.213652</v>
      </c>
      <c r="D24">
        <v>17.442087000000001</v>
      </c>
      <c r="E24">
        <v>0.119756</v>
      </c>
      <c r="G24">
        <v>22</v>
      </c>
      <c r="H24">
        <v>376.51959799999997</v>
      </c>
      <c r="I24">
        <v>19.234670999999999</v>
      </c>
      <c r="J24">
        <v>17.454177999999999</v>
      </c>
      <c r="K24">
        <v>0.110162</v>
      </c>
      <c r="P24">
        <v>0.119756</v>
      </c>
      <c r="U24">
        <v>0.110162</v>
      </c>
      <c r="W24" t="s">
        <v>25</v>
      </c>
      <c r="X24" t="s">
        <v>15</v>
      </c>
    </row>
    <row r="25" spans="1:24" x14ac:dyDescent="0.25">
      <c r="A25">
        <v>23</v>
      </c>
      <c r="B25">
        <v>184.550263</v>
      </c>
      <c r="C25">
        <v>19.443864999999999</v>
      </c>
      <c r="D25">
        <v>17.446356000000002</v>
      </c>
      <c r="E25">
        <v>0.116575</v>
      </c>
      <c r="G25">
        <v>23</v>
      </c>
      <c r="H25">
        <v>376.884974</v>
      </c>
      <c r="I25">
        <v>19.342617000000001</v>
      </c>
      <c r="J25">
        <v>17.446214000000001</v>
      </c>
      <c r="K25">
        <v>0.106019</v>
      </c>
      <c r="P25">
        <v>0.116575</v>
      </c>
      <c r="U25">
        <v>0.106019</v>
      </c>
      <c r="W25" t="s">
        <v>26</v>
      </c>
      <c r="X25" t="s">
        <v>16</v>
      </c>
    </row>
    <row r="26" spans="1:24" x14ac:dyDescent="0.25">
      <c r="A26">
        <v>24</v>
      </c>
      <c r="B26">
        <v>184.68596700000001</v>
      </c>
      <c r="C26">
        <v>18.881360999999998</v>
      </c>
      <c r="D26">
        <v>17.440045000000001</v>
      </c>
      <c r="E26">
        <v>0.11645999999999999</v>
      </c>
      <c r="G26">
        <v>24</v>
      </c>
      <c r="H26">
        <v>376.49955599999998</v>
      </c>
      <c r="I26">
        <v>19.627965</v>
      </c>
      <c r="J26">
        <v>17.444879</v>
      </c>
      <c r="K26">
        <v>0.11400100000000001</v>
      </c>
      <c r="P26">
        <v>0.11645999999999999</v>
      </c>
      <c r="U26">
        <v>0.11400100000000001</v>
      </c>
      <c r="W26" t="s">
        <v>27</v>
      </c>
      <c r="X26" t="s">
        <v>17</v>
      </c>
    </row>
    <row r="27" spans="1:24" x14ac:dyDescent="0.25">
      <c r="A27">
        <v>25</v>
      </c>
      <c r="B27">
        <v>184.59885299999999</v>
      </c>
      <c r="C27">
        <v>19.563882</v>
      </c>
      <c r="D27">
        <v>17.448899000000001</v>
      </c>
      <c r="E27">
        <v>0.11730500000000001</v>
      </c>
      <c r="G27">
        <v>25</v>
      </c>
      <c r="H27">
        <v>376.619756</v>
      </c>
      <c r="I27">
        <v>19.306505999999999</v>
      </c>
      <c r="J27">
        <v>17.436959999999999</v>
      </c>
      <c r="K27">
        <v>0.112576</v>
      </c>
      <c r="P27">
        <v>0.11730500000000001</v>
      </c>
      <c r="U27">
        <v>0.112576</v>
      </c>
      <c r="W27" t="s">
        <v>28</v>
      </c>
      <c r="X27" t="s">
        <v>18</v>
      </c>
    </row>
    <row r="28" spans="1:24" x14ac:dyDescent="0.25">
      <c r="A28">
        <v>26</v>
      </c>
      <c r="B28">
        <v>184.62612899999999</v>
      </c>
      <c r="C28">
        <v>19.144113999999998</v>
      </c>
      <c r="D28">
        <v>17.443114999999999</v>
      </c>
      <c r="E28">
        <v>0.11236</v>
      </c>
      <c r="G28">
        <v>26</v>
      </c>
      <c r="H28">
        <v>376.87402300000002</v>
      </c>
      <c r="I28">
        <v>19.609204999999999</v>
      </c>
      <c r="J28">
        <v>17.606233</v>
      </c>
      <c r="K28">
        <v>0.124316</v>
      </c>
      <c r="P28">
        <v>0.11236</v>
      </c>
      <c r="U28">
        <v>0.124316</v>
      </c>
      <c r="W28" t="s">
        <v>29</v>
      </c>
      <c r="X28" t="s">
        <v>19</v>
      </c>
    </row>
    <row r="29" spans="1:24" x14ac:dyDescent="0.25">
      <c r="A29">
        <v>27</v>
      </c>
      <c r="B29">
        <v>184.546088</v>
      </c>
      <c r="C29">
        <v>19.535912</v>
      </c>
      <c r="D29">
        <v>17.472453999999999</v>
      </c>
      <c r="E29">
        <v>0.107087</v>
      </c>
      <c r="G29">
        <v>27</v>
      </c>
      <c r="H29">
        <v>376.921065</v>
      </c>
      <c r="I29">
        <v>19.641525000000001</v>
      </c>
      <c r="J29">
        <v>17.457471000000002</v>
      </c>
      <c r="K29">
        <v>0.11659</v>
      </c>
      <c r="P29">
        <v>0.107087</v>
      </c>
      <c r="U29">
        <v>0.11659</v>
      </c>
      <c r="W29" t="s">
        <v>30</v>
      </c>
      <c r="X29" t="s">
        <v>20</v>
      </c>
    </row>
    <row r="30" spans="1:24" x14ac:dyDescent="0.25">
      <c r="A30">
        <v>28</v>
      </c>
      <c r="B30">
        <v>184.88101700000001</v>
      </c>
      <c r="C30">
        <v>19.230091000000002</v>
      </c>
      <c r="D30">
        <v>17.733706999999999</v>
      </c>
      <c r="E30">
        <v>0.115734</v>
      </c>
      <c r="G30">
        <v>28</v>
      </c>
      <c r="H30">
        <v>376.25594899999999</v>
      </c>
      <c r="I30">
        <v>19.440275</v>
      </c>
      <c r="J30">
        <v>17.480271999999999</v>
      </c>
      <c r="K30">
        <v>0.11620800000000001</v>
      </c>
      <c r="P30">
        <v>0.115734</v>
      </c>
      <c r="U30">
        <v>0.11620800000000001</v>
      </c>
      <c r="W30" t="s">
        <v>31</v>
      </c>
      <c r="X30" t="s">
        <v>21</v>
      </c>
    </row>
    <row r="31" spans="1:24" x14ac:dyDescent="0.25">
      <c r="A31" s="3">
        <v>29</v>
      </c>
      <c r="B31" s="3">
        <v>184.76007899999999</v>
      </c>
      <c r="C31" s="3">
        <v>18.846734000000001</v>
      </c>
      <c r="D31" s="3">
        <v>17.469978000000001</v>
      </c>
      <c r="E31" s="3">
        <v>0.112735</v>
      </c>
      <c r="G31" s="3">
        <v>29</v>
      </c>
      <c r="H31" s="3">
        <v>376.89527500000003</v>
      </c>
      <c r="I31" s="3">
        <v>19.519214999999999</v>
      </c>
      <c r="J31" s="3">
        <v>17.441623</v>
      </c>
      <c r="K31" s="3">
        <v>0.113539</v>
      </c>
      <c r="M31" s="3"/>
      <c r="N31" s="3"/>
      <c r="O31" s="3"/>
      <c r="P31" s="3">
        <v>0.112735</v>
      </c>
      <c r="R31" s="3"/>
      <c r="S31" s="3"/>
      <c r="T31" s="3"/>
      <c r="U31" s="3">
        <v>0.113539</v>
      </c>
      <c r="W31" s="3" t="s">
        <v>32</v>
      </c>
      <c r="X31" s="3" t="s">
        <v>22</v>
      </c>
    </row>
    <row r="32" spans="1:24" x14ac:dyDescent="0.25">
      <c r="A32">
        <v>30</v>
      </c>
      <c r="B32">
        <v>184.59977900000001</v>
      </c>
      <c r="C32">
        <v>19.475646000000001</v>
      </c>
      <c r="D32">
        <v>17.459199999999999</v>
      </c>
      <c r="E32">
        <v>0.10896699999999999</v>
      </c>
      <c r="G32">
        <v>30</v>
      </c>
      <c r="H32">
        <v>376.24064499999997</v>
      </c>
      <c r="I32">
        <v>19.386915999999999</v>
      </c>
      <c r="J32">
        <v>17.537264</v>
      </c>
      <c r="K32">
        <v>0.11768000000000001</v>
      </c>
      <c r="P32">
        <v>0.10896699999999999</v>
      </c>
      <c r="U32">
        <v>0.11768000000000001</v>
      </c>
      <c r="W32" t="s">
        <v>33</v>
      </c>
      <c r="X32" t="s">
        <v>23</v>
      </c>
    </row>
    <row r="34" spans="1:21" x14ac:dyDescent="0.25">
      <c r="A34" s="3">
        <f>AVERAGE(A3:A33)</f>
        <v>15.5</v>
      </c>
      <c r="B34" s="3">
        <f>AVERAGE(B3:B33)</f>
        <v>184.81990750000003</v>
      </c>
      <c r="C34" s="3">
        <f>AVERAGE(C3:C33)</f>
        <v>19.479123466666671</v>
      </c>
      <c r="D34" s="3">
        <f>AVERAGE(D3:D33)</f>
        <v>17.528963366666666</v>
      </c>
      <c r="E34" s="3">
        <f>AVERAGE(E3:E33)</f>
        <v>0.1158486</v>
      </c>
      <c r="G34" s="3">
        <f>AVERAGE(G3:G33)</f>
        <v>15.5</v>
      </c>
      <c r="H34" s="3">
        <f>AVERAGE(H3:H33)</f>
        <v>376.9509545333334</v>
      </c>
      <c r="I34" s="3">
        <f>AVERAGE(I3:I33)</f>
        <v>19.44832086666667</v>
      </c>
      <c r="J34" s="3">
        <f>AVERAGE(J3:J33)</f>
        <v>17.4631358</v>
      </c>
      <c r="K34" s="3">
        <f>AVERAGE(K3:K33)</f>
        <v>0.11438559999999995</v>
      </c>
      <c r="M34" s="3">
        <f>AVERAGE(M3:M33)</f>
        <v>3.5</v>
      </c>
      <c r="N34" s="3">
        <f>AVERAGE(N3:N33)</f>
        <v>1081.9067853333333</v>
      </c>
      <c r="O34" s="3">
        <f>AVERAGE(O3:O33)</f>
        <v>17.46105866666667</v>
      </c>
      <c r="P34" s="3">
        <f>AVERAGE(P3:P33)</f>
        <v>0.1158486</v>
      </c>
      <c r="Q34" s="3"/>
      <c r="R34" s="3">
        <f>AVERAGE(R3:R33)</f>
        <v>3.5</v>
      </c>
      <c r="S34" s="3">
        <f>AVERAGE(S3:S33)</f>
        <v>1260.0896339999999</v>
      </c>
      <c r="T34" s="3">
        <f>AVERAGE(T3:T33)</f>
        <v>17.442033666666664</v>
      </c>
      <c r="U34" s="3">
        <f>AVERAGE(U3:U33)</f>
        <v>0.11438559999999995</v>
      </c>
    </row>
    <row r="35" spans="1:21" x14ac:dyDescent="0.25">
      <c r="E35">
        <f>MIN(E3:E33)</f>
        <v>0.106735</v>
      </c>
      <c r="K35">
        <f>MIN(K3:K33)</f>
        <v>0.105062</v>
      </c>
      <c r="P35">
        <f>MIN(P3:P33)</f>
        <v>0.106735</v>
      </c>
      <c r="U35">
        <f>MIN(U3:U33)</f>
        <v>0.105062</v>
      </c>
    </row>
    <row r="36" spans="1:21" x14ac:dyDescent="0.25">
      <c r="E36">
        <f>MAX(E3:E33)</f>
        <v>0.14049500000000001</v>
      </c>
      <c r="K36">
        <f>MAX(K3:K33)</f>
        <v>0.13823099999999999</v>
      </c>
      <c r="P36">
        <f>MAX(P3:P33)</f>
        <v>0.14049500000000001</v>
      </c>
      <c r="U36">
        <f>MAX(U3:U33)</f>
        <v>0.13823099999999999</v>
      </c>
    </row>
  </sheetData>
  <mergeCells count="5">
    <mergeCell ref="A1:E1"/>
    <mergeCell ref="G1:K1"/>
    <mergeCell ref="M1:P1"/>
    <mergeCell ref="R1:U1"/>
    <mergeCell ref="W2: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J13" sqref="J13"/>
    </sheetView>
  </sheetViews>
  <sheetFormatPr defaultRowHeight="15" x14ac:dyDescent="0.25"/>
  <cols>
    <col min="7" max="7" width="14.28515625" bestFit="1" customWidth="1"/>
    <col min="8" max="8" width="9.5703125" bestFit="1" customWidth="1"/>
    <col min="9" max="9" width="10.140625" bestFit="1" customWidth="1"/>
  </cols>
  <sheetData>
    <row r="1" spans="1:11" x14ac:dyDescent="0.25">
      <c r="A1" s="7" t="s">
        <v>6</v>
      </c>
      <c r="B1" s="7"/>
      <c r="C1" s="7"/>
      <c r="D1" s="7"/>
      <c r="E1" s="4"/>
      <c r="F1" s="7" t="s">
        <v>9</v>
      </c>
      <c r="G1" s="7"/>
      <c r="H1" s="7"/>
      <c r="I1" s="7"/>
      <c r="J1" s="4"/>
      <c r="K1" s="4"/>
    </row>
    <row r="2" spans="1:11" x14ac:dyDescent="0.25">
      <c r="A2" t="s">
        <v>0</v>
      </c>
      <c r="B2" t="s">
        <v>8</v>
      </c>
      <c r="C2" t="s">
        <v>3</v>
      </c>
      <c r="D2" t="s">
        <v>4</v>
      </c>
      <c r="F2" t="s">
        <v>0</v>
      </c>
      <c r="G2" s="1" t="s">
        <v>8</v>
      </c>
      <c r="H2" s="1" t="s">
        <v>3</v>
      </c>
      <c r="I2" t="s">
        <v>4</v>
      </c>
    </row>
    <row r="3" spans="1:11" x14ac:dyDescent="0.25">
      <c r="A3">
        <v>1</v>
      </c>
      <c r="B3">
        <v>4171.8858840000003</v>
      </c>
      <c r="C3">
        <v>66.714774000000006</v>
      </c>
      <c r="D3">
        <v>6.1228999999999999E-2</v>
      </c>
      <c r="F3">
        <v>1</v>
      </c>
      <c r="G3" s="5">
        <v>4846.4489629999998</v>
      </c>
      <c r="H3" s="5">
        <v>67.796814999999995</v>
      </c>
      <c r="I3" s="5">
        <v>5.3582999999999999E-2</v>
      </c>
    </row>
    <row r="4" spans="1:11" x14ac:dyDescent="0.25">
      <c r="A4">
        <v>2</v>
      </c>
      <c r="B4">
        <v>4162.5170150000004</v>
      </c>
      <c r="C4">
        <v>66.454390000000004</v>
      </c>
      <c r="D4">
        <v>6.0143000000000002E-2</v>
      </c>
      <c r="F4">
        <v>2</v>
      </c>
      <c r="G4" s="5">
        <v>4845.258065</v>
      </c>
      <c r="H4" s="5">
        <v>66.613759999999999</v>
      </c>
      <c r="I4" s="5">
        <v>5.5504999999999999E-2</v>
      </c>
    </row>
    <row r="5" spans="1:11" x14ac:dyDescent="0.25">
      <c r="A5">
        <v>3</v>
      </c>
      <c r="B5">
        <v>4168.7933370000001</v>
      </c>
      <c r="C5">
        <v>66.491598999999994</v>
      </c>
      <c r="D5">
        <v>5.7050999999999998E-2</v>
      </c>
      <c r="F5">
        <v>3</v>
      </c>
      <c r="G5" s="5">
        <v>4837.239243</v>
      </c>
      <c r="H5" s="5">
        <v>66.679928000000004</v>
      </c>
      <c r="I5" s="5">
        <v>5.5822999999999998E-2</v>
      </c>
    </row>
    <row r="6" spans="1:11" x14ac:dyDescent="0.25">
      <c r="A6">
        <v>4</v>
      </c>
      <c r="B6">
        <v>4133.455191</v>
      </c>
      <c r="C6">
        <v>66.503799000000001</v>
      </c>
      <c r="D6">
        <v>5.7340000000000002E-2</v>
      </c>
      <c r="F6">
        <v>4</v>
      </c>
      <c r="G6">
        <v>4846.2456259999999</v>
      </c>
      <c r="H6">
        <v>66.514399999999995</v>
      </c>
      <c r="I6">
        <v>6.0012999999999997E-2</v>
      </c>
    </row>
    <row r="7" spans="1:11" x14ac:dyDescent="0.25">
      <c r="A7">
        <v>5</v>
      </c>
      <c r="B7">
        <v>4147.3038340000003</v>
      </c>
      <c r="C7">
        <v>66.489852999999997</v>
      </c>
      <c r="D7">
        <v>5.7853000000000002E-2</v>
      </c>
      <c r="F7">
        <v>5</v>
      </c>
      <c r="G7">
        <v>4874.9134969999996</v>
      </c>
      <c r="H7">
        <v>66.696745000000007</v>
      </c>
      <c r="I7">
        <v>5.747E-2</v>
      </c>
    </row>
    <row r="8" spans="1:11" x14ac:dyDescent="0.25">
      <c r="A8">
        <v>6</v>
      </c>
      <c r="B8">
        <v>4134.845206</v>
      </c>
      <c r="C8">
        <v>66.502369999999999</v>
      </c>
      <c r="D8">
        <v>5.4103999999999999E-2</v>
      </c>
      <c r="F8">
        <v>6</v>
      </c>
      <c r="G8">
        <v>4843.6908940000003</v>
      </c>
      <c r="H8">
        <v>66.574262000000004</v>
      </c>
      <c r="I8">
        <v>5.8736999999999998E-2</v>
      </c>
    </row>
    <row r="22" spans="1:21" x14ac:dyDescent="0.25">
      <c r="D22">
        <v>5.4601999999999998E-2</v>
      </c>
    </row>
    <row r="23" spans="1:21" x14ac:dyDescent="0.25">
      <c r="D23">
        <v>5.5608999999999999E-2</v>
      </c>
    </row>
    <row r="24" spans="1:21" x14ac:dyDescent="0.25">
      <c r="D24">
        <v>5.4531000000000003E-2</v>
      </c>
    </row>
    <row r="25" spans="1:21" x14ac:dyDescent="0.25">
      <c r="D25">
        <v>5.6570000000000002E-2</v>
      </c>
    </row>
    <row r="26" spans="1:21" x14ac:dyDescent="0.25">
      <c r="D26">
        <v>5.8286999999999999E-2</v>
      </c>
    </row>
    <row r="27" spans="1:21" x14ac:dyDescent="0.25">
      <c r="D27">
        <v>5.5088999999999999E-2</v>
      </c>
      <c r="I27">
        <v>5.6499000000000001E-2</v>
      </c>
    </row>
    <row r="28" spans="1:21" x14ac:dyDescent="0.25">
      <c r="D28">
        <v>5.7468999999999999E-2</v>
      </c>
      <c r="I28" s="5">
        <v>5.7286999999999998E-2</v>
      </c>
    </row>
    <row r="29" spans="1:21" x14ac:dyDescent="0.25">
      <c r="D29">
        <v>5.3879999999999997E-2</v>
      </c>
      <c r="I29" s="5">
        <v>5.7328999999999998E-2</v>
      </c>
    </row>
    <row r="30" spans="1:21" x14ac:dyDescent="0.25">
      <c r="D30">
        <v>6.0040999999999997E-2</v>
      </c>
      <c r="I30" s="5">
        <v>6.4656000000000005E-2</v>
      </c>
    </row>
    <row r="31" spans="1:21" x14ac:dyDescent="0.25">
      <c r="A31" s="3"/>
      <c r="B31" s="3"/>
      <c r="C31" s="3"/>
      <c r="D31" s="3">
        <v>6.0238E-2</v>
      </c>
      <c r="E31" s="3"/>
      <c r="F31" s="3"/>
      <c r="G31" s="3"/>
      <c r="H31" s="3"/>
      <c r="I31" s="5">
        <v>6.3133999999999996E-2</v>
      </c>
      <c r="J31" s="3"/>
      <c r="K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5">
      <c r="D32">
        <v>5.9351000000000001E-2</v>
      </c>
      <c r="I32" s="5">
        <v>5.4730000000000001E-2</v>
      </c>
    </row>
    <row r="34" spans="1:9" x14ac:dyDescent="0.25">
      <c r="A34" s="3">
        <f>AVERAGE(A3:A33)</f>
        <v>3.5</v>
      </c>
      <c r="B34" s="3">
        <f>AVERAGE(B3:B33)</f>
        <v>4153.1334111666665</v>
      </c>
      <c r="C34" s="3">
        <f>AVERAGE(C3:C33)</f>
        <v>66.52613083333334</v>
      </c>
      <c r="D34" s="3">
        <f>AVERAGE(D3:D33)</f>
        <v>5.7258058823529412E-2</v>
      </c>
      <c r="E34" s="3"/>
      <c r="F34" s="3">
        <f>AVERAGE(F3:F33)</f>
        <v>3.5</v>
      </c>
      <c r="G34" s="3">
        <f>AVERAGE(G3:G33)</f>
        <v>4848.9660479999993</v>
      </c>
      <c r="H34" s="3">
        <f>AVERAGE(H3:H33)</f>
        <v>66.812651666666682</v>
      </c>
      <c r="I34" s="3">
        <f>AVERAGE(I3:I33)</f>
        <v>5.7897166666666666E-2</v>
      </c>
    </row>
    <row r="35" spans="1:9" x14ac:dyDescent="0.25">
      <c r="D35">
        <f>MIN(D3:D33)</f>
        <v>5.3879999999999997E-2</v>
      </c>
      <c r="I35">
        <f>MIN(I3:I33)</f>
        <v>5.3582999999999999E-2</v>
      </c>
    </row>
    <row r="36" spans="1:9" x14ac:dyDescent="0.25">
      <c r="D36">
        <f>MAX(D3:D33)</f>
        <v>6.1228999999999999E-2</v>
      </c>
      <c r="I36">
        <f>MAX(I3:I33)</f>
        <v>6.4656000000000005E-2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B10" zoomScaleNormal="100" workbookViewId="0">
      <selection activeCell="D15" sqref="D15"/>
    </sheetView>
  </sheetViews>
  <sheetFormatPr defaultRowHeight="15" x14ac:dyDescent="0.25"/>
  <cols>
    <col min="2" max="2" width="10.28515625" bestFit="1" customWidth="1"/>
    <col min="3" max="3" width="17" bestFit="1" customWidth="1"/>
    <col min="4" max="4" width="21.5703125" bestFit="1" customWidth="1"/>
  </cols>
  <sheetData>
    <row r="1" spans="1:4" x14ac:dyDescent="0.25">
      <c r="A1" s="6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4</v>
      </c>
      <c r="B2">
        <f>'4'!P34</f>
        <v>7.5157750666666647</v>
      </c>
      <c r="C2">
        <f>'4'!U34</f>
        <v>7.6784705333333303</v>
      </c>
      <c r="D2" s="5">
        <v>5.5611920000000001</v>
      </c>
    </row>
    <row r="3" spans="1:4" x14ac:dyDescent="0.25">
      <c r="A3">
        <v>16</v>
      </c>
      <c r="B3">
        <f>'16'!P34</f>
        <v>2.7504811999999998</v>
      </c>
      <c r="C3">
        <f>'16'!U34</f>
        <v>2.8204353666666662</v>
      </c>
      <c r="D3" s="5">
        <v>2.7805960000000001</v>
      </c>
    </row>
    <row r="4" spans="1:4" x14ac:dyDescent="0.25">
      <c r="A4">
        <v>64</v>
      </c>
      <c r="B4">
        <f>'64'!P34</f>
        <v>1.1196634666666667</v>
      </c>
      <c r="C4">
        <f>'64'!U34</f>
        <v>1.1177630000000001</v>
      </c>
      <c r="D4" s="5">
        <v>1.390298</v>
      </c>
    </row>
    <row r="5" spans="1:4" x14ac:dyDescent="0.25">
      <c r="A5">
        <v>256</v>
      </c>
      <c r="B5">
        <f>'256'!P34</f>
        <v>0.5019984666666667</v>
      </c>
      <c r="C5">
        <f>'256'!U34</f>
        <v>0.50314253333333325</v>
      </c>
      <c r="D5" s="5">
        <v>0.69514900000000002</v>
      </c>
    </row>
    <row r="6" spans="1:4" x14ac:dyDescent="0.25">
      <c r="A6">
        <v>1024</v>
      </c>
      <c r="B6">
        <f>'1024'!P34</f>
        <v>0.23168383333333334</v>
      </c>
      <c r="C6">
        <f>'1024'!U34</f>
        <v>0.23624886666666661</v>
      </c>
      <c r="D6" s="5">
        <v>0.34757500000000002</v>
      </c>
    </row>
    <row r="7" spans="1:4" x14ac:dyDescent="0.25">
      <c r="A7">
        <v>4096</v>
      </c>
      <c r="B7">
        <f>'4096'!P34</f>
        <v>0.1158486</v>
      </c>
      <c r="C7">
        <f>'4096'!U34</f>
        <v>0.11438559999999995</v>
      </c>
      <c r="D7" s="5">
        <v>0.173787</v>
      </c>
    </row>
    <row r="8" spans="1:4" x14ac:dyDescent="0.25">
      <c r="A8">
        <v>15768</v>
      </c>
      <c r="B8">
        <f>'15768'!D34</f>
        <v>5.7258058823529412E-2</v>
      </c>
      <c r="C8">
        <f>'15768'!I34</f>
        <v>5.7897166666666666E-2</v>
      </c>
      <c r="D8" s="5">
        <v>8.8575000000000001E-2</v>
      </c>
    </row>
    <row r="28" spans="1:4" x14ac:dyDescent="0.25">
      <c r="A28" s="6" t="s">
        <v>10</v>
      </c>
      <c r="B28" t="s">
        <v>11</v>
      </c>
      <c r="C28" t="s">
        <v>12</v>
      </c>
      <c r="D28" t="s">
        <v>13</v>
      </c>
    </row>
    <row r="29" spans="1:4" x14ac:dyDescent="0.25">
      <c r="A29">
        <v>4</v>
      </c>
      <c r="B29" s="3">
        <f>'4'!P36</f>
        <v>9.1395630000000008</v>
      </c>
      <c r="C29" s="3">
        <f>'4'!U36</f>
        <v>9.9409500000000008</v>
      </c>
      <c r="D29" s="3">
        <v>5.5611920000000001</v>
      </c>
    </row>
    <row r="30" spans="1:4" x14ac:dyDescent="0.25">
      <c r="A30">
        <v>16</v>
      </c>
      <c r="B30" s="3">
        <f>'16'!P36</f>
        <v>3.2714750000000001</v>
      </c>
      <c r="C30" s="3">
        <f>'16'!U36</f>
        <v>3.5617489999999998</v>
      </c>
      <c r="D30" s="3">
        <v>2.7805960000000001</v>
      </c>
    </row>
    <row r="31" spans="1:4" x14ac:dyDescent="0.25">
      <c r="A31">
        <v>64</v>
      </c>
      <c r="B31" s="3">
        <f>'64'!P36</f>
        <v>1.5393520000000001</v>
      </c>
      <c r="C31" s="3">
        <f>'64'!U36</f>
        <v>1.391772</v>
      </c>
      <c r="D31" s="3">
        <v>1.390298</v>
      </c>
    </row>
    <row r="32" spans="1:4" x14ac:dyDescent="0.25">
      <c r="A32">
        <v>256</v>
      </c>
      <c r="B32" s="3">
        <f>'256'!P36</f>
        <v>0.56815599999999999</v>
      </c>
      <c r="C32" s="3">
        <f>'256'!U36</f>
        <v>0.59189899999999995</v>
      </c>
      <c r="D32" s="3">
        <v>0.69514900000000002</v>
      </c>
    </row>
    <row r="33" spans="1:4" x14ac:dyDescent="0.25">
      <c r="A33">
        <v>1024</v>
      </c>
      <c r="B33" s="3">
        <f>'1024'!P36</f>
        <v>0.261463</v>
      </c>
      <c r="C33" s="3">
        <f>'1024'!U36</f>
        <v>0.26250000000000001</v>
      </c>
      <c r="D33" s="3">
        <v>0.34757500000000002</v>
      </c>
    </row>
    <row r="34" spans="1:4" x14ac:dyDescent="0.25">
      <c r="A34">
        <v>4096</v>
      </c>
      <c r="B34" s="3">
        <f>'4096'!P36</f>
        <v>0.14049500000000001</v>
      </c>
      <c r="C34" s="3">
        <f>'4096'!U36</f>
        <v>0.13823099999999999</v>
      </c>
      <c r="D34" s="3">
        <v>0.173787</v>
      </c>
    </row>
    <row r="35" spans="1:4" x14ac:dyDescent="0.25">
      <c r="A35">
        <v>15768</v>
      </c>
      <c r="B35" s="3">
        <f>'15768'!D36</f>
        <v>6.1228999999999999E-2</v>
      </c>
      <c r="C35" s="3">
        <f>'15768'!I36</f>
        <v>6.4656000000000005E-2</v>
      </c>
      <c r="D35" s="3">
        <v>8.8575000000000001E-2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workbookViewId="0">
      <selection activeCell="B11" sqref="B11"/>
    </sheetView>
  </sheetViews>
  <sheetFormatPr defaultRowHeight="15" x14ac:dyDescent="0.25"/>
  <cols>
    <col min="2" max="2" width="12.7109375" bestFit="1" customWidth="1"/>
    <col min="3" max="3" width="20" bestFit="1" customWidth="1"/>
    <col min="4" max="4" width="12.7109375" bestFit="1" customWidth="1"/>
    <col min="5" max="5" width="20" bestFit="1" customWidth="1"/>
  </cols>
  <sheetData>
    <row r="1" spans="1:5" x14ac:dyDescent="0.25">
      <c r="A1" s="6" t="s">
        <v>10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>
        <v>4</v>
      </c>
      <c r="B2" s="3">
        <f>'4'!B34 + '4'!C34</f>
        <v>0.44047393333333329</v>
      </c>
      <c r="C2" s="3">
        <f>'4'!H34 + '4'!I34</f>
        <v>0.62484419999999996</v>
      </c>
      <c r="D2" s="3">
        <f>'4'!N34</f>
        <v>1.0675344</v>
      </c>
      <c r="E2" s="3">
        <f>'4'!S34</f>
        <v>1.2711858666666669</v>
      </c>
    </row>
    <row r="3" spans="1:5" x14ac:dyDescent="0.25">
      <c r="A3">
        <v>16</v>
      </c>
      <c r="B3" s="3">
        <f>'16'!B34 + '16'!C34</f>
        <v>1.0462246333333332</v>
      </c>
      <c r="C3" s="3">
        <f>'16'!H34 + '16'!I34</f>
        <v>1.8172967666666673</v>
      </c>
      <c r="D3" s="3">
        <f>'16'!N34</f>
        <v>4.2884595666666661</v>
      </c>
      <c r="E3" s="3">
        <f>'16'!S34</f>
        <v>5.001233066666666</v>
      </c>
    </row>
    <row r="4" spans="1:5" x14ac:dyDescent="0.25">
      <c r="A4">
        <v>64</v>
      </c>
      <c r="B4" s="3">
        <f>'64'!B34 + '64'!C34</f>
        <v>3.5373332000000008</v>
      </c>
      <c r="C4" s="3">
        <f>'64'!H34 + '64'!I34</f>
        <v>6.622215333333334</v>
      </c>
      <c r="D4" s="3">
        <f>'64'!N34</f>
        <v>16.944783699999995</v>
      </c>
      <c r="E4" s="3">
        <f>'64'!S34</f>
        <v>19.888614066666669</v>
      </c>
    </row>
    <row r="5" spans="1:5" x14ac:dyDescent="0.25">
      <c r="A5">
        <v>256</v>
      </c>
      <c r="B5" s="3">
        <f>'256'!B34 + '256'!C34</f>
        <v>14.023024533333336</v>
      </c>
      <c r="C5" s="3">
        <f>'256'!H34 + '256'!I34</f>
        <v>26.330250299999999</v>
      </c>
      <c r="D5" s="3">
        <f>'256'!N34</f>
        <v>67.732185699999988</v>
      </c>
      <c r="E5" s="3">
        <f>'256'!S34</f>
        <v>79.508201966666647</v>
      </c>
    </row>
    <row r="6" spans="1:5" x14ac:dyDescent="0.25">
      <c r="A6">
        <v>1024</v>
      </c>
      <c r="B6" s="3">
        <f>'1024'!B34 + '1024'!C34</f>
        <v>51.468997033333324</v>
      </c>
      <c r="C6" s="3">
        <f>'1024'!H34 + '1024'!I34</f>
        <v>99.656833500000005</v>
      </c>
      <c r="D6" s="3">
        <f>'1024'!N34</f>
        <v>266.9667149666667</v>
      </c>
      <c r="E6" s="3">
        <f>'1024'!S34</f>
        <v>314.17242946666664</v>
      </c>
    </row>
    <row r="7" spans="1:5" x14ac:dyDescent="0.25">
      <c r="A7">
        <v>4096</v>
      </c>
      <c r="B7" s="3">
        <f>'4096'!B34 + '4096'!C34</f>
        <v>204.29903096666669</v>
      </c>
      <c r="C7" s="3">
        <f>'4096'!H34 + '4096'!I34</f>
        <v>396.39927540000008</v>
      </c>
      <c r="D7" s="3">
        <f>'4096'!N34</f>
        <v>1081.9067853333333</v>
      </c>
      <c r="E7" s="3">
        <f>'4096'!S34</f>
        <v>1260.0896339999999</v>
      </c>
    </row>
    <row r="8" spans="1:5" x14ac:dyDescent="0.25">
      <c r="A8">
        <v>15768</v>
      </c>
      <c r="B8" s="3"/>
      <c r="C8" s="3"/>
      <c r="D8" s="3">
        <f>'15768'!B34</f>
        <v>4153.1334111666665</v>
      </c>
      <c r="E8" s="3">
        <f>'15768'!G34</f>
        <v>4848.9660479999993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</vt:lpstr>
      <vt:lpstr>16</vt:lpstr>
      <vt:lpstr>64</vt:lpstr>
      <vt:lpstr>256</vt:lpstr>
      <vt:lpstr>1024</vt:lpstr>
      <vt:lpstr>4096</vt:lpstr>
      <vt:lpstr>15768</vt:lpstr>
      <vt:lpstr>GráficoDistorsão</vt:lpstr>
      <vt:lpstr>Tempo</vt:lpstr>
      <vt:lpstr>TempoDistância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2017-05-01T19:16:11Z</dcterms:modified>
</cp:coreProperties>
</file>