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 activeTab="1"/>
  </bookViews>
  <sheets>
    <sheet name="Sheet1 " sheetId="3" r:id="rId1"/>
    <sheet name="原数据拟合" sheetId="6" r:id="rId2"/>
    <sheet name="修改后数据" sheetId="7" r:id="rId3"/>
    <sheet name="备份数据" sheetId="4" r:id="rId4"/>
  </sheets>
  <definedNames>
    <definedName name="_xlnm._FilterDatabase" localSheetId="0" hidden="1">'Sheet1 '!$C$1:$C$148</definedName>
    <definedName name="_xlnm._FilterDatabase" localSheetId="3" hidden="1">备份数据!$C$1:$C$148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M148" i="4"/>
  <c r="L148" i="4"/>
  <c r="J148" i="4"/>
  <c r="I148" i="4"/>
  <c r="M147" i="4"/>
  <c r="L147" i="4"/>
  <c r="J147" i="4"/>
  <c r="I147" i="4"/>
  <c r="M146" i="4"/>
  <c r="L146" i="4"/>
  <c r="J146" i="4"/>
  <c r="I146" i="4"/>
  <c r="M145" i="4"/>
  <c r="L145" i="4"/>
  <c r="J145" i="4"/>
  <c r="I145" i="4"/>
  <c r="M144" i="4"/>
  <c r="L144" i="4"/>
  <c r="J144" i="4"/>
  <c r="I144" i="4"/>
  <c r="M143" i="4"/>
  <c r="L143" i="4"/>
  <c r="J143" i="4"/>
  <c r="I143" i="4"/>
  <c r="M142" i="4"/>
  <c r="L142" i="4"/>
  <c r="J142" i="4"/>
  <c r="I142" i="4"/>
  <c r="M141" i="4"/>
  <c r="L141" i="4"/>
  <c r="J141" i="4"/>
  <c r="I141" i="4"/>
  <c r="M140" i="4"/>
  <c r="L140" i="4"/>
  <c r="J140" i="4"/>
  <c r="I140" i="4"/>
  <c r="M139" i="4"/>
  <c r="L139" i="4"/>
  <c r="J139" i="4"/>
  <c r="I139" i="4"/>
  <c r="M138" i="4"/>
  <c r="L138" i="4"/>
  <c r="J138" i="4"/>
  <c r="I138" i="4"/>
  <c r="M137" i="4"/>
  <c r="L137" i="4"/>
  <c r="J137" i="4"/>
  <c r="I137" i="4"/>
  <c r="M136" i="4"/>
  <c r="L136" i="4"/>
  <c r="J136" i="4"/>
  <c r="I136" i="4"/>
  <c r="M135" i="4"/>
  <c r="L135" i="4"/>
  <c r="J135" i="4"/>
  <c r="I135" i="4"/>
  <c r="M134" i="4"/>
  <c r="L134" i="4"/>
  <c r="J134" i="4"/>
  <c r="I134" i="4"/>
  <c r="M133" i="4"/>
  <c r="L133" i="4"/>
  <c r="J133" i="4"/>
  <c r="I133" i="4"/>
  <c r="M132" i="4"/>
  <c r="L132" i="4"/>
  <c r="J132" i="4"/>
  <c r="I132" i="4"/>
  <c r="M131" i="4"/>
  <c r="L131" i="4"/>
  <c r="J131" i="4"/>
  <c r="I131" i="4"/>
  <c r="M130" i="4"/>
  <c r="L130" i="4"/>
  <c r="J130" i="4"/>
  <c r="I130" i="4"/>
  <c r="M129" i="4"/>
  <c r="L129" i="4"/>
  <c r="J129" i="4"/>
  <c r="I129" i="4"/>
  <c r="M128" i="4"/>
  <c r="L128" i="4"/>
  <c r="J128" i="4"/>
  <c r="I128" i="4"/>
  <c r="M127" i="4"/>
  <c r="L127" i="4"/>
  <c r="J127" i="4"/>
  <c r="I127" i="4"/>
  <c r="M126" i="4"/>
  <c r="L126" i="4"/>
  <c r="J126" i="4"/>
  <c r="I126" i="4"/>
  <c r="M125" i="4"/>
  <c r="L125" i="4"/>
  <c r="J125" i="4"/>
  <c r="I125" i="4"/>
  <c r="M124" i="4"/>
  <c r="L124" i="4"/>
  <c r="J124" i="4"/>
  <c r="I124" i="4"/>
  <c r="M123" i="4"/>
  <c r="L123" i="4"/>
  <c r="J123" i="4"/>
  <c r="I123" i="4"/>
  <c r="M122" i="4"/>
  <c r="L122" i="4"/>
  <c r="J122" i="4"/>
  <c r="I122" i="4"/>
  <c r="M121" i="4"/>
  <c r="L121" i="4"/>
  <c r="J121" i="4"/>
  <c r="I121" i="4"/>
  <c r="M120" i="4"/>
  <c r="L120" i="4"/>
  <c r="J120" i="4"/>
  <c r="I120" i="4"/>
  <c r="M119" i="4"/>
  <c r="L119" i="4"/>
  <c r="J119" i="4"/>
  <c r="I119" i="4"/>
  <c r="M118" i="4"/>
  <c r="L118" i="4"/>
  <c r="J118" i="4"/>
  <c r="I118" i="4"/>
  <c r="M117" i="4"/>
  <c r="L117" i="4"/>
  <c r="J117" i="4"/>
  <c r="I117" i="4"/>
  <c r="M116" i="4"/>
  <c r="L116" i="4"/>
  <c r="J116" i="4"/>
  <c r="I116" i="4"/>
  <c r="M115" i="4"/>
  <c r="L115" i="4"/>
  <c r="J115" i="4"/>
  <c r="I115" i="4"/>
  <c r="M114" i="4"/>
  <c r="L114" i="4"/>
  <c r="J114" i="4"/>
  <c r="I114" i="4"/>
  <c r="M113" i="4"/>
  <c r="L113" i="4"/>
  <c r="J113" i="4"/>
  <c r="I113" i="4"/>
  <c r="M112" i="4"/>
  <c r="L112" i="4"/>
  <c r="J112" i="4"/>
  <c r="I112" i="4"/>
  <c r="M111" i="4"/>
  <c r="L111" i="4"/>
  <c r="J111" i="4"/>
  <c r="I111" i="4"/>
  <c r="M110" i="4"/>
  <c r="L110" i="4"/>
  <c r="J110" i="4"/>
  <c r="I110" i="4"/>
  <c r="M109" i="4"/>
  <c r="L109" i="4"/>
  <c r="J109" i="4"/>
  <c r="I109" i="4"/>
  <c r="M108" i="4"/>
  <c r="L108" i="4"/>
  <c r="J108" i="4"/>
  <c r="I108" i="4"/>
  <c r="M107" i="4"/>
  <c r="L107" i="4"/>
  <c r="J107" i="4"/>
  <c r="I107" i="4"/>
  <c r="M106" i="4"/>
  <c r="L106" i="4"/>
  <c r="J106" i="4"/>
  <c r="I106" i="4"/>
  <c r="M105" i="4"/>
  <c r="L105" i="4"/>
  <c r="J105" i="4"/>
  <c r="I105" i="4"/>
  <c r="M104" i="4"/>
  <c r="L104" i="4"/>
  <c r="J104" i="4"/>
  <c r="I104" i="4"/>
  <c r="M103" i="4"/>
  <c r="L103" i="4"/>
  <c r="J103" i="4"/>
  <c r="I103" i="4"/>
  <c r="M102" i="4"/>
  <c r="L102" i="4"/>
  <c r="J102" i="4"/>
  <c r="I102" i="4"/>
  <c r="M101" i="4"/>
  <c r="L101" i="4"/>
  <c r="J101" i="4"/>
  <c r="I101" i="4"/>
  <c r="M100" i="4"/>
  <c r="L100" i="4"/>
  <c r="J100" i="4"/>
  <c r="I100" i="4"/>
  <c r="M99" i="4"/>
  <c r="L99" i="4"/>
  <c r="J99" i="4"/>
  <c r="I99" i="4"/>
  <c r="M98" i="4"/>
  <c r="L98" i="4"/>
  <c r="J98" i="4"/>
  <c r="I98" i="4"/>
  <c r="M97" i="4"/>
  <c r="L97" i="4"/>
  <c r="J97" i="4"/>
  <c r="I97" i="4"/>
  <c r="M96" i="4"/>
  <c r="L96" i="4"/>
  <c r="J96" i="4"/>
  <c r="I96" i="4"/>
  <c r="M95" i="4"/>
  <c r="L95" i="4"/>
  <c r="J95" i="4"/>
  <c r="I95" i="4"/>
  <c r="M94" i="4"/>
  <c r="L94" i="4"/>
  <c r="J94" i="4"/>
  <c r="I94" i="4"/>
  <c r="M93" i="4"/>
  <c r="L93" i="4"/>
  <c r="J93" i="4"/>
  <c r="I93" i="4"/>
  <c r="M92" i="4"/>
  <c r="L92" i="4"/>
  <c r="J92" i="4"/>
  <c r="I92" i="4"/>
  <c r="M91" i="4"/>
  <c r="L91" i="4"/>
  <c r="J91" i="4"/>
  <c r="I91" i="4"/>
  <c r="M90" i="4"/>
  <c r="L90" i="4"/>
  <c r="J90" i="4"/>
  <c r="I90" i="4"/>
  <c r="M89" i="4"/>
  <c r="L89" i="4"/>
  <c r="J89" i="4"/>
  <c r="I89" i="4"/>
  <c r="M88" i="4"/>
  <c r="L88" i="4"/>
  <c r="J88" i="4"/>
  <c r="I88" i="4"/>
  <c r="M87" i="4"/>
  <c r="L87" i="4"/>
  <c r="J87" i="4"/>
  <c r="I87" i="4"/>
  <c r="M86" i="4"/>
  <c r="L86" i="4"/>
  <c r="J86" i="4"/>
  <c r="I86" i="4"/>
  <c r="M85" i="4"/>
  <c r="L85" i="4"/>
  <c r="J85" i="4"/>
  <c r="I85" i="4"/>
  <c r="M84" i="4"/>
  <c r="L84" i="4"/>
  <c r="J84" i="4"/>
  <c r="I84" i="4"/>
  <c r="M83" i="4"/>
  <c r="L83" i="4"/>
  <c r="J83" i="4"/>
  <c r="I83" i="4"/>
  <c r="M82" i="4"/>
  <c r="L82" i="4"/>
  <c r="J82" i="4"/>
  <c r="I82" i="4"/>
  <c r="M81" i="4"/>
  <c r="L81" i="4"/>
  <c r="J81" i="4"/>
  <c r="I81" i="4"/>
  <c r="M80" i="4"/>
  <c r="L80" i="4"/>
  <c r="J80" i="4"/>
  <c r="I80" i="4"/>
  <c r="M79" i="4"/>
  <c r="L79" i="4"/>
  <c r="J79" i="4"/>
  <c r="I79" i="4"/>
  <c r="M78" i="4"/>
  <c r="L78" i="4"/>
  <c r="J78" i="4"/>
  <c r="I78" i="4"/>
  <c r="M77" i="4"/>
  <c r="L77" i="4"/>
  <c r="J77" i="4"/>
  <c r="I77" i="4"/>
  <c r="M76" i="4"/>
  <c r="L76" i="4"/>
  <c r="J76" i="4"/>
  <c r="I76" i="4"/>
  <c r="M75" i="4"/>
  <c r="L75" i="4"/>
  <c r="J75" i="4"/>
  <c r="I75" i="4"/>
  <c r="M74" i="4"/>
  <c r="L74" i="4"/>
  <c r="J74" i="4"/>
  <c r="I74" i="4"/>
  <c r="M73" i="4"/>
  <c r="L73" i="4"/>
  <c r="J73" i="4"/>
  <c r="I73" i="4"/>
  <c r="M72" i="4"/>
  <c r="L72" i="4"/>
  <c r="J72" i="4"/>
  <c r="I72" i="4"/>
  <c r="M71" i="4"/>
  <c r="L71" i="4"/>
  <c r="J71" i="4"/>
  <c r="I71" i="4"/>
  <c r="M70" i="4"/>
  <c r="L70" i="4"/>
  <c r="J70" i="4"/>
  <c r="I70" i="4"/>
  <c r="M69" i="4"/>
  <c r="L69" i="4"/>
  <c r="J69" i="4"/>
  <c r="I69" i="4"/>
  <c r="M68" i="4"/>
  <c r="L68" i="4"/>
  <c r="J68" i="4"/>
  <c r="I68" i="4"/>
  <c r="M67" i="4"/>
  <c r="L67" i="4"/>
  <c r="J67" i="4"/>
  <c r="I67" i="4"/>
  <c r="M66" i="4"/>
  <c r="L66" i="4"/>
  <c r="J66" i="4"/>
  <c r="I66" i="4"/>
  <c r="M65" i="4"/>
  <c r="L65" i="4"/>
  <c r="J65" i="4"/>
  <c r="I65" i="4"/>
  <c r="M64" i="4"/>
  <c r="L64" i="4"/>
  <c r="J64" i="4"/>
  <c r="I64" i="4"/>
  <c r="M63" i="4"/>
  <c r="L63" i="4"/>
  <c r="J63" i="4"/>
  <c r="I63" i="4"/>
  <c r="M62" i="4"/>
  <c r="L62" i="4"/>
  <c r="J62" i="4"/>
  <c r="I62" i="4"/>
  <c r="M61" i="4"/>
  <c r="L61" i="4"/>
  <c r="J61" i="4"/>
  <c r="I61" i="4"/>
  <c r="M60" i="4"/>
  <c r="L60" i="4"/>
  <c r="J60" i="4"/>
  <c r="I60" i="4"/>
  <c r="M59" i="4"/>
  <c r="L59" i="4"/>
  <c r="J59" i="4"/>
  <c r="I59" i="4"/>
  <c r="M58" i="4"/>
  <c r="L58" i="4"/>
  <c r="J58" i="4"/>
  <c r="I58" i="4"/>
  <c r="M57" i="4"/>
  <c r="L57" i="4"/>
  <c r="J57" i="4"/>
  <c r="I57" i="4"/>
  <c r="M56" i="4"/>
  <c r="L56" i="4"/>
  <c r="J56" i="4"/>
  <c r="I56" i="4"/>
  <c r="M55" i="4"/>
  <c r="L55" i="4"/>
  <c r="J55" i="4"/>
  <c r="I55" i="4"/>
  <c r="M54" i="4"/>
  <c r="L54" i="4"/>
  <c r="J54" i="4"/>
  <c r="I54" i="4"/>
  <c r="M53" i="4"/>
  <c r="L53" i="4"/>
  <c r="J53" i="4"/>
  <c r="I53" i="4"/>
  <c r="M52" i="4"/>
  <c r="L52" i="4"/>
  <c r="J52" i="4"/>
  <c r="I52" i="4"/>
  <c r="M51" i="4"/>
  <c r="L51" i="4"/>
  <c r="J51" i="4"/>
  <c r="I51" i="4"/>
  <c r="M50" i="4"/>
  <c r="L50" i="4"/>
  <c r="J50" i="4"/>
  <c r="I50" i="4"/>
  <c r="M49" i="4"/>
  <c r="L49" i="4"/>
  <c r="J49" i="4"/>
  <c r="I49" i="4"/>
  <c r="M48" i="4"/>
  <c r="L48" i="4"/>
  <c r="J48" i="4"/>
  <c r="I48" i="4"/>
  <c r="M47" i="4"/>
  <c r="L47" i="4"/>
  <c r="J47" i="4"/>
  <c r="I47" i="4"/>
  <c r="M46" i="4"/>
  <c r="L46" i="4"/>
  <c r="J46" i="4"/>
  <c r="I46" i="4"/>
  <c r="M45" i="4"/>
  <c r="L45" i="4"/>
  <c r="J45" i="4"/>
  <c r="I45" i="4"/>
  <c r="M44" i="4"/>
  <c r="L44" i="4"/>
  <c r="J44" i="4"/>
  <c r="I44" i="4"/>
  <c r="M43" i="4"/>
  <c r="L43" i="4"/>
  <c r="J43" i="4"/>
  <c r="I43" i="4"/>
  <c r="M42" i="4"/>
  <c r="L42" i="4"/>
  <c r="J42" i="4"/>
  <c r="I42" i="4"/>
  <c r="M41" i="4"/>
  <c r="L41" i="4"/>
  <c r="J41" i="4"/>
  <c r="I41" i="4"/>
  <c r="M40" i="4"/>
  <c r="L40" i="4"/>
  <c r="J40" i="4"/>
  <c r="I40" i="4"/>
  <c r="M39" i="4"/>
  <c r="L39" i="4"/>
  <c r="J39" i="4"/>
  <c r="I39" i="4"/>
  <c r="M38" i="4"/>
  <c r="L38" i="4"/>
  <c r="J38" i="4"/>
  <c r="I38" i="4"/>
  <c r="M37" i="4"/>
  <c r="L37" i="4"/>
  <c r="J37" i="4"/>
  <c r="I37" i="4"/>
  <c r="M36" i="4"/>
  <c r="L36" i="4"/>
  <c r="J36" i="4"/>
  <c r="I36" i="4"/>
  <c r="M35" i="4"/>
  <c r="L35" i="4"/>
  <c r="J35" i="4"/>
  <c r="I35" i="4"/>
  <c r="M34" i="4"/>
  <c r="L34" i="4"/>
  <c r="J34" i="4"/>
  <c r="I34" i="4"/>
  <c r="M33" i="4"/>
  <c r="L33" i="4"/>
  <c r="J33" i="4"/>
  <c r="I33" i="4"/>
  <c r="M32" i="4"/>
  <c r="L32" i="4"/>
  <c r="J32" i="4"/>
  <c r="I32" i="4"/>
  <c r="M31" i="4"/>
  <c r="L31" i="4"/>
  <c r="J31" i="4"/>
  <c r="I31" i="4"/>
  <c r="M30" i="4"/>
  <c r="L30" i="4"/>
  <c r="J30" i="4"/>
  <c r="I30" i="4"/>
  <c r="M29" i="4"/>
  <c r="L29" i="4"/>
  <c r="J29" i="4"/>
  <c r="I29" i="4"/>
  <c r="M28" i="4"/>
  <c r="L28" i="4"/>
  <c r="J28" i="4"/>
  <c r="I28" i="4"/>
  <c r="M27" i="4"/>
  <c r="L27" i="4"/>
  <c r="J27" i="4"/>
  <c r="I27" i="4"/>
  <c r="M26" i="4"/>
  <c r="L26" i="4"/>
  <c r="J26" i="4"/>
  <c r="I26" i="4"/>
  <c r="M25" i="4"/>
  <c r="L25" i="4"/>
  <c r="J25" i="4"/>
  <c r="I25" i="4"/>
  <c r="M24" i="4"/>
  <c r="L24" i="4"/>
  <c r="J24" i="4"/>
  <c r="I24" i="4"/>
  <c r="M23" i="4"/>
  <c r="L23" i="4"/>
  <c r="J23" i="4"/>
  <c r="I23" i="4"/>
  <c r="M22" i="4"/>
  <c r="L22" i="4"/>
  <c r="J22" i="4"/>
  <c r="I22" i="4"/>
  <c r="M21" i="4"/>
  <c r="L21" i="4"/>
  <c r="J21" i="4"/>
  <c r="I21" i="4"/>
  <c r="M20" i="4"/>
  <c r="L20" i="4"/>
  <c r="J20" i="4"/>
  <c r="I20" i="4"/>
  <c r="M19" i="4"/>
  <c r="L19" i="4"/>
  <c r="J19" i="4"/>
  <c r="I19" i="4"/>
  <c r="M18" i="4"/>
  <c r="L18" i="4"/>
  <c r="J18" i="4"/>
  <c r="I18" i="4"/>
  <c r="M17" i="4"/>
  <c r="L17" i="4"/>
  <c r="J17" i="4"/>
  <c r="I17" i="4"/>
  <c r="M16" i="4"/>
  <c r="L16" i="4"/>
  <c r="J16" i="4"/>
  <c r="I16" i="4"/>
  <c r="M15" i="4"/>
  <c r="L15" i="4"/>
  <c r="J15" i="4"/>
  <c r="I15" i="4"/>
  <c r="M14" i="4"/>
  <c r="L14" i="4"/>
  <c r="J14" i="4"/>
  <c r="I14" i="4"/>
  <c r="M13" i="4"/>
  <c r="L13" i="4"/>
  <c r="J13" i="4"/>
  <c r="I13" i="4"/>
  <c r="M12" i="4"/>
  <c r="L12" i="4"/>
  <c r="J12" i="4"/>
  <c r="I12" i="4"/>
  <c r="M11" i="4"/>
  <c r="L11" i="4"/>
  <c r="J11" i="4"/>
  <c r="I11" i="4"/>
  <c r="M10" i="4"/>
  <c r="L10" i="4"/>
  <c r="J10" i="4"/>
  <c r="I10" i="4"/>
  <c r="M9" i="4"/>
  <c r="L9" i="4"/>
  <c r="J9" i="4"/>
  <c r="I9" i="4"/>
  <c r="M8" i="4"/>
  <c r="L8" i="4"/>
  <c r="J8" i="4"/>
  <c r="I8" i="4"/>
  <c r="M7" i="4"/>
  <c r="L7" i="4"/>
  <c r="J7" i="4"/>
  <c r="I7" i="4"/>
  <c r="M6" i="4"/>
  <c r="L6" i="4"/>
  <c r="J6" i="4"/>
  <c r="I6" i="4"/>
  <c r="M5" i="4"/>
  <c r="L5" i="4"/>
  <c r="J5" i="4"/>
  <c r="I5" i="4"/>
  <c r="M4" i="4"/>
  <c r="L4" i="4"/>
  <c r="J4" i="4"/>
  <c r="I4" i="4"/>
  <c r="M3" i="4"/>
  <c r="L3" i="4"/>
  <c r="J3" i="4"/>
  <c r="I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J3" i="3"/>
  <c r="K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3" i="3"/>
  <c r="I3" i="3" s="1"/>
</calcChain>
</file>

<file path=xl/sharedStrings.xml><?xml version="1.0" encoding="utf-8"?>
<sst xmlns="http://schemas.openxmlformats.org/spreadsheetml/2006/main" count="26" uniqueCount="11">
  <si>
    <t>Temp/℃</t>
    <phoneticPr fontId="1" type="noConversion"/>
  </si>
  <si>
    <t>R max/Ω</t>
    <phoneticPr fontId="1" type="noConversion"/>
  </si>
  <si>
    <t>R nor/Ω</t>
    <phoneticPr fontId="1" type="noConversion"/>
  </si>
  <si>
    <t>R min/Ω</t>
    <phoneticPr fontId="1" type="noConversion"/>
  </si>
  <si>
    <t>Temp. Tolerance/℃</t>
    <phoneticPr fontId="1" type="noConversion"/>
  </si>
  <si>
    <t>AD值</t>
  </si>
  <si>
    <t>AD值</t>
    <phoneticPr fontId="1" type="noConversion"/>
  </si>
  <si>
    <t>等效电阻（并联1K电阻）</t>
    <phoneticPr fontId="1" type="noConversion"/>
  </si>
  <si>
    <t>等效电阻（未并联）</t>
    <phoneticPr fontId="1" type="noConversion"/>
  </si>
  <si>
    <t>混合值</t>
    <phoneticPr fontId="1" type="noConversion"/>
  </si>
  <si>
    <t>Tem+A2:D90p/℃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</si>
</sst>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99803192969114E-2"/>
          <c:y val="1.5750795136104855E-2"/>
          <c:w val="0.93764228473451428"/>
          <c:h val="0.92736278980067799"/>
        </c:manualLayout>
      </c:layout>
      <c:lineChart>
        <c:grouping val="standard"/>
        <c:varyColors val="0"/>
        <c:ser>
          <c:idx val="7"/>
          <c:order val="7"/>
          <c:tx>
            <c:strRef>
              <c:f>'Sheet1 '!$I$2</c:f>
              <c:strCache>
                <c:ptCount val="1"/>
                <c:pt idx="0">
                  <c:v>AD值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'!$B:$B</c:f>
              <c:strCache>
                <c:ptCount val="148"/>
                <c:pt idx="1">
                  <c:v>Temp/℃</c:v>
                </c:pt>
                <c:pt idx="2">
                  <c:v>-40</c:v>
                </c:pt>
                <c:pt idx="3">
                  <c:v>-39</c:v>
                </c:pt>
                <c:pt idx="4">
                  <c:v>-38</c:v>
                </c:pt>
                <c:pt idx="5">
                  <c:v>-37</c:v>
                </c:pt>
                <c:pt idx="6">
                  <c:v>-36</c:v>
                </c:pt>
                <c:pt idx="7">
                  <c:v>-35</c:v>
                </c:pt>
                <c:pt idx="8">
                  <c:v>-34</c:v>
                </c:pt>
                <c:pt idx="9">
                  <c:v>-33</c:v>
                </c:pt>
                <c:pt idx="10">
                  <c:v>-32</c:v>
                </c:pt>
                <c:pt idx="11">
                  <c:v>-31</c:v>
                </c:pt>
                <c:pt idx="12">
                  <c:v>-30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-26</c:v>
                </c:pt>
                <c:pt idx="17">
                  <c:v>-25</c:v>
                </c:pt>
                <c:pt idx="18">
                  <c:v>-24</c:v>
                </c:pt>
                <c:pt idx="19">
                  <c:v>-23</c:v>
                </c:pt>
                <c:pt idx="20">
                  <c:v>-22</c:v>
                </c:pt>
                <c:pt idx="21">
                  <c:v>-21</c:v>
                </c:pt>
                <c:pt idx="22">
                  <c:v>-20</c:v>
                </c:pt>
                <c:pt idx="23">
                  <c:v>-19</c:v>
                </c:pt>
                <c:pt idx="24">
                  <c:v>-18</c:v>
                </c:pt>
                <c:pt idx="25">
                  <c:v>-17</c:v>
                </c:pt>
                <c:pt idx="26">
                  <c:v>-16</c:v>
                </c:pt>
                <c:pt idx="27">
                  <c:v>-15</c:v>
                </c:pt>
                <c:pt idx="28">
                  <c:v>-14</c:v>
                </c:pt>
                <c:pt idx="29">
                  <c:v>-13</c:v>
                </c:pt>
                <c:pt idx="30">
                  <c:v>-12</c:v>
                </c:pt>
                <c:pt idx="31">
                  <c:v>-11</c:v>
                </c:pt>
                <c:pt idx="32">
                  <c:v>-10</c:v>
                </c:pt>
                <c:pt idx="33">
                  <c:v>-9</c:v>
                </c:pt>
                <c:pt idx="34">
                  <c:v>-8</c:v>
                </c:pt>
                <c:pt idx="35">
                  <c:v>-7</c:v>
                </c:pt>
                <c:pt idx="36">
                  <c:v>-6</c:v>
                </c:pt>
                <c:pt idx="37">
                  <c:v>-5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24</c:v>
                </c:pt>
                <c:pt idx="67">
                  <c:v>25</c:v>
                </c:pt>
                <c:pt idx="68">
                  <c:v>26</c:v>
                </c:pt>
                <c:pt idx="69">
                  <c:v>27</c:v>
                </c:pt>
                <c:pt idx="70">
                  <c:v>28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36</c:v>
                </c:pt>
                <c:pt idx="79">
                  <c:v>37</c:v>
                </c:pt>
                <c:pt idx="80">
                  <c:v>38</c:v>
                </c:pt>
                <c:pt idx="81">
                  <c:v>39</c:v>
                </c:pt>
                <c:pt idx="82">
                  <c:v>40</c:v>
                </c:pt>
                <c:pt idx="83">
                  <c:v>41</c:v>
                </c:pt>
                <c:pt idx="84">
                  <c:v>42</c:v>
                </c:pt>
                <c:pt idx="85">
                  <c:v>43</c:v>
                </c:pt>
                <c:pt idx="86">
                  <c:v>44</c:v>
                </c:pt>
                <c:pt idx="87">
                  <c:v>45</c:v>
                </c:pt>
                <c:pt idx="88">
                  <c:v>46</c:v>
                </c:pt>
                <c:pt idx="89">
                  <c:v>47</c:v>
                </c:pt>
                <c:pt idx="90">
                  <c:v>48</c:v>
                </c:pt>
                <c:pt idx="91">
                  <c:v>49</c:v>
                </c:pt>
                <c:pt idx="92">
                  <c:v>50</c:v>
                </c:pt>
                <c:pt idx="93">
                  <c:v>51</c:v>
                </c:pt>
                <c:pt idx="94">
                  <c:v>52</c:v>
                </c:pt>
                <c:pt idx="95">
                  <c:v>53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57</c:v>
                </c:pt>
                <c:pt idx="100">
                  <c:v>58</c:v>
                </c:pt>
                <c:pt idx="101">
                  <c:v>59</c:v>
                </c:pt>
                <c:pt idx="102">
                  <c:v>60</c:v>
                </c:pt>
                <c:pt idx="103">
                  <c:v>61</c:v>
                </c:pt>
                <c:pt idx="104">
                  <c:v>62</c:v>
                </c:pt>
                <c:pt idx="105">
                  <c:v>63</c:v>
                </c:pt>
                <c:pt idx="106">
                  <c:v>64</c:v>
                </c:pt>
                <c:pt idx="107">
                  <c:v>65</c:v>
                </c:pt>
                <c:pt idx="108">
                  <c:v>66</c:v>
                </c:pt>
                <c:pt idx="109">
                  <c:v>67</c:v>
                </c:pt>
                <c:pt idx="110">
                  <c:v>68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80</c:v>
                </c:pt>
                <c:pt idx="123">
                  <c:v>81</c:v>
                </c:pt>
                <c:pt idx="124">
                  <c:v>82</c:v>
                </c:pt>
                <c:pt idx="125">
                  <c:v>83</c:v>
                </c:pt>
                <c:pt idx="126">
                  <c:v>84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89</c:v>
                </c:pt>
                <c:pt idx="132">
                  <c:v>90</c:v>
                </c:pt>
                <c:pt idx="133">
                  <c:v>91</c:v>
                </c:pt>
                <c:pt idx="134">
                  <c:v>92</c:v>
                </c:pt>
                <c:pt idx="135">
                  <c:v>93</c:v>
                </c:pt>
                <c:pt idx="136">
                  <c:v>94</c:v>
                </c:pt>
                <c:pt idx="137">
                  <c:v>95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99</c:v>
                </c:pt>
                <c:pt idx="142">
                  <c:v>100</c:v>
                </c:pt>
                <c:pt idx="143">
                  <c:v>101</c:v>
                </c:pt>
                <c:pt idx="144">
                  <c:v>102</c:v>
                </c:pt>
                <c:pt idx="145">
                  <c:v>103</c:v>
                </c:pt>
                <c:pt idx="146">
                  <c:v>104</c:v>
                </c:pt>
                <c:pt idx="147">
                  <c:v>105</c:v>
                </c:pt>
              </c:strCache>
            </c:strRef>
          </c:cat>
          <c:val>
            <c:numRef>
              <c:f>'Sheet1 '!$I$3:$I$148</c:f>
              <c:numCache>
                <c:formatCode>General</c:formatCode>
                <c:ptCount val="146"/>
                <c:pt idx="0">
                  <c:v>169.86619550768296</c:v>
                </c:pt>
                <c:pt idx="1">
                  <c:v>169.82354906233186</c:v>
                </c:pt>
                <c:pt idx="2">
                  <c:v>169.77897830591618</c:v>
                </c:pt>
                <c:pt idx="3">
                  <c:v>169.73241072554069</c:v>
                </c:pt>
                <c:pt idx="4">
                  <c:v>169.68377312243885</c:v>
                </c:pt>
                <c:pt idx="5">
                  <c:v>169.63300029696649</c:v>
                </c:pt>
                <c:pt idx="6">
                  <c:v>169.58000552536271</c:v>
                </c:pt>
                <c:pt idx="7">
                  <c:v>169.52471113144949</c:v>
                </c:pt>
                <c:pt idx="8">
                  <c:v>169.46703728116941</c:v>
                </c:pt>
                <c:pt idx="9">
                  <c:v>169.40688591350997</c:v>
                </c:pt>
                <c:pt idx="10">
                  <c:v>169.34417750179642</c:v>
                </c:pt>
                <c:pt idx="11">
                  <c:v>169.27881075506025</c:v>
                </c:pt>
                <c:pt idx="12">
                  <c:v>169.21069315555772</c:v>
                </c:pt>
                <c:pt idx="13">
                  <c:v>169.139717380343</c:v>
                </c:pt>
                <c:pt idx="14">
                  <c:v>169.06579027059038</c:v>
                </c:pt>
                <c:pt idx="15">
                  <c:v>168.98880206763786</c:v>
                </c:pt>
                <c:pt idx="16">
                  <c:v>168.90864205366375</c:v>
                </c:pt>
                <c:pt idx="17">
                  <c:v>168.82518683253048</c:v>
                </c:pt>
                <c:pt idx="18">
                  <c:v>168.73834518102166</c:v>
                </c:pt>
                <c:pt idx="19">
                  <c:v>168.64796308526536</c:v>
                </c:pt>
                <c:pt idx="20">
                  <c:v>168.55395509372974</c:v>
                </c:pt>
                <c:pt idx="21">
                  <c:v>168.45617463019349</c:v>
                </c:pt>
                <c:pt idx="22">
                  <c:v>168.35454710181401</c:v>
                </c:pt>
                <c:pt idx="23">
                  <c:v>168.2488658508891</c:v>
                </c:pt>
                <c:pt idx="24">
                  <c:v>168.13904043956774</c:v>
                </c:pt>
                <c:pt idx="25">
                  <c:v>168.02495369268198</c:v>
                </c:pt>
                <c:pt idx="26">
                  <c:v>167.90644965013692</c:v>
                </c:pt>
                <c:pt idx="27">
                  <c:v>167.78342266438079</c:v>
                </c:pt>
                <c:pt idx="28">
                  <c:v>167.65567863339118</c:v>
                </c:pt>
                <c:pt idx="29">
                  <c:v>167.52314439757521</c:v>
                </c:pt>
                <c:pt idx="30">
                  <c:v>167.38566272366603</c:v>
                </c:pt>
                <c:pt idx="31">
                  <c:v>167.24310033925241</c:v>
                </c:pt>
                <c:pt idx="32">
                  <c:v>167.09528411904722</c:v>
                </c:pt>
                <c:pt idx="33">
                  <c:v>166.9421648331469</c:v>
                </c:pt>
                <c:pt idx="34">
                  <c:v>166.78349216590664</c:v>
                </c:pt>
                <c:pt idx="35">
                  <c:v>166.61914343463772</c:v>
                </c:pt>
                <c:pt idx="36">
                  <c:v>166.4490795738574</c:v>
                </c:pt>
                <c:pt idx="37">
                  <c:v>166.27300674335581</c:v>
                </c:pt>
                <c:pt idx="38">
                  <c:v>166.09094294343996</c:v>
                </c:pt>
                <c:pt idx="39">
                  <c:v>165.90262737823028</c:v>
                </c:pt>
                <c:pt idx="40">
                  <c:v>165.70803588492541</c:v>
                </c:pt>
                <c:pt idx="41">
                  <c:v>165.50714519983131</c:v>
                </c:pt>
                <c:pt idx="42">
                  <c:v>165.29954614220878</c:v>
                </c:pt>
                <c:pt idx="43">
                  <c:v>165.0853076053404</c:v>
                </c:pt>
                <c:pt idx="44">
                  <c:v>164.86408351072973</c:v>
                </c:pt>
                <c:pt idx="45">
                  <c:v>164.63613789877701</c:v>
                </c:pt>
                <c:pt idx="46">
                  <c:v>164.40104308260243</c:v>
                </c:pt>
                <c:pt idx="47">
                  <c:v>164.15878695011827</c:v>
                </c:pt>
                <c:pt idx="48">
                  <c:v>163.90935446463084</c:v>
                </c:pt>
                <c:pt idx="49">
                  <c:v>163.65239043824704</c:v>
                </c:pt>
                <c:pt idx="50">
                  <c:v>163.38812880620674</c:v>
                </c:pt>
                <c:pt idx="51">
                  <c:v>163.11649055950113</c:v>
                </c:pt>
                <c:pt idx="52">
                  <c:v>162.83735416254697</c:v>
                </c:pt>
                <c:pt idx="53">
                  <c:v>162.55009605162542</c:v>
                </c:pt>
                <c:pt idx="54">
                  <c:v>162.25531914893617</c:v>
                </c:pt>
                <c:pt idx="55">
                  <c:v>161.95277722077404</c:v>
                </c:pt>
                <c:pt idx="56">
                  <c:v>161.64267309450585</c:v>
                </c:pt>
                <c:pt idx="57">
                  <c:v>161.32405872602416</c:v>
                </c:pt>
                <c:pt idx="58">
                  <c:v>160.99821667409719</c:v>
                </c:pt>
                <c:pt idx="59">
                  <c:v>160.66406682665684</c:v>
                </c:pt>
                <c:pt idx="60">
                  <c:v>160.32235381199112</c:v>
                </c:pt>
                <c:pt idx="61">
                  <c:v>159.97166921898926</c:v>
                </c:pt>
                <c:pt idx="62">
                  <c:v>159.61433460173149</c:v>
                </c:pt>
                <c:pt idx="63">
                  <c:v>159.24795417348611</c:v>
                </c:pt>
                <c:pt idx="64">
                  <c:v>158.87415448396246</c:v>
                </c:pt>
                <c:pt idx="65">
                  <c:v>158.49295774647888</c:v>
                </c:pt>
                <c:pt idx="66">
                  <c:v>158.1032456956724</c:v>
                </c:pt>
                <c:pt idx="67">
                  <c:v>157.70584704046101</c:v>
                </c:pt>
                <c:pt idx="68">
                  <c:v>157.3017711171662</c:v>
                </c:pt>
                <c:pt idx="69">
                  <c:v>156.88831231039438</c:v>
                </c:pt>
                <c:pt idx="70">
                  <c:v>156.46892590276178</c:v>
                </c:pt>
                <c:pt idx="71">
                  <c:v>156.04055429288647</c:v>
                </c:pt>
                <c:pt idx="72">
                  <c:v>155.60708920023757</c:v>
                </c:pt>
                <c:pt idx="73">
                  <c:v>155.16505972082314</c:v>
                </c:pt>
                <c:pt idx="74">
                  <c:v>154.71530143682418</c:v>
                </c:pt>
                <c:pt idx="75">
                  <c:v>154.25881120213373</c:v>
                </c:pt>
                <c:pt idx="76">
                  <c:v>153.79675927740112</c:v>
                </c:pt>
                <c:pt idx="77">
                  <c:v>153.32634971796935</c:v>
                </c:pt>
                <c:pt idx="78">
                  <c:v>152.85062730321724</c:v>
                </c:pt>
                <c:pt idx="79">
                  <c:v>152.36864605044877</c:v>
                </c:pt>
                <c:pt idx="80">
                  <c:v>151.87914464199903</c:v>
                </c:pt>
                <c:pt idx="81">
                  <c:v>151.38307844104588</c:v>
                </c:pt>
                <c:pt idx="82">
                  <c:v>150.88426138978372</c:v>
                </c:pt>
                <c:pt idx="83">
                  <c:v>150.37868202416919</c:v>
                </c:pt>
                <c:pt idx="84">
                  <c:v>149.86734595091727</c:v>
                </c:pt>
                <c:pt idx="85">
                  <c:v>149.35140163731083</c:v>
                </c:pt>
                <c:pt idx="86">
                  <c:v>148.82884234073924</c:v>
                </c:pt>
                <c:pt idx="87">
                  <c:v>148.30410331181002</c:v>
                </c:pt>
                <c:pt idx="88">
                  <c:v>147.77151541004585</c:v>
                </c:pt>
                <c:pt idx="89">
                  <c:v>147.23561838227269</c:v>
                </c:pt>
                <c:pt idx="90">
                  <c:v>146.69778869778872</c:v>
                </c:pt>
                <c:pt idx="91">
                  <c:v>146.15537723456509</c:v>
                </c:pt>
                <c:pt idx="92">
                  <c:v>145.6094890510949</c:v>
                </c:pt>
                <c:pt idx="93">
                  <c:v>145.06135115779423</c:v>
                </c:pt>
                <c:pt idx="94">
                  <c:v>144.50756143667297</c:v>
                </c:pt>
                <c:pt idx="95">
                  <c:v>143.95394531979821</c:v>
                </c:pt>
                <c:pt idx="96">
                  <c:v>143.39692884847713</c:v>
                </c:pt>
                <c:pt idx="97">
                  <c:v>142.83759491206439</c:v>
                </c:pt>
                <c:pt idx="98">
                  <c:v>142.27713037144937</c:v>
                </c:pt>
                <c:pt idx="99">
                  <c:v>141.71099554234769</c:v>
                </c:pt>
                <c:pt idx="100">
                  <c:v>141.14596102196816</c:v>
                </c:pt>
                <c:pt idx="101">
                  <c:v>140.58352049410445</c:v>
                </c:pt>
                <c:pt idx="102">
                  <c:v>140.01219512195121</c:v>
                </c:pt>
                <c:pt idx="103">
                  <c:v>139.44579629899462</c:v>
                </c:pt>
                <c:pt idx="104">
                  <c:v>138.87908011869436</c:v>
                </c:pt>
                <c:pt idx="105">
                  <c:v>138.31318432379371</c:v>
                </c:pt>
                <c:pt idx="106">
                  <c:v>137.74177682139563</c:v>
                </c:pt>
                <c:pt idx="107">
                  <c:v>137.17318217357311</c:v>
                </c:pt>
                <c:pt idx="108">
                  <c:v>136.60876997694203</c:v>
                </c:pt>
                <c:pt idx="109">
                  <c:v>136.04163298302345</c:v>
                </c:pt>
                <c:pt idx="110">
                  <c:v>135.47247103295257</c:v>
                </c:pt>
                <c:pt idx="111">
                  <c:v>134.91095432913085</c:v>
                </c:pt>
                <c:pt idx="112">
                  <c:v>134.34954626409973</c:v>
                </c:pt>
                <c:pt idx="113">
                  <c:v>133.78912238394625</c:v>
                </c:pt>
                <c:pt idx="114">
                  <c:v>133.22083260451285</c:v>
                </c:pt>
                <c:pt idx="115">
                  <c:v>132.66492100124267</c:v>
                </c:pt>
                <c:pt idx="116">
                  <c:v>132.11293227665706</c:v>
                </c:pt>
                <c:pt idx="117">
                  <c:v>131.55527638190955</c:v>
                </c:pt>
                <c:pt idx="118">
                  <c:v>131.01412691060676</c:v>
                </c:pt>
                <c:pt idx="119">
                  <c:v>130.45772663222172</c:v>
                </c:pt>
                <c:pt idx="120">
                  <c:v>129.92022086824065</c:v>
                </c:pt>
                <c:pt idx="121">
                  <c:v>129.37999228246187</c:v>
                </c:pt>
                <c:pt idx="122">
                  <c:v>128.83740592317469</c:v>
                </c:pt>
                <c:pt idx="123">
                  <c:v>128.30538507226294</c:v>
                </c:pt>
                <c:pt idx="124">
                  <c:v>127.77245388933441</c:v>
                </c:pt>
                <c:pt idx="125">
                  <c:v>127.23906424439257</c:v>
                </c:pt>
                <c:pt idx="126">
                  <c:v>126.71918652423994</c:v>
                </c:pt>
                <c:pt idx="127">
                  <c:v>126.2004780710871</c:v>
                </c:pt>
                <c:pt idx="128">
                  <c:v>125.68347176953002</c:v>
                </c:pt>
                <c:pt idx="129">
                  <c:v>125.16872274805911</c:v>
                </c:pt>
                <c:pt idx="130">
                  <c:v>124.65680791568079</c:v>
                </c:pt>
                <c:pt idx="131">
                  <c:v>124.16344167844331</c:v>
                </c:pt>
                <c:pt idx="132">
                  <c:v>123.65934065934066</c:v>
                </c:pt>
                <c:pt idx="133">
                  <c:v>123.15992892047979</c:v>
                </c:pt>
                <c:pt idx="134">
                  <c:v>122.6819609602872</c:v>
                </c:pt>
                <c:pt idx="135">
                  <c:v>122.19424297370807</c:v>
                </c:pt>
                <c:pt idx="136">
                  <c:v>121.71323108618517</c:v>
                </c:pt>
                <c:pt idx="137">
                  <c:v>121.2396278747255</c:v>
                </c:pt>
                <c:pt idx="138">
                  <c:v>120.77414839010733</c:v>
                </c:pt>
                <c:pt idx="139">
                  <c:v>120.29978801083499</c:v>
                </c:pt>
                <c:pt idx="140">
                  <c:v>119.8343634850826</c:v>
                </c:pt>
                <c:pt idx="141">
                  <c:v>119.37862796833774</c:v>
                </c:pt>
                <c:pt idx="142">
                  <c:v>118.93334139849986</c:v>
                </c:pt>
                <c:pt idx="143">
                  <c:v>118.48022943617281</c:v>
                </c:pt>
                <c:pt idx="144">
                  <c:v>118.05782480314961</c:v>
                </c:pt>
                <c:pt idx="145">
                  <c:v>117.60882243454523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5F-44F3-B166-C8D735B81AAF}"/>
            </c:ext>
          </c:extLst>
        </c:ser>
        <c:ser>
          <c:idx val="9"/>
          <c:order val="9"/>
          <c:tx>
            <c:strRef>
              <c:f>'Sheet1 '!$K$2</c:f>
              <c:strCache>
                <c:ptCount val="1"/>
                <c:pt idx="0">
                  <c:v>AD值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'Sheet1 '!$B:$B</c:f>
              <c:strCache>
                <c:ptCount val="148"/>
                <c:pt idx="1">
                  <c:v>Temp/℃</c:v>
                </c:pt>
                <c:pt idx="2">
                  <c:v>-40</c:v>
                </c:pt>
                <c:pt idx="3">
                  <c:v>-39</c:v>
                </c:pt>
                <c:pt idx="4">
                  <c:v>-38</c:v>
                </c:pt>
                <c:pt idx="5">
                  <c:v>-37</c:v>
                </c:pt>
                <c:pt idx="6">
                  <c:v>-36</c:v>
                </c:pt>
                <c:pt idx="7">
                  <c:v>-35</c:v>
                </c:pt>
                <c:pt idx="8">
                  <c:v>-34</c:v>
                </c:pt>
                <c:pt idx="9">
                  <c:v>-33</c:v>
                </c:pt>
                <c:pt idx="10">
                  <c:v>-32</c:v>
                </c:pt>
                <c:pt idx="11">
                  <c:v>-31</c:v>
                </c:pt>
                <c:pt idx="12">
                  <c:v>-30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-26</c:v>
                </c:pt>
                <c:pt idx="17">
                  <c:v>-25</c:v>
                </c:pt>
                <c:pt idx="18">
                  <c:v>-24</c:v>
                </c:pt>
                <c:pt idx="19">
                  <c:v>-23</c:v>
                </c:pt>
                <c:pt idx="20">
                  <c:v>-22</c:v>
                </c:pt>
                <c:pt idx="21">
                  <c:v>-21</c:v>
                </c:pt>
                <c:pt idx="22">
                  <c:v>-20</c:v>
                </c:pt>
                <c:pt idx="23">
                  <c:v>-19</c:v>
                </c:pt>
                <c:pt idx="24">
                  <c:v>-18</c:v>
                </c:pt>
                <c:pt idx="25">
                  <c:v>-17</c:v>
                </c:pt>
                <c:pt idx="26">
                  <c:v>-16</c:v>
                </c:pt>
                <c:pt idx="27">
                  <c:v>-15</c:v>
                </c:pt>
                <c:pt idx="28">
                  <c:v>-14</c:v>
                </c:pt>
                <c:pt idx="29">
                  <c:v>-13</c:v>
                </c:pt>
                <c:pt idx="30">
                  <c:v>-12</c:v>
                </c:pt>
                <c:pt idx="31">
                  <c:v>-11</c:v>
                </c:pt>
                <c:pt idx="32">
                  <c:v>-10</c:v>
                </c:pt>
                <c:pt idx="33">
                  <c:v>-9</c:v>
                </c:pt>
                <c:pt idx="34">
                  <c:v>-8</c:v>
                </c:pt>
                <c:pt idx="35">
                  <c:v>-7</c:v>
                </c:pt>
                <c:pt idx="36">
                  <c:v>-6</c:v>
                </c:pt>
                <c:pt idx="37">
                  <c:v>-5</c:v>
                </c:pt>
                <c:pt idx="38">
                  <c:v>-4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24</c:v>
                </c:pt>
                <c:pt idx="67">
                  <c:v>25</c:v>
                </c:pt>
                <c:pt idx="68">
                  <c:v>26</c:v>
                </c:pt>
                <c:pt idx="69">
                  <c:v>27</c:v>
                </c:pt>
                <c:pt idx="70">
                  <c:v>28</c:v>
                </c:pt>
                <c:pt idx="71">
                  <c:v>29</c:v>
                </c:pt>
                <c:pt idx="72">
                  <c:v>30</c:v>
                </c:pt>
                <c:pt idx="73">
                  <c:v>31</c:v>
                </c:pt>
                <c:pt idx="74">
                  <c:v>32</c:v>
                </c:pt>
                <c:pt idx="75">
                  <c:v>33</c:v>
                </c:pt>
                <c:pt idx="76">
                  <c:v>34</c:v>
                </c:pt>
                <c:pt idx="77">
                  <c:v>35</c:v>
                </c:pt>
                <c:pt idx="78">
                  <c:v>36</c:v>
                </c:pt>
                <c:pt idx="79">
                  <c:v>37</c:v>
                </c:pt>
                <c:pt idx="80">
                  <c:v>38</c:v>
                </c:pt>
                <c:pt idx="81">
                  <c:v>39</c:v>
                </c:pt>
                <c:pt idx="82">
                  <c:v>40</c:v>
                </c:pt>
                <c:pt idx="83">
                  <c:v>41</c:v>
                </c:pt>
                <c:pt idx="84">
                  <c:v>42</c:v>
                </c:pt>
                <c:pt idx="85">
                  <c:v>43</c:v>
                </c:pt>
                <c:pt idx="86">
                  <c:v>44</c:v>
                </c:pt>
                <c:pt idx="87">
                  <c:v>45</c:v>
                </c:pt>
                <c:pt idx="88">
                  <c:v>46</c:v>
                </c:pt>
                <c:pt idx="89">
                  <c:v>47</c:v>
                </c:pt>
                <c:pt idx="90">
                  <c:v>48</c:v>
                </c:pt>
                <c:pt idx="91">
                  <c:v>49</c:v>
                </c:pt>
                <c:pt idx="92">
                  <c:v>50</c:v>
                </c:pt>
                <c:pt idx="93">
                  <c:v>51</c:v>
                </c:pt>
                <c:pt idx="94">
                  <c:v>52</c:v>
                </c:pt>
                <c:pt idx="95">
                  <c:v>53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57</c:v>
                </c:pt>
                <c:pt idx="100">
                  <c:v>58</c:v>
                </c:pt>
                <c:pt idx="101">
                  <c:v>59</c:v>
                </c:pt>
                <c:pt idx="102">
                  <c:v>60</c:v>
                </c:pt>
                <c:pt idx="103">
                  <c:v>61</c:v>
                </c:pt>
                <c:pt idx="104">
                  <c:v>62</c:v>
                </c:pt>
                <c:pt idx="105">
                  <c:v>63</c:v>
                </c:pt>
                <c:pt idx="106">
                  <c:v>64</c:v>
                </c:pt>
                <c:pt idx="107">
                  <c:v>65</c:v>
                </c:pt>
                <c:pt idx="108">
                  <c:v>66</c:v>
                </c:pt>
                <c:pt idx="109">
                  <c:v>67</c:v>
                </c:pt>
                <c:pt idx="110">
                  <c:v>68</c:v>
                </c:pt>
                <c:pt idx="111">
                  <c:v>69</c:v>
                </c:pt>
                <c:pt idx="112">
                  <c:v>70</c:v>
                </c:pt>
                <c:pt idx="113">
                  <c:v>71</c:v>
                </c:pt>
                <c:pt idx="114">
                  <c:v>72</c:v>
                </c:pt>
                <c:pt idx="115">
                  <c:v>73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80</c:v>
                </c:pt>
                <c:pt idx="123">
                  <c:v>81</c:v>
                </c:pt>
                <c:pt idx="124">
                  <c:v>82</c:v>
                </c:pt>
                <c:pt idx="125">
                  <c:v>83</c:v>
                </c:pt>
                <c:pt idx="126">
                  <c:v>84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89</c:v>
                </c:pt>
                <c:pt idx="132">
                  <c:v>90</c:v>
                </c:pt>
                <c:pt idx="133">
                  <c:v>91</c:v>
                </c:pt>
                <c:pt idx="134">
                  <c:v>92</c:v>
                </c:pt>
                <c:pt idx="135">
                  <c:v>93</c:v>
                </c:pt>
                <c:pt idx="136">
                  <c:v>94</c:v>
                </c:pt>
                <c:pt idx="137">
                  <c:v>95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99</c:v>
                </c:pt>
                <c:pt idx="142">
                  <c:v>100</c:v>
                </c:pt>
                <c:pt idx="143">
                  <c:v>101</c:v>
                </c:pt>
                <c:pt idx="144">
                  <c:v>102</c:v>
                </c:pt>
                <c:pt idx="145">
                  <c:v>103</c:v>
                </c:pt>
                <c:pt idx="146">
                  <c:v>104</c:v>
                </c:pt>
                <c:pt idx="147">
                  <c:v>105</c:v>
                </c:pt>
              </c:strCache>
            </c:strRef>
          </c:cat>
          <c:val>
            <c:numRef>
              <c:f>'Sheet1 '!$K$3:$K$148</c:f>
              <c:numCache>
                <c:formatCode>General</c:formatCode>
                <c:ptCount val="146"/>
                <c:pt idx="0">
                  <c:v>939.26490738391271</c:v>
                </c:pt>
                <c:pt idx="1">
                  <c:v>934.12423927822113</c:v>
                </c:pt>
                <c:pt idx="2">
                  <c:v>928.8119461387962</c:v>
                </c:pt>
                <c:pt idx="3">
                  <c:v>923.32639937643103</c:v>
                </c:pt>
                <c:pt idx="4">
                  <c:v>917.66639209225696</c:v>
                </c:pt>
                <c:pt idx="5">
                  <c:v>911.83213979113918</c:v>
                </c:pt>
                <c:pt idx="6">
                  <c:v>905.82189615477137</c:v>
                </c:pt>
                <c:pt idx="7">
                  <c:v>899.63551401869154</c:v>
                </c:pt>
                <c:pt idx="8">
                  <c:v>893.27314920489994</c:v>
                </c:pt>
                <c:pt idx="9">
                  <c:v>886.73354112969287</c:v>
                </c:pt>
                <c:pt idx="10">
                  <c:v>880.01806492190508</c:v>
                </c:pt>
                <c:pt idx="11">
                  <c:v>873.1263597406878</c:v>
                </c:pt>
                <c:pt idx="12">
                  <c:v>866.05964653902799</c:v>
                </c:pt>
                <c:pt idx="13">
                  <c:v>858.8182606044071</c:v>
                </c:pt>
                <c:pt idx="14">
                  <c:v>851.40464968046024</c:v>
                </c:pt>
                <c:pt idx="15">
                  <c:v>843.82023347666552</c:v>
                </c:pt>
                <c:pt idx="16">
                  <c:v>836.06703456341199</c:v>
                </c:pt>
                <c:pt idx="17">
                  <c:v>828.14656863678783</c:v>
                </c:pt>
                <c:pt idx="18">
                  <c:v>820.06407458837532</c:v>
                </c:pt>
                <c:pt idx="19">
                  <c:v>811.81961933859043</c:v>
                </c:pt>
                <c:pt idx="20">
                  <c:v>803.42027087939209</c:v>
                </c:pt>
                <c:pt idx="21">
                  <c:v>794.86820538551592</c:v>
                </c:pt>
                <c:pt idx="22">
                  <c:v>786.17251597370125</c:v>
                </c:pt>
                <c:pt idx="23">
                  <c:v>777.33161629624294</c:v>
                </c:pt>
                <c:pt idx="24">
                  <c:v>768.35452474890167</c:v>
                </c:pt>
                <c:pt idx="25">
                  <c:v>759.24843695615743</c:v>
                </c:pt>
                <c:pt idx="26">
                  <c:v>750.01801200800537</c:v>
                </c:pt>
                <c:pt idx="27">
                  <c:v>740.67238405387127</c:v>
                </c:pt>
                <c:pt idx="28">
                  <c:v>731.21448944666281</c:v>
                </c:pt>
                <c:pt idx="29">
                  <c:v>721.65676917638746</c:v>
                </c:pt>
                <c:pt idx="30">
                  <c:v>712.00576084147804</c:v>
                </c:pt>
                <c:pt idx="31">
                  <c:v>702.27012791572611</c:v>
                </c:pt>
                <c:pt idx="32">
                  <c:v>692.45620213900293</c:v>
                </c:pt>
                <c:pt idx="33">
                  <c:v>682.57871618248976</c:v>
                </c:pt>
                <c:pt idx="34">
                  <c:v>672.63953627754847</c:v>
                </c:pt>
                <c:pt idx="35">
                  <c:v>662.64915988587131</c:v>
                </c:pt>
                <c:pt idx="36">
                  <c:v>652.62292500135766</c:v>
                </c:pt>
                <c:pt idx="37">
                  <c:v>642.56117515805136</c:v>
                </c:pt>
                <c:pt idx="38">
                  <c:v>632.48236371965186</c:v>
                </c:pt>
                <c:pt idx="39">
                  <c:v>622.38909774436092</c:v>
                </c:pt>
                <c:pt idx="40">
                  <c:v>612.29682638456757</c:v>
                </c:pt>
                <c:pt idx="41">
                  <c:v>602.22013820335633</c:v>
                </c:pt>
                <c:pt idx="42">
                  <c:v>592.1543126684636</c:v>
                </c:pt>
                <c:pt idx="43">
                  <c:v>582.11823647294591</c:v>
                </c:pt>
                <c:pt idx="44">
                  <c:v>572.11078299579083</c:v>
                </c:pt>
                <c:pt idx="45">
                  <c:v>562.15805121967696</c:v>
                </c:pt>
                <c:pt idx="46">
                  <c:v>552.25476842371677</c:v>
                </c:pt>
                <c:pt idx="47">
                  <c:v>542.41371291663734</c:v>
                </c:pt>
                <c:pt idx="48">
                  <c:v>532.64649490712998</c:v>
                </c:pt>
                <c:pt idx="49">
                  <c:v>522.95111936650699</c:v>
                </c:pt>
                <c:pt idx="50">
                  <c:v>513.34749034749029</c:v>
                </c:pt>
                <c:pt idx="51">
                  <c:v>503.84242578025879</c:v>
                </c:pt>
                <c:pt idx="52">
                  <c:v>494.44075021312875</c:v>
                </c:pt>
                <c:pt idx="53">
                  <c:v>485.13097084571098</c:v>
                </c:pt>
                <c:pt idx="54">
                  <c:v>475.94117647058823</c:v>
                </c:pt>
                <c:pt idx="55">
                  <c:v>466.87061701549334</c:v>
                </c:pt>
                <c:pt idx="56">
                  <c:v>457.93150684931504</c:v>
                </c:pt>
                <c:pt idx="57">
                  <c:v>449.10305461277386</c:v>
                </c:pt>
                <c:pt idx="58">
                  <c:v>440.42596810933941</c:v>
                </c:pt>
                <c:pt idx="59">
                  <c:v>431.87553449670634</c:v>
                </c:pt>
                <c:pt idx="60">
                  <c:v>423.47469745362912</c:v>
                </c:pt>
                <c:pt idx="61">
                  <c:v>415.19297724437052</c:v>
                </c:pt>
                <c:pt idx="62">
                  <c:v>407.08741985008578</c:v>
                </c:pt>
                <c:pt idx="63">
                  <c:v>399.10538513142649</c:v>
                </c:pt>
                <c:pt idx="64">
                  <c:v>391.28454983327157</c:v>
                </c:pt>
                <c:pt idx="65">
                  <c:v>383.625</c:v>
                </c:pt>
                <c:pt idx="66">
                  <c:v>376.1048438092829</c:v>
                </c:pt>
                <c:pt idx="67">
                  <c:v>368.74059861857251</c:v>
                </c:pt>
                <c:pt idx="68">
                  <c:v>361.54907539118068</c:v>
                </c:pt>
                <c:pt idx="69">
                  <c:v>354.48178402221862</c:v>
                </c:pt>
                <c:pt idx="70">
                  <c:v>347.59644142211073</c:v>
                </c:pt>
                <c:pt idx="71">
                  <c:v>340.84082952688959</c:v>
                </c:pt>
                <c:pt idx="72">
                  <c:v>334.27343723701483</c:v>
                </c:pt>
                <c:pt idx="73">
                  <c:v>327.83827126936666</c:v>
                </c:pt>
                <c:pt idx="74">
                  <c:v>321.54635216675808</c:v>
                </c:pt>
                <c:pt idx="75">
                  <c:v>315.4087843679751</c:v>
                </c:pt>
                <c:pt idx="76">
                  <c:v>309.43671746939629</c:v>
                </c:pt>
                <c:pt idx="77">
                  <c:v>303.59071729957805</c:v>
                </c:pt>
                <c:pt idx="78">
                  <c:v>297.90519899351455</c:v>
                </c:pt>
                <c:pt idx="79">
                  <c:v>292.36399671463772</c:v>
                </c:pt>
                <c:pt idx="80">
                  <c:v>286.94934705184011</c:v>
                </c:pt>
                <c:pt idx="81">
                  <c:v>281.66879234754884</c:v>
                </c:pt>
                <c:pt idx="82">
                  <c:v>276.55709595038309</c:v>
                </c:pt>
                <c:pt idx="83">
                  <c:v>271.567650947554</c:v>
                </c:pt>
                <c:pt idx="84">
                  <c:v>266.70679776734556</c:v>
                </c:pt>
                <c:pt idx="85">
                  <c:v>261.98084433699091</c:v>
                </c:pt>
                <c:pt idx="86">
                  <c:v>257.36739886988738</c:v>
                </c:pt>
                <c:pt idx="87">
                  <c:v>252.90063233965674</c:v>
                </c:pt>
                <c:pt idx="88">
                  <c:v>248.52804905746083</c:v>
                </c:pt>
                <c:pt idx="89">
                  <c:v>244.28339803608131</c:v>
                </c:pt>
                <c:pt idx="90">
                  <c:v>240.17171717171718</c:v>
                </c:pt>
                <c:pt idx="91">
                  <c:v>236.16771141791332</c:v>
                </c:pt>
                <c:pt idx="92">
                  <c:v>232.27536231884059</c:v>
                </c:pt>
                <c:pt idx="93">
                  <c:v>228.49860205032618</c:v>
                </c:pt>
                <c:pt idx="94">
                  <c:v>224.8101665821402</c:v>
                </c:pt>
                <c:pt idx="95">
                  <c:v>221.24444531525529</c:v>
                </c:pt>
                <c:pt idx="96">
                  <c:v>217.7735054508245</c:v>
                </c:pt>
                <c:pt idx="97">
                  <c:v>214.40022922183141</c:v>
                </c:pt>
                <c:pt idx="98">
                  <c:v>211.12745525971192</c:v>
                </c:pt>
                <c:pt idx="99">
                  <c:v>207.92550394390886</c:v>
                </c:pt>
                <c:pt idx="100">
                  <c:v>204.8290878554005</c:v>
                </c:pt>
                <c:pt idx="101">
                  <c:v>201.84090544228607</c:v>
                </c:pt>
                <c:pt idx="102">
                  <c:v>198.89720868409393</c:v>
                </c:pt>
                <c:pt idx="103">
                  <c:v>196.06604154878343</c:v>
                </c:pt>
                <c:pt idx="104">
                  <c:v>193.31630170316302</c:v>
                </c:pt>
                <c:pt idx="105">
                  <c:v>190.64981082950246</c:v>
                </c:pt>
                <c:pt idx="106">
                  <c:v>188.03428011753184</c:v>
                </c:pt>
                <c:pt idx="107">
                  <c:v>185.50511665984445</c:v>
                </c:pt>
                <c:pt idx="108">
                  <c:v>183.0640420378505</c:v>
                </c:pt>
                <c:pt idx="109">
                  <c:v>180.6780568135035</c:v>
                </c:pt>
                <c:pt idx="110">
                  <c:v>178.34822276348925</c:v>
                </c:pt>
                <c:pt idx="111">
                  <c:v>176.11064199677139</c:v>
                </c:pt>
                <c:pt idx="112">
                  <c:v>173.93165124289331</c:v>
                </c:pt>
                <c:pt idx="113">
                  <c:v>171.81224778466532</c:v>
                </c:pt>
                <c:pt idx="114">
                  <c:v>169.71782467261656</c:v>
                </c:pt>
                <c:pt idx="115">
                  <c:v>167.72034110860295</c:v>
                </c:pt>
                <c:pt idx="116">
                  <c:v>165.7853192559075</c:v>
                </c:pt>
                <c:pt idx="117">
                  <c:v>163.87759815242495</c:v>
                </c:pt>
                <c:pt idx="118">
                  <c:v>162.07006101409635</c:v>
                </c:pt>
                <c:pt idx="119">
                  <c:v>160.25490196078431</c:v>
                </c:pt>
                <c:pt idx="120">
                  <c:v>158.54165962480988</c:v>
                </c:pt>
                <c:pt idx="121">
                  <c:v>156.85826771653544</c:v>
                </c:pt>
                <c:pt idx="122">
                  <c:v>155.20511515459981</c:v>
                </c:pt>
                <c:pt idx="123">
                  <c:v>153.6195291918076</c:v>
                </c:pt>
                <c:pt idx="124">
                  <c:v>152.06521368976672</c:v>
                </c:pt>
                <c:pt idx="125">
                  <c:v>150.54253549955226</c:v>
                </c:pt>
                <c:pt idx="126">
                  <c:v>149.08918503331626</c:v>
                </c:pt>
                <c:pt idx="127">
                  <c:v>147.66843501326261</c:v>
                </c:pt>
                <c:pt idx="128">
                  <c:v>146.28062732999101</c:v>
                </c:pt>
                <c:pt idx="129">
                  <c:v>144.926097592378</c:v>
                </c:pt>
                <c:pt idx="130">
                  <c:v>143.60517493337917</c:v>
                </c:pt>
                <c:pt idx="131">
                  <c:v>142.35608832264452</c:v>
                </c:pt>
                <c:pt idx="132">
                  <c:v>141.10344827586206</c:v>
                </c:pt>
                <c:pt idx="133">
                  <c:v>139.8853591160221</c:v>
                </c:pt>
                <c:pt idx="134">
                  <c:v>138.74034056530382</c:v>
                </c:pt>
                <c:pt idx="135">
                  <c:v>137.59234897005365</c:v>
                </c:pt>
                <c:pt idx="136">
                  <c:v>136.47978681918627</c:v>
                </c:pt>
                <c:pt idx="137">
                  <c:v>135.40293262765172</c:v>
                </c:pt>
                <c:pt idx="138">
                  <c:v>134.36205698401668</c:v>
                </c:pt>
                <c:pt idx="139">
                  <c:v>133.31873722659478</c:v>
                </c:pt>
                <c:pt idx="140">
                  <c:v>132.31174089068827</c:v>
                </c:pt>
                <c:pt idx="141">
                  <c:v>131.34132310642377</c:v>
                </c:pt>
                <c:pt idx="142">
                  <c:v>130.40773056452318</c:v>
                </c:pt>
                <c:pt idx="143">
                  <c:v>129.47218097650449</c:v>
                </c:pt>
                <c:pt idx="144">
                  <c:v>128.61286938275921</c:v>
                </c:pt>
                <c:pt idx="145">
                  <c:v>127.71272918216427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5F-44F3-B166-C8D735B8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255376"/>
        <c:axId val="696377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'!$B$2</c15:sqref>
                        </c15:formulaRef>
                      </c:ext>
                    </c:extLst>
                    <c:strCache>
                      <c:ptCount val="1"/>
                      <c:pt idx="0">
                        <c:v>Temp/℃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'Sheet1 '!$B:$B</c15:sqref>
                        </c15:formulaRef>
                      </c:ext>
                    </c:extLst>
                    <c:strCache>
                      <c:ptCount val="148"/>
                      <c:pt idx="1">
                        <c:v>Temp/℃</c:v>
                      </c:pt>
                      <c:pt idx="2">
                        <c:v>-40</c:v>
                      </c:pt>
                      <c:pt idx="3">
                        <c:v>-39</c:v>
                      </c:pt>
                      <c:pt idx="4">
                        <c:v>-38</c:v>
                      </c:pt>
                      <c:pt idx="5">
                        <c:v>-37</c:v>
                      </c:pt>
                      <c:pt idx="6">
                        <c:v>-36</c:v>
                      </c:pt>
                      <c:pt idx="7">
                        <c:v>-35</c:v>
                      </c:pt>
                      <c:pt idx="8">
                        <c:v>-34</c:v>
                      </c:pt>
                      <c:pt idx="9">
                        <c:v>-33</c:v>
                      </c:pt>
                      <c:pt idx="10">
                        <c:v>-32</c:v>
                      </c:pt>
                      <c:pt idx="11">
                        <c:v>-31</c:v>
                      </c:pt>
                      <c:pt idx="12">
                        <c:v>-30</c:v>
                      </c:pt>
                      <c:pt idx="13">
                        <c:v>-29</c:v>
                      </c:pt>
                      <c:pt idx="14">
                        <c:v>-28</c:v>
                      </c:pt>
                      <c:pt idx="15">
                        <c:v>-27</c:v>
                      </c:pt>
                      <c:pt idx="16">
                        <c:v>-26</c:v>
                      </c:pt>
                      <c:pt idx="17">
                        <c:v>-25</c:v>
                      </c:pt>
                      <c:pt idx="18">
                        <c:v>-24</c:v>
                      </c:pt>
                      <c:pt idx="19">
                        <c:v>-23</c:v>
                      </c:pt>
                      <c:pt idx="20">
                        <c:v>-22</c:v>
                      </c:pt>
                      <c:pt idx="21">
                        <c:v>-21</c:v>
                      </c:pt>
                      <c:pt idx="22">
                        <c:v>-20</c:v>
                      </c:pt>
                      <c:pt idx="23">
                        <c:v>-19</c:v>
                      </c:pt>
                      <c:pt idx="24">
                        <c:v>-18</c:v>
                      </c:pt>
                      <c:pt idx="25">
                        <c:v>-17</c:v>
                      </c:pt>
                      <c:pt idx="26">
                        <c:v>-16</c:v>
                      </c:pt>
                      <c:pt idx="27">
                        <c:v>-15</c:v>
                      </c:pt>
                      <c:pt idx="28">
                        <c:v>-14</c:v>
                      </c:pt>
                      <c:pt idx="29">
                        <c:v>-13</c:v>
                      </c:pt>
                      <c:pt idx="30">
                        <c:v>-12</c:v>
                      </c:pt>
                      <c:pt idx="31">
                        <c:v>-11</c:v>
                      </c:pt>
                      <c:pt idx="32">
                        <c:v>-10</c:v>
                      </c:pt>
                      <c:pt idx="33">
                        <c:v>-9</c:v>
                      </c:pt>
                      <c:pt idx="34">
                        <c:v>-8</c:v>
                      </c:pt>
                      <c:pt idx="35">
                        <c:v>-7</c:v>
                      </c:pt>
                      <c:pt idx="36">
                        <c:v>-6</c:v>
                      </c:pt>
                      <c:pt idx="37">
                        <c:v>-5</c:v>
                      </c:pt>
                      <c:pt idx="38">
                        <c:v>-4</c:v>
                      </c:pt>
                      <c:pt idx="39">
                        <c:v>-3</c:v>
                      </c:pt>
                      <c:pt idx="40">
                        <c:v>-2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12</c:v>
                      </c:pt>
                      <c:pt idx="55">
                        <c:v>13</c:v>
                      </c:pt>
                      <c:pt idx="56">
                        <c:v>14</c:v>
                      </c:pt>
                      <c:pt idx="57">
                        <c:v>15</c:v>
                      </c:pt>
                      <c:pt idx="58">
                        <c:v>16</c:v>
                      </c:pt>
                      <c:pt idx="59">
                        <c:v>17</c:v>
                      </c:pt>
                      <c:pt idx="60">
                        <c:v>18</c:v>
                      </c:pt>
                      <c:pt idx="61">
                        <c:v>19</c:v>
                      </c:pt>
                      <c:pt idx="62">
                        <c:v>20</c:v>
                      </c:pt>
                      <c:pt idx="63">
                        <c:v>21</c:v>
                      </c:pt>
                      <c:pt idx="64">
                        <c:v>22</c:v>
                      </c:pt>
                      <c:pt idx="65">
                        <c:v>23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28</c:v>
                      </c:pt>
                      <c:pt idx="71">
                        <c:v>29</c:v>
                      </c:pt>
                      <c:pt idx="72">
                        <c:v>30</c:v>
                      </c:pt>
                      <c:pt idx="73">
                        <c:v>31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36</c:v>
                      </c:pt>
                      <c:pt idx="79">
                        <c:v>37</c:v>
                      </c:pt>
                      <c:pt idx="80">
                        <c:v>38</c:v>
                      </c:pt>
                      <c:pt idx="81">
                        <c:v>39</c:v>
                      </c:pt>
                      <c:pt idx="82">
                        <c:v>40</c:v>
                      </c:pt>
                      <c:pt idx="83">
                        <c:v>41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44</c:v>
                      </c:pt>
                      <c:pt idx="87">
                        <c:v>45</c:v>
                      </c:pt>
                      <c:pt idx="88">
                        <c:v>46</c:v>
                      </c:pt>
                      <c:pt idx="89">
                        <c:v>47</c:v>
                      </c:pt>
                      <c:pt idx="90">
                        <c:v>48</c:v>
                      </c:pt>
                      <c:pt idx="91">
                        <c:v>49</c:v>
                      </c:pt>
                      <c:pt idx="92">
                        <c:v>50</c:v>
                      </c:pt>
                      <c:pt idx="93">
                        <c:v>51</c:v>
                      </c:pt>
                      <c:pt idx="94">
                        <c:v>52</c:v>
                      </c:pt>
                      <c:pt idx="95">
                        <c:v>53</c:v>
                      </c:pt>
                      <c:pt idx="96">
                        <c:v>54</c:v>
                      </c:pt>
                      <c:pt idx="97">
                        <c:v>55</c:v>
                      </c:pt>
                      <c:pt idx="98">
                        <c:v>56</c:v>
                      </c:pt>
                      <c:pt idx="99">
                        <c:v>57</c:v>
                      </c:pt>
                      <c:pt idx="100">
                        <c:v>58</c:v>
                      </c:pt>
                      <c:pt idx="101">
                        <c:v>59</c:v>
                      </c:pt>
                      <c:pt idx="102">
                        <c:v>60</c:v>
                      </c:pt>
                      <c:pt idx="103">
                        <c:v>61</c:v>
                      </c:pt>
                      <c:pt idx="104">
                        <c:v>62</c:v>
                      </c:pt>
                      <c:pt idx="105">
                        <c:v>63</c:v>
                      </c:pt>
                      <c:pt idx="106">
                        <c:v>64</c:v>
                      </c:pt>
                      <c:pt idx="107">
                        <c:v>65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68</c:v>
                      </c:pt>
                      <c:pt idx="111">
                        <c:v>69</c:v>
                      </c:pt>
                      <c:pt idx="112">
                        <c:v>70</c:v>
                      </c:pt>
                      <c:pt idx="113">
                        <c:v>71</c:v>
                      </c:pt>
                      <c:pt idx="114">
                        <c:v>72</c:v>
                      </c:pt>
                      <c:pt idx="115">
                        <c:v>73</c:v>
                      </c:pt>
                      <c:pt idx="116">
                        <c:v>74</c:v>
                      </c:pt>
                      <c:pt idx="117">
                        <c:v>75</c:v>
                      </c:pt>
                      <c:pt idx="118">
                        <c:v>76</c:v>
                      </c:pt>
                      <c:pt idx="119">
                        <c:v>77</c:v>
                      </c:pt>
                      <c:pt idx="120">
                        <c:v>78</c:v>
                      </c:pt>
                      <c:pt idx="121">
                        <c:v>79</c:v>
                      </c:pt>
                      <c:pt idx="122">
                        <c:v>80</c:v>
                      </c:pt>
                      <c:pt idx="123">
                        <c:v>81</c:v>
                      </c:pt>
                      <c:pt idx="124">
                        <c:v>82</c:v>
                      </c:pt>
                      <c:pt idx="125">
                        <c:v>83</c:v>
                      </c:pt>
                      <c:pt idx="126">
                        <c:v>84</c:v>
                      </c:pt>
                      <c:pt idx="127">
                        <c:v>85</c:v>
                      </c:pt>
                      <c:pt idx="128">
                        <c:v>86</c:v>
                      </c:pt>
                      <c:pt idx="129">
                        <c:v>87</c:v>
                      </c:pt>
                      <c:pt idx="130">
                        <c:v>88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91</c:v>
                      </c:pt>
                      <c:pt idx="134">
                        <c:v>92</c:v>
                      </c:pt>
                      <c:pt idx="135">
                        <c:v>93</c:v>
                      </c:pt>
                      <c:pt idx="136">
                        <c:v>94</c:v>
                      </c:pt>
                      <c:pt idx="137">
                        <c:v>95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100</c:v>
                      </c:pt>
                      <c:pt idx="143">
                        <c:v>101</c:v>
                      </c:pt>
                      <c:pt idx="144">
                        <c:v>102</c:v>
                      </c:pt>
                      <c:pt idx="145">
                        <c:v>103</c:v>
                      </c:pt>
                      <c:pt idx="146">
                        <c:v>104</c:v>
                      </c:pt>
                      <c:pt idx="147">
                        <c:v>105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'Sheet1 '!$B$3:$B$148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-40</c:v>
                      </c:pt>
                      <c:pt idx="1">
                        <c:v>-39</c:v>
                      </c:pt>
                      <c:pt idx="2">
                        <c:v>-38</c:v>
                      </c:pt>
                      <c:pt idx="3">
                        <c:v>-37</c:v>
                      </c:pt>
                      <c:pt idx="4">
                        <c:v>-36</c:v>
                      </c:pt>
                      <c:pt idx="5">
                        <c:v>-35</c:v>
                      </c:pt>
                      <c:pt idx="6">
                        <c:v>-34</c:v>
                      </c:pt>
                      <c:pt idx="7">
                        <c:v>-33</c:v>
                      </c:pt>
                      <c:pt idx="8">
                        <c:v>-32</c:v>
                      </c:pt>
                      <c:pt idx="9">
                        <c:v>-31</c:v>
                      </c:pt>
                      <c:pt idx="10">
                        <c:v>-30</c:v>
                      </c:pt>
                      <c:pt idx="11">
                        <c:v>-29</c:v>
                      </c:pt>
                      <c:pt idx="12">
                        <c:v>-28</c:v>
                      </c:pt>
                      <c:pt idx="13">
                        <c:v>-27</c:v>
                      </c:pt>
                      <c:pt idx="14">
                        <c:v>-26</c:v>
                      </c:pt>
                      <c:pt idx="15">
                        <c:v>-25</c:v>
                      </c:pt>
                      <c:pt idx="16">
                        <c:v>-24</c:v>
                      </c:pt>
                      <c:pt idx="17">
                        <c:v>-23</c:v>
                      </c:pt>
                      <c:pt idx="18">
                        <c:v>-22</c:v>
                      </c:pt>
                      <c:pt idx="19">
                        <c:v>-21</c:v>
                      </c:pt>
                      <c:pt idx="20">
                        <c:v>-20</c:v>
                      </c:pt>
                      <c:pt idx="21">
                        <c:v>-19</c:v>
                      </c:pt>
                      <c:pt idx="22">
                        <c:v>-18</c:v>
                      </c:pt>
                      <c:pt idx="23">
                        <c:v>-17</c:v>
                      </c:pt>
                      <c:pt idx="24">
                        <c:v>-16</c:v>
                      </c:pt>
                      <c:pt idx="25">
                        <c:v>-15</c:v>
                      </c:pt>
                      <c:pt idx="26">
                        <c:v>-14</c:v>
                      </c:pt>
                      <c:pt idx="27">
                        <c:v>-13</c:v>
                      </c:pt>
                      <c:pt idx="28">
                        <c:v>-12</c:v>
                      </c:pt>
                      <c:pt idx="29">
                        <c:v>-11</c:v>
                      </c:pt>
                      <c:pt idx="30">
                        <c:v>-10</c:v>
                      </c:pt>
                      <c:pt idx="31">
                        <c:v>-9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-6</c:v>
                      </c:pt>
                      <c:pt idx="35">
                        <c:v>-5</c:v>
                      </c:pt>
                      <c:pt idx="36">
                        <c:v>-4</c:v>
                      </c:pt>
                      <c:pt idx="37">
                        <c:v>-3</c:v>
                      </c:pt>
                      <c:pt idx="38">
                        <c:v>-2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7</c:v>
                      </c:pt>
                      <c:pt idx="48">
                        <c:v>8</c:v>
                      </c:pt>
                      <c:pt idx="49">
                        <c:v>9</c:v>
                      </c:pt>
                      <c:pt idx="50">
                        <c:v>10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15</c:v>
                      </c:pt>
                      <c:pt idx="56">
                        <c:v>16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19</c:v>
                      </c:pt>
                      <c:pt idx="60">
                        <c:v>20</c:v>
                      </c:pt>
                      <c:pt idx="61">
                        <c:v>21</c:v>
                      </c:pt>
                      <c:pt idx="62">
                        <c:v>22</c:v>
                      </c:pt>
                      <c:pt idx="63">
                        <c:v>23</c:v>
                      </c:pt>
                      <c:pt idx="64">
                        <c:v>24</c:v>
                      </c:pt>
                      <c:pt idx="65">
                        <c:v>25</c:v>
                      </c:pt>
                      <c:pt idx="66">
                        <c:v>26</c:v>
                      </c:pt>
                      <c:pt idx="67">
                        <c:v>27</c:v>
                      </c:pt>
                      <c:pt idx="68">
                        <c:v>28</c:v>
                      </c:pt>
                      <c:pt idx="69">
                        <c:v>29</c:v>
                      </c:pt>
                      <c:pt idx="70">
                        <c:v>30</c:v>
                      </c:pt>
                      <c:pt idx="71">
                        <c:v>31</c:v>
                      </c:pt>
                      <c:pt idx="72">
                        <c:v>32</c:v>
                      </c:pt>
                      <c:pt idx="73">
                        <c:v>33</c:v>
                      </c:pt>
                      <c:pt idx="74">
                        <c:v>34</c:v>
                      </c:pt>
                      <c:pt idx="75">
                        <c:v>35</c:v>
                      </c:pt>
                      <c:pt idx="76">
                        <c:v>36</c:v>
                      </c:pt>
                      <c:pt idx="77">
                        <c:v>37</c:v>
                      </c:pt>
                      <c:pt idx="78">
                        <c:v>38</c:v>
                      </c:pt>
                      <c:pt idx="79">
                        <c:v>39</c:v>
                      </c:pt>
                      <c:pt idx="80">
                        <c:v>40</c:v>
                      </c:pt>
                      <c:pt idx="81">
                        <c:v>41</c:v>
                      </c:pt>
                      <c:pt idx="82">
                        <c:v>42</c:v>
                      </c:pt>
                      <c:pt idx="83">
                        <c:v>43</c:v>
                      </c:pt>
                      <c:pt idx="84">
                        <c:v>44</c:v>
                      </c:pt>
                      <c:pt idx="85">
                        <c:v>45</c:v>
                      </c:pt>
                      <c:pt idx="86">
                        <c:v>46</c:v>
                      </c:pt>
                      <c:pt idx="87">
                        <c:v>47</c:v>
                      </c:pt>
                      <c:pt idx="88">
                        <c:v>48</c:v>
                      </c:pt>
                      <c:pt idx="89">
                        <c:v>49</c:v>
                      </c:pt>
                      <c:pt idx="90">
                        <c:v>50</c:v>
                      </c:pt>
                      <c:pt idx="91">
                        <c:v>51</c:v>
                      </c:pt>
                      <c:pt idx="92">
                        <c:v>52</c:v>
                      </c:pt>
                      <c:pt idx="93">
                        <c:v>53</c:v>
                      </c:pt>
                      <c:pt idx="94">
                        <c:v>54</c:v>
                      </c:pt>
                      <c:pt idx="95">
                        <c:v>55</c:v>
                      </c:pt>
                      <c:pt idx="96">
                        <c:v>56</c:v>
                      </c:pt>
                      <c:pt idx="97">
                        <c:v>57</c:v>
                      </c:pt>
                      <c:pt idx="98">
                        <c:v>58</c:v>
                      </c:pt>
                      <c:pt idx="99">
                        <c:v>59</c:v>
                      </c:pt>
                      <c:pt idx="100">
                        <c:v>60</c:v>
                      </c:pt>
                      <c:pt idx="101">
                        <c:v>61</c:v>
                      </c:pt>
                      <c:pt idx="102">
                        <c:v>62</c:v>
                      </c:pt>
                      <c:pt idx="103">
                        <c:v>63</c:v>
                      </c:pt>
                      <c:pt idx="104">
                        <c:v>64</c:v>
                      </c:pt>
                      <c:pt idx="105">
                        <c:v>65</c:v>
                      </c:pt>
                      <c:pt idx="106">
                        <c:v>66</c:v>
                      </c:pt>
                      <c:pt idx="107">
                        <c:v>67</c:v>
                      </c:pt>
                      <c:pt idx="108">
                        <c:v>68</c:v>
                      </c:pt>
                      <c:pt idx="109">
                        <c:v>69</c:v>
                      </c:pt>
                      <c:pt idx="110">
                        <c:v>70</c:v>
                      </c:pt>
                      <c:pt idx="111">
                        <c:v>71</c:v>
                      </c:pt>
                      <c:pt idx="112">
                        <c:v>72</c:v>
                      </c:pt>
                      <c:pt idx="113">
                        <c:v>73</c:v>
                      </c:pt>
                      <c:pt idx="114">
                        <c:v>74</c:v>
                      </c:pt>
                      <c:pt idx="115">
                        <c:v>75</c:v>
                      </c:pt>
                      <c:pt idx="116">
                        <c:v>76</c:v>
                      </c:pt>
                      <c:pt idx="117">
                        <c:v>77</c:v>
                      </c:pt>
                      <c:pt idx="118">
                        <c:v>78</c:v>
                      </c:pt>
                      <c:pt idx="119">
                        <c:v>79</c:v>
                      </c:pt>
                      <c:pt idx="120">
                        <c:v>80</c:v>
                      </c:pt>
                      <c:pt idx="121">
                        <c:v>81</c:v>
                      </c:pt>
                      <c:pt idx="122">
                        <c:v>82</c:v>
                      </c:pt>
                      <c:pt idx="123">
                        <c:v>83</c:v>
                      </c:pt>
                      <c:pt idx="124">
                        <c:v>84</c:v>
                      </c:pt>
                      <c:pt idx="125">
                        <c:v>85</c:v>
                      </c:pt>
                      <c:pt idx="126">
                        <c:v>86</c:v>
                      </c:pt>
                      <c:pt idx="127">
                        <c:v>87</c:v>
                      </c:pt>
                      <c:pt idx="128">
                        <c:v>88</c:v>
                      </c:pt>
                      <c:pt idx="129">
                        <c:v>89</c:v>
                      </c:pt>
                      <c:pt idx="130">
                        <c:v>90</c:v>
                      </c:pt>
                      <c:pt idx="131">
                        <c:v>91</c:v>
                      </c:pt>
                      <c:pt idx="132">
                        <c:v>92</c:v>
                      </c:pt>
                      <c:pt idx="133">
                        <c:v>93</c:v>
                      </c:pt>
                      <c:pt idx="134">
                        <c:v>94</c:v>
                      </c:pt>
                      <c:pt idx="135">
                        <c:v>95</c:v>
                      </c:pt>
                      <c:pt idx="136">
                        <c:v>96</c:v>
                      </c:pt>
                      <c:pt idx="137">
                        <c:v>97</c:v>
                      </c:pt>
                      <c:pt idx="138">
                        <c:v>98</c:v>
                      </c:pt>
                      <c:pt idx="139">
                        <c:v>99</c:v>
                      </c:pt>
                      <c:pt idx="140">
                        <c:v>100</c:v>
                      </c:pt>
                      <c:pt idx="141">
                        <c:v>101</c:v>
                      </c:pt>
                      <c:pt idx="142">
                        <c:v>102</c:v>
                      </c:pt>
                      <c:pt idx="143">
                        <c:v>103</c:v>
                      </c:pt>
                      <c:pt idx="144">
                        <c:v>104</c:v>
                      </c:pt>
                      <c:pt idx="145">
                        <c:v>105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5F-44F3-B166-C8D735B81A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'!$C$2</c15:sqref>
                        </c15:formulaRef>
                      </c:ext>
                    </c:extLst>
                    <c:strCache>
                      <c:ptCount val="1"/>
                      <c:pt idx="0">
                        <c:v>R max/Ω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'!$B:$B</c15:sqref>
                        </c15:formulaRef>
                      </c:ext>
                    </c:extLst>
                    <c:strCache>
                      <c:ptCount val="148"/>
                      <c:pt idx="1">
                        <c:v>Temp/℃</c:v>
                      </c:pt>
                      <c:pt idx="2">
                        <c:v>-40</c:v>
                      </c:pt>
                      <c:pt idx="3">
                        <c:v>-39</c:v>
                      </c:pt>
                      <c:pt idx="4">
                        <c:v>-38</c:v>
                      </c:pt>
                      <c:pt idx="5">
                        <c:v>-37</c:v>
                      </c:pt>
                      <c:pt idx="6">
                        <c:v>-36</c:v>
                      </c:pt>
                      <c:pt idx="7">
                        <c:v>-35</c:v>
                      </c:pt>
                      <c:pt idx="8">
                        <c:v>-34</c:v>
                      </c:pt>
                      <c:pt idx="9">
                        <c:v>-33</c:v>
                      </c:pt>
                      <c:pt idx="10">
                        <c:v>-32</c:v>
                      </c:pt>
                      <c:pt idx="11">
                        <c:v>-31</c:v>
                      </c:pt>
                      <c:pt idx="12">
                        <c:v>-30</c:v>
                      </c:pt>
                      <c:pt idx="13">
                        <c:v>-29</c:v>
                      </c:pt>
                      <c:pt idx="14">
                        <c:v>-28</c:v>
                      </c:pt>
                      <c:pt idx="15">
                        <c:v>-27</c:v>
                      </c:pt>
                      <c:pt idx="16">
                        <c:v>-26</c:v>
                      </c:pt>
                      <c:pt idx="17">
                        <c:v>-25</c:v>
                      </c:pt>
                      <c:pt idx="18">
                        <c:v>-24</c:v>
                      </c:pt>
                      <c:pt idx="19">
                        <c:v>-23</c:v>
                      </c:pt>
                      <c:pt idx="20">
                        <c:v>-22</c:v>
                      </c:pt>
                      <c:pt idx="21">
                        <c:v>-21</c:v>
                      </c:pt>
                      <c:pt idx="22">
                        <c:v>-20</c:v>
                      </c:pt>
                      <c:pt idx="23">
                        <c:v>-19</c:v>
                      </c:pt>
                      <c:pt idx="24">
                        <c:v>-18</c:v>
                      </c:pt>
                      <c:pt idx="25">
                        <c:v>-17</c:v>
                      </c:pt>
                      <c:pt idx="26">
                        <c:v>-16</c:v>
                      </c:pt>
                      <c:pt idx="27">
                        <c:v>-15</c:v>
                      </c:pt>
                      <c:pt idx="28">
                        <c:v>-14</c:v>
                      </c:pt>
                      <c:pt idx="29">
                        <c:v>-13</c:v>
                      </c:pt>
                      <c:pt idx="30">
                        <c:v>-12</c:v>
                      </c:pt>
                      <c:pt idx="31">
                        <c:v>-11</c:v>
                      </c:pt>
                      <c:pt idx="32">
                        <c:v>-10</c:v>
                      </c:pt>
                      <c:pt idx="33">
                        <c:v>-9</c:v>
                      </c:pt>
                      <c:pt idx="34">
                        <c:v>-8</c:v>
                      </c:pt>
                      <c:pt idx="35">
                        <c:v>-7</c:v>
                      </c:pt>
                      <c:pt idx="36">
                        <c:v>-6</c:v>
                      </c:pt>
                      <c:pt idx="37">
                        <c:v>-5</c:v>
                      </c:pt>
                      <c:pt idx="38">
                        <c:v>-4</c:v>
                      </c:pt>
                      <c:pt idx="39">
                        <c:v>-3</c:v>
                      </c:pt>
                      <c:pt idx="40">
                        <c:v>-2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12</c:v>
                      </c:pt>
                      <c:pt idx="55">
                        <c:v>13</c:v>
                      </c:pt>
                      <c:pt idx="56">
                        <c:v>14</c:v>
                      </c:pt>
                      <c:pt idx="57">
                        <c:v>15</c:v>
                      </c:pt>
                      <c:pt idx="58">
                        <c:v>16</c:v>
                      </c:pt>
                      <c:pt idx="59">
                        <c:v>17</c:v>
                      </c:pt>
                      <c:pt idx="60">
                        <c:v>18</c:v>
                      </c:pt>
                      <c:pt idx="61">
                        <c:v>19</c:v>
                      </c:pt>
                      <c:pt idx="62">
                        <c:v>20</c:v>
                      </c:pt>
                      <c:pt idx="63">
                        <c:v>21</c:v>
                      </c:pt>
                      <c:pt idx="64">
                        <c:v>22</c:v>
                      </c:pt>
                      <c:pt idx="65">
                        <c:v>23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28</c:v>
                      </c:pt>
                      <c:pt idx="71">
                        <c:v>29</c:v>
                      </c:pt>
                      <c:pt idx="72">
                        <c:v>30</c:v>
                      </c:pt>
                      <c:pt idx="73">
                        <c:v>31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36</c:v>
                      </c:pt>
                      <c:pt idx="79">
                        <c:v>37</c:v>
                      </c:pt>
                      <c:pt idx="80">
                        <c:v>38</c:v>
                      </c:pt>
                      <c:pt idx="81">
                        <c:v>39</c:v>
                      </c:pt>
                      <c:pt idx="82">
                        <c:v>40</c:v>
                      </c:pt>
                      <c:pt idx="83">
                        <c:v>41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44</c:v>
                      </c:pt>
                      <c:pt idx="87">
                        <c:v>45</c:v>
                      </c:pt>
                      <c:pt idx="88">
                        <c:v>46</c:v>
                      </c:pt>
                      <c:pt idx="89">
                        <c:v>47</c:v>
                      </c:pt>
                      <c:pt idx="90">
                        <c:v>48</c:v>
                      </c:pt>
                      <c:pt idx="91">
                        <c:v>49</c:v>
                      </c:pt>
                      <c:pt idx="92">
                        <c:v>50</c:v>
                      </c:pt>
                      <c:pt idx="93">
                        <c:v>51</c:v>
                      </c:pt>
                      <c:pt idx="94">
                        <c:v>52</c:v>
                      </c:pt>
                      <c:pt idx="95">
                        <c:v>53</c:v>
                      </c:pt>
                      <c:pt idx="96">
                        <c:v>54</c:v>
                      </c:pt>
                      <c:pt idx="97">
                        <c:v>55</c:v>
                      </c:pt>
                      <c:pt idx="98">
                        <c:v>56</c:v>
                      </c:pt>
                      <c:pt idx="99">
                        <c:v>57</c:v>
                      </c:pt>
                      <c:pt idx="100">
                        <c:v>58</c:v>
                      </c:pt>
                      <c:pt idx="101">
                        <c:v>59</c:v>
                      </c:pt>
                      <c:pt idx="102">
                        <c:v>60</c:v>
                      </c:pt>
                      <c:pt idx="103">
                        <c:v>61</c:v>
                      </c:pt>
                      <c:pt idx="104">
                        <c:v>62</c:v>
                      </c:pt>
                      <c:pt idx="105">
                        <c:v>63</c:v>
                      </c:pt>
                      <c:pt idx="106">
                        <c:v>64</c:v>
                      </c:pt>
                      <c:pt idx="107">
                        <c:v>65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68</c:v>
                      </c:pt>
                      <c:pt idx="111">
                        <c:v>69</c:v>
                      </c:pt>
                      <c:pt idx="112">
                        <c:v>70</c:v>
                      </c:pt>
                      <c:pt idx="113">
                        <c:v>71</c:v>
                      </c:pt>
                      <c:pt idx="114">
                        <c:v>72</c:v>
                      </c:pt>
                      <c:pt idx="115">
                        <c:v>73</c:v>
                      </c:pt>
                      <c:pt idx="116">
                        <c:v>74</c:v>
                      </c:pt>
                      <c:pt idx="117">
                        <c:v>75</c:v>
                      </c:pt>
                      <c:pt idx="118">
                        <c:v>76</c:v>
                      </c:pt>
                      <c:pt idx="119">
                        <c:v>77</c:v>
                      </c:pt>
                      <c:pt idx="120">
                        <c:v>78</c:v>
                      </c:pt>
                      <c:pt idx="121">
                        <c:v>79</c:v>
                      </c:pt>
                      <c:pt idx="122">
                        <c:v>80</c:v>
                      </c:pt>
                      <c:pt idx="123">
                        <c:v>81</c:v>
                      </c:pt>
                      <c:pt idx="124">
                        <c:v>82</c:v>
                      </c:pt>
                      <c:pt idx="125">
                        <c:v>83</c:v>
                      </c:pt>
                      <c:pt idx="126">
                        <c:v>84</c:v>
                      </c:pt>
                      <c:pt idx="127">
                        <c:v>85</c:v>
                      </c:pt>
                      <c:pt idx="128">
                        <c:v>86</c:v>
                      </c:pt>
                      <c:pt idx="129">
                        <c:v>87</c:v>
                      </c:pt>
                      <c:pt idx="130">
                        <c:v>88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91</c:v>
                      </c:pt>
                      <c:pt idx="134">
                        <c:v>92</c:v>
                      </c:pt>
                      <c:pt idx="135">
                        <c:v>93</c:v>
                      </c:pt>
                      <c:pt idx="136">
                        <c:v>94</c:v>
                      </c:pt>
                      <c:pt idx="137">
                        <c:v>95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100</c:v>
                      </c:pt>
                      <c:pt idx="143">
                        <c:v>101</c:v>
                      </c:pt>
                      <c:pt idx="144">
                        <c:v>102</c:v>
                      </c:pt>
                      <c:pt idx="145">
                        <c:v>103</c:v>
                      </c:pt>
                      <c:pt idx="146">
                        <c:v>104</c:v>
                      </c:pt>
                      <c:pt idx="147">
                        <c:v>105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'!$C$3:$C$148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231707</c:v>
                      </c:pt>
                      <c:pt idx="1">
                        <c:v>216848</c:v>
                      </c:pt>
                      <c:pt idx="2">
                        <c:v>203203</c:v>
                      </c:pt>
                      <c:pt idx="3">
                        <c:v>190646</c:v>
                      </c:pt>
                      <c:pt idx="4">
                        <c:v>179067</c:v>
                      </c:pt>
                      <c:pt idx="5">
                        <c:v>168370</c:v>
                      </c:pt>
                      <c:pt idx="6">
                        <c:v>158470</c:v>
                      </c:pt>
                      <c:pt idx="7">
                        <c:v>149291</c:v>
                      </c:pt>
                      <c:pt idx="8">
                        <c:v>140769</c:v>
                      </c:pt>
                      <c:pt idx="9">
                        <c:v>132843</c:v>
                      </c:pt>
                      <c:pt idx="10">
                        <c:v>125462</c:v>
                      </c:pt>
                      <c:pt idx="11">
                        <c:v>118578</c:v>
                      </c:pt>
                      <c:pt idx="12">
                        <c:v>112151</c:v>
                      </c:pt>
                      <c:pt idx="13">
                        <c:v>106142</c:v>
                      </c:pt>
                      <c:pt idx="14">
                        <c:v>100518</c:v>
                      </c:pt>
                      <c:pt idx="15">
                        <c:v>95249</c:v>
                      </c:pt>
                      <c:pt idx="16">
                        <c:v>90307</c:v>
                      </c:pt>
                      <c:pt idx="17">
                        <c:v>85667</c:v>
                      </c:pt>
                      <c:pt idx="18">
                        <c:v>81307</c:v>
                      </c:pt>
                      <c:pt idx="19">
                        <c:v>77207</c:v>
                      </c:pt>
                      <c:pt idx="20">
                        <c:v>73348</c:v>
                      </c:pt>
                      <c:pt idx="21">
                        <c:v>69712</c:v>
                      </c:pt>
                      <c:pt idx="22">
                        <c:v>66286</c:v>
                      </c:pt>
                      <c:pt idx="23">
                        <c:v>63053</c:v>
                      </c:pt>
                      <c:pt idx="24">
                        <c:v>60002</c:v>
                      </c:pt>
                      <c:pt idx="25">
                        <c:v>57121</c:v>
                      </c:pt>
                      <c:pt idx="26">
                        <c:v>54398</c:v>
                      </c:pt>
                      <c:pt idx="27">
                        <c:v>51823</c:v>
                      </c:pt>
                      <c:pt idx="28">
                        <c:v>49387</c:v>
                      </c:pt>
                      <c:pt idx="29">
                        <c:v>47082</c:v>
                      </c:pt>
                      <c:pt idx="30">
                        <c:v>44898</c:v>
                      </c:pt>
                      <c:pt idx="31">
                        <c:v>42830</c:v>
                      </c:pt>
                      <c:pt idx="32">
                        <c:v>40869</c:v>
                      </c:pt>
                      <c:pt idx="33">
                        <c:v>39011</c:v>
                      </c:pt>
                      <c:pt idx="34">
                        <c:v>37247</c:v>
                      </c:pt>
                      <c:pt idx="35">
                        <c:v>35574</c:v>
                      </c:pt>
                      <c:pt idx="36">
                        <c:v>33986</c:v>
                      </c:pt>
                      <c:pt idx="37">
                        <c:v>32477</c:v>
                      </c:pt>
                      <c:pt idx="38">
                        <c:v>31045</c:v>
                      </c:pt>
                      <c:pt idx="39">
                        <c:v>29683</c:v>
                      </c:pt>
                      <c:pt idx="40">
                        <c:v>28389</c:v>
                      </c:pt>
                      <c:pt idx="41">
                        <c:v>27158</c:v>
                      </c:pt>
                      <c:pt idx="42">
                        <c:v>25988</c:v>
                      </c:pt>
                      <c:pt idx="43">
                        <c:v>24875</c:v>
                      </c:pt>
                      <c:pt idx="44">
                        <c:v>23815</c:v>
                      </c:pt>
                      <c:pt idx="45">
                        <c:v>22806</c:v>
                      </c:pt>
                      <c:pt idx="46">
                        <c:v>21846</c:v>
                      </c:pt>
                      <c:pt idx="47">
                        <c:v>20931</c:v>
                      </c:pt>
                      <c:pt idx="48">
                        <c:v>20060</c:v>
                      </c:pt>
                      <c:pt idx="49">
                        <c:v>19229</c:v>
                      </c:pt>
                      <c:pt idx="50">
                        <c:v>18438</c:v>
                      </c:pt>
                      <c:pt idx="51">
                        <c:v>17683</c:v>
                      </c:pt>
                      <c:pt idx="52">
                        <c:v>16963</c:v>
                      </c:pt>
                      <c:pt idx="53">
                        <c:v>16277</c:v>
                      </c:pt>
                      <c:pt idx="54">
                        <c:v>15622</c:v>
                      </c:pt>
                      <c:pt idx="55">
                        <c:v>14997</c:v>
                      </c:pt>
                      <c:pt idx="56">
                        <c:v>14401</c:v>
                      </c:pt>
                      <c:pt idx="57">
                        <c:v>13831</c:v>
                      </c:pt>
                      <c:pt idx="58">
                        <c:v>13287</c:v>
                      </c:pt>
                      <c:pt idx="59">
                        <c:v>12768</c:v>
                      </c:pt>
                      <c:pt idx="60">
                        <c:v>12272</c:v>
                      </c:pt>
                      <c:pt idx="61">
                        <c:v>11797</c:v>
                      </c:pt>
                      <c:pt idx="62">
                        <c:v>11344</c:v>
                      </c:pt>
                      <c:pt idx="63">
                        <c:v>10911</c:v>
                      </c:pt>
                      <c:pt idx="64">
                        <c:v>10496</c:v>
                      </c:pt>
                      <c:pt idx="65">
                        <c:v>10100</c:v>
                      </c:pt>
                      <c:pt idx="66">
                        <c:v>9728</c:v>
                      </c:pt>
                      <c:pt idx="67">
                        <c:v>9372</c:v>
                      </c:pt>
                      <c:pt idx="68">
                        <c:v>9031</c:v>
                      </c:pt>
                      <c:pt idx="69">
                        <c:v>8705</c:v>
                      </c:pt>
                      <c:pt idx="70">
                        <c:v>8392</c:v>
                      </c:pt>
                      <c:pt idx="71">
                        <c:v>8092</c:v>
                      </c:pt>
                      <c:pt idx="72">
                        <c:v>7804</c:v>
                      </c:pt>
                      <c:pt idx="73">
                        <c:v>7528</c:v>
                      </c:pt>
                      <c:pt idx="74">
                        <c:v>7264</c:v>
                      </c:pt>
                      <c:pt idx="75">
                        <c:v>7010</c:v>
                      </c:pt>
                      <c:pt idx="76">
                        <c:v>6767</c:v>
                      </c:pt>
                      <c:pt idx="77">
                        <c:v>6533</c:v>
                      </c:pt>
                      <c:pt idx="78">
                        <c:v>6309</c:v>
                      </c:pt>
                      <c:pt idx="79">
                        <c:v>6094</c:v>
                      </c:pt>
                      <c:pt idx="80">
                        <c:v>5887</c:v>
                      </c:pt>
                      <c:pt idx="81">
                        <c:v>5688</c:v>
                      </c:pt>
                      <c:pt idx="82">
                        <c:v>5498</c:v>
                      </c:pt>
                      <c:pt idx="83">
                        <c:v>5314</c:v>
                      </c:pt>
                      <c:pt idx="84">
                        <c:v>5138</c:v>
                      </c:pt>
                      <c:pt idx="85">
                        <c:v>4969</c:v>
                      </c:pt>
                      <c:pt idx="86">
                        <c:v>4806</c:v>
                      </c:pt>
                      <c:pt idx="87">
                        <c:v>4649</c:v>
                      </c:pt>
                      <c:pt idx="88">
                        <c:v>4499</c:v>
                      </c:pt>
                      <c:pt idx="89">
                        <c:v>4354</c:v>
                      </c:pt>
                      <c:pt idx="90">
                        <c:v>4214</c:v>
                      </c:pt>
                      <c:pt idx="91">
                        <c:v>4080</c:v>
                      </c:pt>
                      <c:pt idx="92">
                        <c:v>3951</c:v>
                      </c:pt>
                      <c:pt idx="93">
                        <c:v>3826</c:v>
                      </c:pt>
                      <c:pt idx="94">
                        <c:v>3707</c:v>
                      </c:pt>
                      <c:pt idx="95">
                        <c:v>3591</c:v>
                      </c:pt>
                      <c:pt idx="96">
                        <c:v>3480</c:v>
                      </c:pt>
                      <c:pt idx="97">
                        <c:v>3373</c:v>
                      </c:pt>
                      <c:pt idx="98">
                        <c:v>3269</c:v>
                      </c:pt>
                      <c:pt idx="99">
                        <c:v>3170</c:v>
                      </c:pt>
                      <c:pt idx="100">
                        <c:v>3074</c:v>
                      </c:pt>
                      <c:pt idx="101">
                        <c:v>2981</c:v>
                      </c:pt>
                      <c:pt idx="102">
                        <c:v>2891</c:v>
                      </c:pt>
                      <c:pt idx="103">
                        <c:v>2805</c:v>
                      </c:pt>
                      <c:pt idx="104">
                        <c:v>2722</c:v>
                      </c:pt>
                      <c:pt idx="105">
                        <c:v>2642</c:v>
                      </c:pt>
                      <c:pt idx="106">
                        <c:v>2564</c:v>
                      </c:pt>
                      <c:pt idx="107">
                        <c:v>2489</c:v>
                      </c:pt>
                      <c:pt idx="108">
                        <c:v>2417</c:v>
                      </c:pt>
                      <c:pt idx="109">
                        <c:v>2347</c:v>
                      </c:pt>
                      <c:pt idx="110">
                        <c:v>2279</c:v>
                      </c:pt>
                      <c:pt idx="111">
                        <c:v>2214</c:v>
                      </c:pt>
                      <c:pt idx="112">
                        <c:v>2151</c:v>
                      </c:pt>
                      <c:pt idx="113">
                        <c:v>2089</c:v>
                      </c:pt>
                      <c:pt idx="114">
                        <c:v>2030</c:v>
                      </c:pt>
                      <c:pt idx="115">
                        <c:v>1973</c:v>
                      </c:pt>
                      <c:pt idx="116">
                        <c:v>1918</c:v>
                      </c:pt>
                      <c:pt idx="117">
                        <c:v>1865</c:v>
                      </c:pt>
                      <c:pt idx="118">
                        <c:v>1813</c:v>
                      </c:pt>
                      <c:pt idx="119">
                        <c:v>1763</c:v>
                      </c:pt>
                      <c:pt idx="120">
                        <c:v>1714</c:v>
                      </c:pt>
                      <c:pt idx="121">
                        <c:v>1667</c:v>
                      </c:pt>
                      <c:pt idx="122">
                        <c:v>1622</c:v>
                      </c:pt>
                      <c:pt idx="123">
                        <c:v>1578</c:v>
                      </c:pt>
                      <c:pt idx="124">
                        <c:v>1535</c:v>
                      </c:pt>
                      <c:pt idx="125">
                        <c:v>1494</c:v>
                      </c:pt>
                      <c:pt idx="126">
                        <c:v>1454</c:v>
                      </c:pt>
                      <c:pt idx="127">
                        <c:v>1415</c:v>
                      </c:pt>
                      <c:pt idx="128">
                        <c:v>1377</c:v>
                      </c:pt>
                      <c:pt idx="129">
                        <c:v>1341</c:v>
                      </c:pt>
                      <c:pt idx="130">
                        <c:v>1305</c:v>
                      </c:pt>
                      <c:pt idx="131">
                        <c:v>1271</c:v>
                      </c:pt>
                      <c:pt idx="132">
                        <c:v>1237</c:v>
                      </c:pt>
                      <c:pt idx="133">
                        <c:v>1205</c:v>
                      </c:pt>
                      <c:pt idx="134">
                        <c:v>1174</c:v>
                      </c:pt>
                      <c:pt idx="135">
                        <c:v>1143</c:v>
                      </c:pt>
                      <c:pt idx="136">
                        <c:v>1114</c:v>
                      </c:pt>
                      <c:pt idx="137">
                        <c:v>1085</c:v>
                      </c:pt>
                      <c:pt idx="138">
                        <c:v>1057</c:v>
                      </c:pt>
                      <c:pt idx="139">
                        <c:v>1030</c:v>
                      </c:pt>
                      <c:pt idx="140">
                        <c:v>1004</c:v>
                      </c:pt>
                      <c:pt idx="141">
                        <c:v>978</c:v>
                      </c:pt>
                      <c:pt idx="142">
                        <c:v>953</c:v>
                      </c:pt>
                      <c:pt idx="143">
                        <c:v>929</c:v>
                      </c:pt>
                      <c:pt idx="144">
                        <c:v>905</c:v>
                      </c:pt>
                      <c:pt idx="145">
                        <c:v>883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95F-44F3-B166-C8D735B81AA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'!$D$2</c15:sqref>
                        </c15:formulaRef>
                      </c:ext>
                    </c:extLst>
                    <c:strCache>
                      <c:ptCount val="1"/>
                      <c:pt idx="0">
                        <c:v>R nor/Ω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'!$B:$B</c15:sqref>
                        </c15:formulaRef>
                      </c:ext>
                    </c:extLst>
                    <c:strCache>
                      <c:ptCount val="148"/>
                      <c:pt idx="1">
                        <c:v>Temp/℃</c:v>
                      </c:pt>
                      <c:pt idx="2">
                        <c:v>-40</c:v>
                      </c:pt>
                      <c:pt idx="3">
                        <c:v>-39</c:v>
                      </c:pt>
                      <c:pt idx="4">
                        <c:v>-38</c:v>
                      </c:pt>
                      <c:pt idx="5">
                        <c:v>-37</c:v>
                      </c:pt>
                      <c:pt idx="6">
                        <c:v>-36</c:v>
                      </c:pt>
                      <c:pt idx="7">
                        <c:v>-35</c:v>
                      </c:pt>
                      <c:pt idx="8">
                        <c:v>-34</c:v>
                      </c:pt>
                      <c:pt idx="9">
                        <c:v>-33</c:v>
                      </c:pt>
                      <c:pt idx="10">
                        <c:v>-32</c:v>
                      </c:pt>
                      <c:pt idx="11">
                        <c:v>-31</c:v>
                      </c:pt>
                      <c:pt idx="12">
                        <c:v>-30</c:v>
                      </c:pt>
                      <c:pt idx="13">
                        <c:v>-29</c:v>
                      </c:pt>
                      <c:pt idx="14">
                        <c:v>-28</c:v>
                      </c:pt>
                      <c:pt idx="15">
                        <c:v>-27</c:v>
                      </c:pt>
                      <c:pt idx="16">
                        <c:v>-26</c:v>
                      </c:pt>
                      <c:pt idx="17">
                        <c:v>-25</c:v>
                      </c:pt>
                      <c:pt idx="18">
                        <c:v>-24</c:v>
                      </c:pt>
                      <c:pt idx="19">
                        <c:v>-23</c:v>
                      </c:pt>
                      <c:pt idx="20">
                        <c:v>-22</c:v>
                      </c:pt>
                      <c:pt idx="21">
                        <c:v>-21</c:v>
                      </c:pt>
                      <c:pt idx="22">
                        <c:v>-20</c:v>
                      </c:pt>
                      <c:pt idx="23">
                        <c:v>-19</c:v>
                      </c:pt>
                      <c:pt idx="24">
                        <c:v>-18</c:v>
                      </c:pt>
                      <c:pt idx="25">
                        <c:v>-17</c:v>
                      </c:pt>
                      <c:pt idx="26">
                        <c:v>-16</c:v>
                      </c:pt>
                      <c:pt idx="27">
                        <c:v>-15</c:v>
                      </c:pt>
                      <c:pt idx="28">
                        <c:v>-14</c:v>
                      </c:pt>
                      <c:pt idx="29">
                        <c:v>-13</c:v>
                      </c:pt>
                      <c:pt idx="30">
                        <c:v>-12</c:v>
                      </c:pt>
                      <c:pt idx="31">
                        <c:v>-11</c:v>
                      </c:pt>
                      <c:pt idx="32">
                        <c:v>-10</c:v>
                      </c:pt>
                      <c:pt idx="33">
                        <c:v>-9</c:v>
                      </c:pt>
                      <c:pt idx="34">
                        <c:v>-8</c:v>
                      </c:pt>
                      <c:pt idx="35">
                        <c:v>-7</c:v>
                      </c:pt>
                      <c:pt idx="36">
                        <c:v>-6</c:v>
                      </c:pt>
                      <c:pt idx="37">
                        <c:v>-5</c:v>
                      </c:pt>
                      <c:pt idx="38">
                        <c:v>-4</c:v>
                      </c:pt>
                      <c:pt idx="39">
                        <c:v>-3</c:v>
                      </c:pt>
                      <c:pt idx="40">
                        <c:v>-2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12</c:v>
                      </c:pt>
                      <c:pt idx="55">
                        <c:v>13</c:v>
                      </c:pt>
                      <c:pt idx="56">
                        <c:v>14</c:v>
                      </c:pt>
                      <c:pt idx="57">
                        <c:v>15</c:v>
                      </c:pt>
                      <c:pt idx="58">
                        <c:v>16</c:v>
                      </c:pt>
                      <c:pt idx="59">
                        <c:v>17</c:v>
                      </c:pt>
                      <c:pt idx="60">
                        <c:v>18</c:v>
                      </c:pt>
                      <c:pt idx="61">
                        <c:v>19</c:v>
                      </c:pt>
                      <c:pt idx="62">
                        <c:v>20</c:v>
                      </c:pt>
                      <c:pt idx="63">
                        <c:v>21</c:v>
                      </c:pt>
                      <c:pt idx="64">
                        <c:v>22</c:v>
                      </c:pt>
                      <c:pt idx="65">
                        <c:v>23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28</c:v>
                      </c:pt>
                      <c:pt idx="71">
                        <c:v>29</c:v>
                      </c:pt>
                      <c:pt idx="72">
                        <c:v>30</c:v>
                      </c:pt>
                      <c:pt idx="73">
                        <c:v>31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36</c:v>
                      </c:pt>
                      <c:pt idx="79">
                        <c:v>37</c:v>
                      </c:pt>
                      <c:pt idx="80">
                        <c:v>38</c:v>
                      </c:pt>
                      <c:pt idx="81">
                        <c:v>39</c:v>
                      </c:pt>
                      <c:pt idx="82">
                        <c:v>40</c:v>
                      </c:pt>
                      <c:pt idx="83">
                        <c:v>41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44</c:v>
                      </c:pt>
                      <c:pt idx="87">
                        <c:v>45</c:v>
                      </c:pt>
                      <c:pt idx="88">
                        <c:v>46</c:v>
                      </c:pt>
                      <c:pt idx="89">
                        <c:v>47</c:v>
                      </c:pt>
                      <c:pt idx="90">
                        <c:v>48</c:v>
                      </c:pt>
                      <c:pt idx="91">
                        <c:v>49</c:v>
                      </c:pt>
                      <c:pt idx="92">
                        <c:v>50</c:v>
                      </c:pt>
                      <c:pt idx="93">
                        <c:v>51</c:v>
                      </c:pt>
                      <c:pt idx="94">
                        <c:v>52</c:v>
                      </c:pt>
                      <c:pt idx="95">
                        <c:v>53</c:v>
                      </c:pt>
                      <c:pt idx="96">
                        <c:v>54</c:v>
                      </c:pt>
                      <c:pt idx="97">
                        <c:v>55</c:v>
                      </c:pt>
                      <c:pt idx="98">
                        <c:v>56</c:v>
                      </c:pt>
                      <c:pt idx="99">
                        <c:v>57</c:v>
                      </c:pt>
                      <c:pt idx="100">
                        <c:v>58</c:v>
                      </c:pt>
                      <c:pt idx="101">
                        <c:v>59</c:v>
                      </c:pt>
                      <c:pt idx="102">
                        <c:v>60</c:v>
                      </c:pt>
                      <c:pt idx="103">
                        <c:v>61</c:v>
                      </c:pt>
                      <c:pt idx="104">
                        <c:v>62</c:v>
                      </c:pt>
                      <c:pt idx="105">
                        <c:v>63</c:v>
                      </c:pt>
                      <c:pt idx="106">
                        <c:v>64</c:v>
                      </c:pt>
                      <c:pt idx="107">
                        <c:v>65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68</c:v>
                      </c:pt>
                      <c:pt idx="111">
                        <c:v>69</c:v>
                      </c:pt>
                      <c:pt idx="112">
                        <c:v>70</c:v>
                      </c:pt>
                      <c:pt idx="113">
                        <c:v>71</c:v>
                      </c:pt>
                      <c:pt idx="114">
                        <c:v>72</c:v>
                      </c:pt>
                      <c:pt idx="115">
                        <c:v>73</c:v>
                      </c:pt>
                      <c:pt idx="116">
                        <c:v>74</c:v>
                      </c:pt>
                      <c:pt idx="117">
                        <c:v>75</c:v>
                      </c:pt>
                      <c:pt idx="118">
                        <c:v>76</c:v>
                      </c:pt>
                      <c:pt idx="119">
                        <c:v>77</c:v>
                      </c:pt>
                      <c:pt idx="120">
                        <c:v>78</c:v>
                      </c:pt>
                      <c:pt idx="121">
                        <c:v>79</c:v>
                      </c:pt>
                      <c:pt idx="122">
                        <c:v>80</c:v>
                      </c:pt>
                      <c:pt idx="123">
                        <c:v>81</c:v>
                      </c:pt>
                      <c:pt idx="124">
                        <c:v>82</c:v>
                      </c:pt>
                      <c:pt idx="125">
                        <c:v>83</c:v>
                      </c:pt>
                      <c:pt idx="126">
                        <c:v>84</c:v>
                      </c:pt>
                      <c:pt idx="127">
                        <c:v>85</c:v>
                      </c:pt>
                      <c:pt idx="128">
                        <c:v>86</c:v>
                      </c:pt>
                      <c:pt idx="129">
                        <c:v>87</c:v>
                      </c:pt>
                      <c:pt idx="130">
                        <c:v>88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91</c:v>
                      </c:pt>
                      <c:pt idx="134">
                        <c:v>92</c:v>
                      </c:pt>
                      <c:pt idx="135">
                        <c:v>93</c:v>
                      </c:pt>
                      <c:pt idx="136">
                        <c:v>94</c:v>
                      </c:pt>
                      <c:pt idx="137">
                        <c:v>95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100</c:v>
                      </c:pt>
                      <c:pt idx="143">
                        <c:v>101</c:v>
                      </c:pt>
                      <c:pt idx="144">
                        <c:v>102</c:v>
                      </c:pt>
                      <c:pt idx="145">
                        <c:v>103</c:v>
                      </c:pt>
                      <c:pt idx="146">
                        <c:v>104</c:v>
                      </c:pt>
                      <c:pt idx="147">
                        <c:v>105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'!$D$3:$D$148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222342</c:v>
                      </c:pt>
                      <c:pt idx="1">
                        <c:v>208209</c:v>
                      </c:pt>
                      <c:pt idx="2">
                        <c:v>195225</c:v>
                      </c:pt>
                      <c:pt idx="3">
                        <c:v>183270</c:v>
                      </c:pt>
                      <c:pt idx="4">
                        <c:v>172240</c:v>
                      </c:pt>
                      <c:pt idx="5">
                        <c:v>162046</c:v>
                      </c:pt>
                      <c:pt idx="6">
                        <c:v>152606</c:v>
                      </c:pt>
                      <c:pt idx="7">
                        <c:v>143850</c:v>
                      </c:pt>
                      <c:pt idx="8">
                        <c:v>135716</c:v>
                      </c:pt>
                      <c:pt idx="9">
                        <c:v>128147</c:v>
                      </c:pt>
                      <c:pt idx="10">
                        <c:v>121095</c:v>
                      </c:pt>
                      <c:pt idx="11">
                        <c:v>114515</c:v>
                      </c:pt>
                      <c:pt idx="12">
                        <c:v>108368</c:v>
                      </c:pt>
                      <c:pt idx="13">
                        <c:v>102618</c:v>
                      </c:pt>
                      <c:pt idx="14">
                        <c:v>97234</c:v>
                      </c:pt>
                      <c:pt idx="15">
                        <c:v>92187</c:v>
                      </c:pt>
                      <c:pt idx="16">
                        <c:v>87451</c:v>
                      </c:pt>
                      <c:pt idx="17">
                        <c:v>83002</c:v>
                      </c:pt>
                      <c:pt idx="18">
                        <c:v>78820</c:v>
                      </c:pt>
                      <c:pt idx="19">
                        <c:v>74884</c:v>
                      </c:pt>
                      <c:pt idx="20">
                        <c:v>71178</c:v>
                      </c:pt>
                      <c:pt idx="21">
                        <c:v>67685</c:v>
                      </c:pt>
                      <c:pt idx="22">
                        <c:v>64392</c:v>
                      </c:pt>
                      <c:pt idx="23">
                        <c:v>61283</c:v>
                      </c:pt>
                      <c:pt idx="24">
                        <c:v>58347</c:v>
                      </c:pt>
                      <c:pt idx="25">
                        <c:v>55573</c:v>
                      </c:pt>
                      <c:pt idx="26">
                        <c:v>52950</c:v>
                      </c:pt>
                      <c:pt idx="27">
                        <c:v>50469</c:v>
                      </c:pt>
                      <c:pt idx="28">
                        <c:v>48120</c:v>
                      </c:pt>
                      <c:pt idx="29">
                        <c:v>45896</c:v>
                      </c:pt>
                      <c:pt idx="30">
                        <c:v>43789</c:v>
                      </c:pt>
                      <c:pt idx="31">
                        <c:v>41792</c:v>
                      </c:pt>
                      <c:pt idx="32">
                        <c:v>39898</c:v>
                      </c:pt>
                      <c:pt idx="33">
                        <c:v>38102</c:v>
                      </c:pt>
                      <c:pt idx="34">
                        <c:v>36397</c:v>
                      </c:pt>
                      <c:pt idx="35">
                        <c:v>34778</c:v>
                      </c:pt>
                      <c:pt idx="36">
                        <c:v>33241</c:v>
                      </c:pt>
                      <c:pt idx="37">
                        <c:v>31780</c:v>
                      </c:pt>
                      <c:pt idx="38">
                        <c:v>30392</c:v>
                      </c:pt>
                      <c:pt idx="39">
                        <c:v>29072</c:v>
                      </c:pt>
                      <c:pt idx="40">
                        <c:v>27817</c:v>
                      </c:pt>
                      <c:pt idx="41">
                        <c:v>26624</c:v>
                      </c:pt>
                      <c:pt idx="42">
                        <c:v>25488</c:v>
                      </c:pt>
                      <c:pt idx="43">
                        <c:v>24407</c:v>
                      </c:pt>
                      <c:pt idx="44">
                        <c:v>23377</c:v>
                      </c:pt>
                      <c:pt idx="45">
                        <c:v>22397</c:v>
                      </c:pt>
                      <c:pt idx="46">
                        <c:v>21463</c:v>
                      </c:pt>
                      <c:pt idx="47">
                        <c:v>20573</c:v>
                      </c:pt>
                      <c:pt idx="48">
                        <c:v>19725</c:v>
                      </c:pt>
                      <c:pt idx="49">
                        <c:v>18916</c:v>
                      </c:pt>
                      <c:pt idx="50">
                        <c:v>18145</c:v>
                      </c:pt>
                      <c:pt idx="51">
                        <c:v>17410</c:v>
                      </c:pt>
                      <c:pt idx="52">
                        <c:v>16709</c:v>
                      </c:pt>
                      <c:pt idx="53">
                        <c:v>16039</c:v>
                      </c:pt>
                      <c:pt idx="54">
                        <c:v>15400</c:v>
                      </c:pt>
                      <c:pt idx="55">
                        <c:v>14790</c:v>
                      </c:pt>
                      <c:pt idx="56">
                        <c:v>14208</c:v>
                      </c:pt>
                      <c:pt idx="57">
                        <c:v>13651</c:v>
                      </c:pt>
                      <c:pt idx="58">
                        <c:v>13120</c:v>
                      </c:pt>
                      <c:pt idx="59">
                        <c:v>12612</c:v>
                      </c:pt>
                      <c:pt idx="60">
                        <c:v>12127</c:v>
                      </c:pt>
                      <c:pt idx="61">
                        <c:v>11662</c:v>
                      </c:pt>
                      <c:pt idx="62">
                        <c:v>11219</c:v>
                      </c:pt>
                      <c:pt idx="63">
                        <c:v>10794</c:v>
                      </c:pt>
                      <c:pt idx="64">
                        <c:v>10388</c:v>
                      </c:pt>
                      <c:pt idx="65">
                        <c:v>10000</c:v>
                      </c:pt>
                      <c:pt idx="66">
                        <c:v>9628</c:v>
                      </c:pt>
                      <c:pt idx="67">
                        <c:v>9272</c:v>
                      </c:pt>
                      <c:pt idx="68">
                        <c:v>8932</c:v>
                      </c:pt>
                      <c:pt idx="69">
                        <c:v>8605</c:v>
                      </c:pt>
                      <c:pt idx="70">
                        <c:v>8293</c:v>
                      </c:pt>
                      <c:pt idx="71">
                        <c:v>7993</c:v>
                      </c:pt>
                      <c:pt idx="72">
                        <c:v>7707</c:v>
                      </c:pt>
                      <c:pt idx="73">
                        <c:v>7432</c:v>
                      </c:pt>
                      <c:pt idx="74">
                        <c:v>7168</c:v>
                      </c:pt>
                      <c:pt idx="75">
                        <c:v>6915</c:v>
                      </c:pt>
                      <c:pt idx="76">
                        <c:v>6673</c:v>
                      </c:pt>
                      <c:pt idx="77">
                        <c:v>6440</c:v>
                      </c:pt>
                      <c:pt idx="78">
                        <c:v>6217</c:v>
                      </c:pt>
                      <c:pt idx="79">
                        <c:v>6003</c:v>
                      </c:pt>
                      <c:pt idx="80">
                        <c:v>5797</c:v>
                      </c:pt>
                      <c:pt idx="81">
                        <c:v>5599</c:v>
                      </c:pt>
                      <c:pt idx="82">
                        <c:v>5410</c:v>
                      </c:pt>
                      <c:pt idx="83">
                        <c:v>5228</c:v>
                      </c:pt>
                      <c:pt idx="84">
                        <c:v>5053</c:v>
                      </c:pt>
                      <c:pt idx="85">
                        <c:v>4885</c:v>
                      </c:pt>
                      <c:pt idx="86">
                        <c:v>4723</c:v>
                      </c:pt>
                      <c:pt idx="87">
                        <c:v>4568</c:v>
                      </c:pt>
                      <c:pt idx="88">
                        <c:v>4418</c:v>
                      </c:pt>
                      <c:pt idx="89">
                        <c:v>4274</c:v>
                      </c:pt>
                      <c:pt idx="90">
                        <c:v>4136</c:v>
                      </c:pt>
                      <c:pt idx="91">
                        <c:v>4003</c:v>
                      </c:pt>
                      <c:pt idx="92">
                        <c:v>3875</c:v>
                      </c:pt>
                      <c:pt idx="93">
                        <c:v>3752</c:v>
                      </c:pt>
                      <c:pt idx="94">
                        <c:v>3633</c:v>
                      </c:pt>
                      <c:pt idx="95">
                        <c:v>3519</c:v>
                      </c:pt>
                      <c:pt idx="96">
                        <c:v>3409</c:v>
                      </c:pt>
                      <c:pt idx="97">
                        <c:v>3303</c:v>
                      </c:pt>
                      <c:pt idx="98">
                        <c:v>3201</c:v>
                      </c:pt>
                      <c:pt idx="99">
                        <c:v>3102</c:v>
                      </c:pt>
                      <c:pt idx="100">
                        <c:v>3007</c:v>
                      </c:pt>
                      <c:pt idx="101">
                        <c:v>2916</c:v>
                      </c:pt>
                      <c:pt idx="102">
                        <c:v>2827</c:v>
                      </c:pt>
                      <c:pt idx="103">
                        <c:v>2742</c:v>
                      </c:pt>
                      <c:pt idx="104">
                        <c:v>2660</c:v>
                      </c:pt>
                      <c:pt idx="105">
                        <c:v>2581</c:v>
                      </c:pt>
                      <c:pt idx="106">
                        <c:v>2504</c:v>
                      </c:pt>
                      <c:pt idx="107">
                        <c:v>2430</c:v>
                      </c:pt>
                      <c:pt idx="108">
                        <c:v>2359</c:v>
                      </c:pt>
                      <c:pt idx="109">
                        <c:v>2290</c:v>
                      </c:pt>
                      <c:pt idx="110">
                        <c:v>2223</c:v>
                      </c:pt>
                      <c:pt idx="111">
                        <c:v>2159</c:v>
                      </c:pt>
                      <c:pt idx="112">
                        <c:v>2097</c:v>
                      </c:pt>
                      <c:pt idx="113">
                        <c:v>2037</c:v>
                      </c:pt>
                      <c:pt idx="114">
                        <c:v>1978</c:v>
                      </c:pt>
                      <c:pt idx="115">
                        <c:v>1922</c:v>
                      </c:pt>
                      <c:pt idx="116">
                        <c:v>1868</c:v>
                      </c:pt>
                      <c:pt idx="117">
                        <c:v>1815</c:v>
                      </c:pt>
                      <c:pt idx="118">
                        <c:v>1765</c:v>
                      </c:pt>
                      <c:pt idx="119">
                        <c:v>1715</c:v>
                      </c:pt>
                      <c:pt idx="120">
                        <c:v>1668</c:v>
                      </c:pt>
                      <c:pt idx="121">
                        <c:v>1622</c:v>
                      </c:pt>
                      <c:pt idx="122">
                        <c:v>1577</c:v>
                      </c:pt>
                      <c:pt idx="123">
                        <c:v>1534</c:v>
                      </c:pt>
                      <c:pt idx="124">
                        <c:v>1492</c:v>
                      </c:pt>
                      <c:pt idx="125">
                        <c:v>1451</c:v>
                      </c:pt>
                      <c:pt idx="126">
                        <c:v>1412</c:v>
                      </c:pt>
                      <c:pt idx="127">
                        <c:v>1374</c:v>
                      </c:pt>
                      <c:pt idx="128">
                        <c:v>1337</c:v>
                      </c:pt>
                      <c:pt idx="129">
                        <c:v>1301</c:v>
                      </c:pt>
                      <c:pt idx="130">
                        <c:v>1266</c:v>
                      </c:pt>
                      <c:pt idx="131">
                        <c:v>1233</c:v>
                      </c:pt>
                      <c:pt idx="132">
                        <c:v>1200</c:v>
                      </c:pt>
                      <c:pt idx="133">
                        <c:v>1168</c:v>
                      </c:pt>
                      <c:pt idx="134">
                        <c:v>1138</c:v>
                      </c:pt>
                      <c:pt idx="135">
                        <c:v>1108</c:v>
                      </c:pt>
                      <c:pt idx="136">
                        <c:v>1079</c:v>
                      </c:pt>
                      <c:pt idx="137">
                        <c:v>1051</c:v>
                      </c:pt>
                      <c:pt idx="138">
                        <c:v>1024</c:v>
                      </c:pt>
                      <c:pt idx="139">
                        <c:v>997</c:v>
                      </c:pt>
                      <c:pt idx="140">
                        <c:v>971</c:v>
                      </c:pt>
                      <c:pt idx="141">
                        <c:v>946</c:v>
                      </c:pt>
                      <c:pt idx="142">
                        <c:v>922</c:v>
                      </c:pt>
                      <c:pt idx="143">
                        <c:v>898</c:v>
                      </c:pt>
                      <c:pt idx="144">
                        <c:v>876</c:v>
                      </c:pt>
                      <c:pt idx="145">
                        <c:v>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5F-44F3-B166-C8D735B81A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'!$E$2</c15:sqref>
                        </c15:formulaRef>
                      </c:ext>
                    </c:extLst>
                    <c:strCache>
                      <c:ptCount val="1"/>
                      <c:pt idx="0">
                        <c:v>R min/Ω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'!$B:$B</c15:sqref>
                        </c15:formulaRef>
                      </c:ext>
                    </c:extLst>
                    <c:strCache>
                      <c:ptCount val="148"/>
                      <c:pt idx="1">
                        <c:v>Temp/℃</c:v>
                      </c:pt>
                      <c:pt idx="2">
                        <c:v>-40</c:v>
                      </c:pt>
                      <c:pt idx="3">
                        <c:v>-39</c:v>
                      </c:pt>
                      <c:pt idx="4">
                        <c:v>-38</c:v>
                      </c:pt>
                      <c:pt idx="5">
                        <c:v>-37</c:v>
                      </c:pt>
                      <c:pt idx="6">
                        <c:v>-36</c:v>
                      </c:pt>
                      <c:pt idx="7">
                        <c:v>-35</c:v>
                      </c:pt>
                      <c:pt idx="8">
                        <c:v>-34</c:v>
                      </c:pt>
                      <c:pt idx="9">
                        <c:v>-33</c:v>
                      </c:pt>
                      <c:pt idx="10">
                        <c:v>-32</c:v>
                      </c:pt>
                      <c:pt idx="11">
                        <c:v>-31</c:v>
                      </c:pt>
                      <c:pt idx="12">
                        <c:v>-30</c:v>
                      </c:pt>
                      <c:pt idx="13">
                        <c:v>-29</c:v>
                      </c:pt>
                      <c:pt idx="14">
                        <c:v>-28</c:v>
                      </c:pt>
                      <c:pt idx="15">
                        <c:v>-27</c:v>
                      </c:pt>
                      <c:pt idx="16">
                        <c:v>-26</c:v>
                      </c:pt>
                      <c:pt idx="17">
                        <c:v>-25</c:v>
                      </c:pt>
                      <c:pt idx="18">
                        <c:v>-24</c:v>
                      </c:pt>
                      <c:pt idx="19">
                        <c:v>-23</c:v>
                      </c:pt>
                      <c:pt idx="20">
                        <c:v>-22</c:v>
                      </c:pt>
                      <c:pt idx="21">
                        <c:v>-21</c:v>
                      </c:pt>
                      <c:pt idx="22">
                        <c:v>-20</c:v>
                      </c:pt>
                      <c:pt idx="23">
                        <c:v>-19</c:v>
                      </c:pt>
                      <c:pt idx="24">
                        <c:v>-18</c:v>
                      </c:pt>
                      <c:pt idx="25">
                        <c:v>-17</c:v>
                      </c:pt>
                      <c:pt idx="26">
                        <c:v>-16</c:v>
                      </c:pt>
                      <c:pt idx="27">
                        <c:v>-15</c:v>
                      </c:pt>
                      <c:pt idx="28">
                        <c:v>-14</c:v>
                      </c:pt>
                      <c:pt idx="29">
                        <c:v>-13</c:v>
                      </c:pt>
                      <c:pt idx="30">
                        <c:v>-12</c:v>
                      </c:pt>
                      <c:pt idx="31">
                        <c:v>-11</c:v>
                      </c:pt>
                      <c:pt idx="32">
                        <c:v>-10</c:v>
                      </c:pt>
                      <c:pt idx="33">
                        <c:v>-9</c:v>
                      </c:pt>
                      <c:pt idx="34">
                        <c:v>-8</c:v>
                      </c:pt>
                      <c:pt idx="35">
                        <c:v>-7</c:v>
                      </c:pt>
                      <c:pt idx="36">
                        <c:v>-6</c:v>
                      </c:pt>
                      <c:pt idx="37">
                        <c:v>-5</c:v>
                      </c:pt>
                      <c:pt idx="38">
                        <c:v>-4</c:v>
                      </c:pt>
                      <c:pt idx="39">
                        <c:v>-3</c:v>
                      </c:pt>
                      <c:pt idx="40">
                        <c:v>-2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12</c:v>
                      </c:pt>
                      <c:pt idx="55">
                        <c:v>13</c:v>
                      </c:pt>
                      <c:pt idx="56">
                        <c:v>14</c:v>
                      </c:pt>
                      <c:pt idx="57">
                        <c:v>15</c:v>
                      </c:pt>
                      <c:pt idx="58">
                        <c:v>16</c:v>
                      </c:pt>
                      <c:pt idx="59">
                        <c:v>17</c:v>
                      </c:pt>
                      <c:pt idx="60">
                        <c:v>18</c:v>
                      </c:pt>
                      <c:pt idx="61">
                        <c:v>19</c:v>
                      </c:pt>
                      <c:pt idx="62">
                        <c:v>20</c:v>
                      </c:pt>
                      <c:pt idx="63">
                        <c:v>21</c:v>
                      </c:pt>
                      <c:pt idx="64">
                        <c:v>22</c:v>
                      </c:pt>
                      <c:pt idx="65">
                        <c:v>23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28</c:v>
                      </c:pt>
                      <c:pt idx="71">
                        <c:v>29</c:v>
                      </c:pt>
                      <c:pt idx="72">
                        <c:v>30</c:v>
                      </c:pt>
                      <c:pt idx="73">
                        <c:v>31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36</c:v>
                      </c:pt>
                      <c:pt idx="79">
                        <c:v>37</c:v>
                      </c:pt>
                      <c:pt idx="80">
                        <c:v>38</c:v>
                      </c:pt>
                      <c:pt idx="81">
                        <c:v>39</c:v>
                      </c:pt>
                      <c:pt idx="82">
                        <c:v>40</c:v>
                      </c:pt>
                      <c:pt idx="83">
                        <c:v>41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44</c:v>
                      </c:pt>
                      <c:pt idx="87">
                        <c:v>45</c:v>
                      </c:pt>
                      <c:pt idx="88">
                        <c:v>46</c:v>
                      </c:pt>
                      <c:pt idx="89">
                        <c:v>47</c:v>
                      </c:pt>
                      <c:pt idx="90">
                        <c:v>48</c:v>
                      </c:pt>
                      <c:pt idx="91">
                        <c:v>49</c:v>
                      </c:pt>
                      <c:pt idx="92">
                        <c:v>50</c:v>
                      </c:pt>
                      <c:pt idx="93">
                        <c:v>51</c:v>
                      </c:pt>
                      <c:pt idx="94">
                        <c:v>52</c:v>
                      </c:pt>
                      <c:pt idx="95">
                        <c:v>53</c:v>
                      </c:pt>
                      <c:pt idx="96">
                        <c:v>54</c:v>
                      </c:pt>
                      <c:pt idx="97">
                        <c:v>55</c:v>
                      </c:pt>
                      <c:pt idx="98">
                        <c:v>56</c:v>
                      </c:pt>
                      <c:pt idx="99">
                        <c:v>57</c:v>
                      </c:pt>
                      <c:pt idx="100">
                        <c:v>58</c:v>
                      </c:pt>
                      <c:pt idx="101">
                        <c:v>59</c:v>
                      </c:pt>
                      <c:pt idx="102">
                        <c:v>60</c:v>
                      </c:pt>
                      <c:pt idx="103">
                        <c:v>61</c:v>
                      </c:pt>
                      <c:pt idx="104">
                        <c:v>62</c:v>
                      </c:pt>
                      <c:pt idx="105">
                        <c:v>63</c:v>
                      </c:pt>
                      <c:pt idx="106">
                        <c:v>64</c:v>
                      </c:pt>
                      <c:pt idx="107">
                        <c:v>65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68</c:v>
                      </c:pt>
                      <c:pt idx="111">
                        <c:v>69</c:v>
                      </c:pt>
                      <c:pt idx="112">
                        <c:v>70</c:v>
                      </c:pt>
                      <c:pt idx="113">
                        <c:v>71</c:v>
                      </c:pt>
                      <c:pt idx="114">
                        <c:v>72</c:v>
                      </c:pt>
                      <c:pt idx="115">
                        <c:v>73</c:v>
                      </c:pt>
                      <c:pt idx="116">
                        <c:v>74</c:v>
                      </c:pt>
                      <c:pt idx="117">
                        <c:v>75</c:v>
                      </c:pt>
                      <c:pt idx="118">
                        <c:v>76</c:v>
                      </c:pt>
                      <c:pt idx="119">
                        <c:v>77</c:v>
                      </c:pt>
                      <c:pt idx="120">
                        <c:v>78</c:v>
                      </c:pt>
                      <c:pt idx="121">
                        <c:v>79</c:v>
                      </c:pt>
                      <c:pt idx="122">
                        <c:v>80</c:v>
                      </c:pt>
                      <c:pt idx="123">
                        <c:v>81</c:v>
                      </c:pt>
                      <c:pt idx="124">
                        <c:v>82</c:v>
                      </c:pt>
                      <c:pt idx="125">
                        <c:v>83</c:v>
                      </c:pt>
                      <c:pt idx="126">
                        <c:v>84</c:v>
                      </c:pt>
                      <c:pt idx="127">
                        <c:v>85</c:v>
                      </c:pt>
                      <c:pt idx="128">
                        <c:v>86</c:v>
                      </c:pt>
                      <c:pt idx="129">
                        <c:v>87</c:v>
                      </c:pt>
                      <c:pt idx="130">
                        <c:v>88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91</c:v>
                      </c:pt>
                      <c:pt idx="134">
                        <c:v>92</c:v>
                      </c:pt>
                      <c:pt idx="135">
                        <c:v>93</c:v>
                      </c:pt>
                      <c:pt idx="136">
                        <c:v>94</c:v>
                      </c:pt>
                      <c:pt idx="137">
                        <c:v>95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100</c:v>
                      </c:pt>
                      <c:pt idx="143">
                        <c:v>101</c:v>
                      </c:pt>
                      <c:pt idx="144">
                        <c:v>102</c:v>
                      </c:pt>
                      <c:pt idx="145">
                        <c:v>103</c:v>
                      </c:pt>
                      <c:pt idx="146">
                        <c:v>104</c:v>
                      </c:pt>
                      <c:pt idx="147">
                        <c:v>105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'!$E$3:$E$148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212976</c:v>
                      </c:pt>
                      <c:pt idx="1">
                        <c:v>199570</c:v>
                      </c:pt>
                      <c:pt idx="2">
                        <c:v>187246</c:v>
                      </c:pt>
                      <c:pt idx="3">
                        <c:v>175893</c:v>
                      </c:pt>
                      <c:pt idx="4">
                        <c:v>165413</c:v>
                      </c:pt>
                      <c:pt idx="5">
                        <c:v>155721</c:v>
                      </c:pt>
                      <c:pt idx="6">
                        <c:v>146742</c:v>
                      </c:pt>
                      <c:pt idx="7">
                        <c:v>138409</c:v>
                      </c:pt>
                      <c:pt idx="8">
                        <c:v>130663</c:v>
                      </c:pt>
                      <c:pt idx="9">
                        <c:v>123451</c:v>
                      </c:pt>
                      <c:pt idx="10">
                        <c:v>116728</c:v>
                      </c:pt>
                      <c:pt idx="11">
                        <c:v>110452</c:v>
                      </c:pt>
                      <c:pt idx="12">
                        <c:v>104585</c:v>
                      </c:pt>
                      <c:pt idx="13">
                        <c:v>99095</c:v>
                      </c:pt>
                      <c:pt idx="14">
                        <c:v>93950</c:v>
                      </c:pt>
                      <c:pt idx="15">
                        <c:v>89125</c:v>
                      </c:pt>
                      <c:pt idx="16">
                        <c:v>84595</c:v>
                      </c:pt>
                      <c:pt idx="17">
                        <c:v>80337</c:v>
                      </c:pt>
                      <c:pt idx="18">
                        <c:v>76332</c:v>
                      </c:pt>
                      <c:pt idx="19">
                        <c:v>72561</c:v>
                      </c:pt>
                      <c:pt idx="20">
                        <c:v>69009</c:v>
                      </c:pt>
                      <c:pt idx="21">
                        <c:v>65659</c:v>
                      </c:pt>
                      <c:pt idx="22">
                        <c:v>62497</c:v>
                      </c:pt>
                      <c:pt idx="23">
                        <c:v>59512</c:v>
                      </c:pt>
                      <c:pt idx="24">
                        <c:v>56692</c:v>
                      </c:pt>
                      <c:pt idx="25">
                        <c:v>54025</c:v>
                      </c:pt>
                      <c:pt idx="26">
                        <c:v>51503</c:v>
                      </c:pt>
                      <c:pt idx="27">
                        <c:v>49115</c:v>
                      </c:pt>
                      <c:pt idx="28">
                        <c:v>46854</c:v>
                      </c:pt>
                      <c:pt idx="29">
                        <c:v>44711</c:v>
                      </c:pt>
                      <c:pt idx="30">
                        <c:v>42680</c:v>
                      </c:pt>
                      <c:pt idx="31">
                        <c:v>40754</c:v>
                      </c:pt>
                      <c:pt idx="32">
                        <c:v>38927</c:v>
                      </c:pt>
                      <c:pt idx="33">
                        <c:v>37193</c:v>
                      </c:pt>
                      <c:pt idx="34">
                        <c:v>35546</c:v>
                      </c:pt>
                      <c:pt idx="35">
                        <c:v>33982</c:v>
                      </c:pt>
                      <c:pt idx="36">
                        <c:v>32496</c:v>
                      </c:pt>
                      <c:pt idx="37">
                        <c:v>31083</c:v>
                      </c:pt>
                      <c:pt idx="38">
                        <c:v>29739</c:v>
                      </c:pt>
                      <c:pt idx="39">
                        <c:v>28462</c:v>
                      </c:pt>
                      <c:pt idx="40">
                        <c:v>27246</c:v>
                      </c:pt>
                      <c:pt idx="41">
                        <c:v>26089</c:v>
                      </c:pt>
                      <c:pt idx="42">
                        <c:v>24987</c:v>
                      </c:pt>
                      <c:pt idx="43">
                        <c:v>23938</c:v>
                      </c:pt>
                      <c:pt idx="44">
                        <c:v>22939</c:v>
                      </c:pt>
                      <c:pt idx="45">
                        <c:v>21987</c:v>
                      </c:pt>
                      <c:pt idx="46">
                        <c:v>21080</c:v>
                      </c:pt>
                      <c:pt idx="47">
                        <c:v>20215</c:v>
                      </c:pt>
                      <c:pt idx="48">
                        <c:v>19390</c:v>
                      </c:pt>
                      <c:pt idx="49">
                        <c:v>18604</c:v>
                      </c:pt>
                      <c:pt idx="50">
                        <c:v>17853</c:v>
                      </c:pt>
                      <c:pt idx="51">
                        <c:v>17137</c:v>
                      </c:pt>
                      <c:pt idx="52">
                        <c:v>16454</c:v>
                      </c:pt>
                      <c:pt idx="53">
                        <c:v>15801</c:v>
                      </c:pt>
                      <c:pt idx="54">
                        <c:v>15178</c:v>
                      </c:pt>
                      <c:pt idx="55">
                        <c:v>14583</c:v>
                      </c:pt>
                      <c:pt idx="56">
                        <c:v>14015</c:v>
                      </c:pt>
                      <c:pt idx="57">
                        <c:v>13471</c:v>
                      </c:pt>
                      <c:pt idx="58">
                        <c:v>12952</c:v>
                      </c:pt>
                      <c:pt idx="59">
                        <c:v>12456</c:v>
                      </c:pt>
                      <c:pt idx="60">
                        <c:v>11981</c:v>
                      </c:pt>
                      <c:pt idx="61">
                        <c:v>11528</c:v>
                      </c:pt>
                      <c:pt idx="62">
                        <c:v>11093</c:v>
                      </c:pt>
                      <c:pt idx="63">
                        <c:v>10678</c:v>
                      </c:pt>
                      <c:pt idx="64">
                        <c:v>10281</c:v>
                      </c:pt>
                      <c:pt idx="65">
                        <c:v>9900</c:v>
                      </c:pt>
                      <c:pt idx="66">
                        <c:v>9528</c:v>
                      </c:pt>
                      <c:pt idx="67">
                        <c:v>9173</c:v>
                      </c:pt>
                      <c:pt idx="68">
                        <c:v>8832</c:v>
                      </c:pt>
                      <c:pt idx="69">
                        <c:v>8506</c:v>
                      </c:pt>
                      <c:pt idx="70">
                        <c:v>8194</c:v>
                      </c:pt>
                      <c:pt idx="71">
                        <c:v>7895</c:v>
                      </c:pt>
                      <c:pt idx="72">
                        <c:v>7609</c:v>
                      </c:pt>
                      <c:pt idx="73">
                        <c:v>7335</c:v>
                      </c:pt>
                      <c:pt idx="74">
                        <c:v>7072</c:v>
                      </c:pt>
                      <c:pt idx="75">
                        <c:v>6820</c:v>
                      </c:pt>
                      <c:pt idx="76">
                        <c:v>6578</c:v>
                      </c:pt>
                      <c:pt idx="77">
                        <c:v>6347</c:v>
                      </c:pt>
                      <c:pt idx="78">
                        <c:v>6125</c:v>
                      </c:pt>
                      <c:pt idx="79">
                        <c:v>5911</c:v>
                      </c:pt>
                      <c:pt idx="80">
                        <c:v>5707</c:v>
                      </c:pt>
                      <c:pt idx="81">
                        <c:v>5511</c:v>
                      </c:pt>
                      <c:pt idx="82">
                        <c:v>5322</c:v>
                      </c:pt>
                      <c:pt idx="83">
                        <c:v>5141</c:v>
                      </c:pt>
                      <c:pt idx="84">
                        <c:v>4967</c:v>
                      </c:pt>
                      <c:pt idx="85">
                        <c:v>4800</c:v>
                      </c:pt>
                      <c:pt idx="86">
                        <c:v>4640</c:v>
                      </c:pt>
                      <c:pt idx="87">
                        <c:v>4486</c:v>
                      </c:pt>
                      <c:pt idx="88">
                        <c:v>4337</c:v>
                      </c:pt>
                      <c:pt idx="89">
                        <c:v>4195</c:v>
                      </c:pt>
                      <c:pt idx="90">
                        <c:v>4058</c:v>
                      </c:pt>
                      <c:pt idx="91">
                        <c:v>3926</c:v>
                      </c:pt>
                      <c:pt idx="92">
                        <c:v>3799</c:v>
                      </c:pt>
                      <c:pt idx="93">
                        <c:v>3677</c:v>
                      </c:pt>
                      <c:pt idx="94">
                        <c:v>3560</c:v>
                      </c:pt>
                      <c:pt idx="95">
                        <c:v>3447</c:v>
                      </c:pt>
                      <c:pt idx="96">
                        <c:v>3338</c:v>
                      </c:pt>
                      <c:pt idx="97">
                        <c:v>3233</c:v>
                      </c:pt>
                      <c:pt idx="98">
                        <c:v>3132</c:v>
                      </c:pt>
                      <c:pt idx="99">
                        <c:v>3034</c:v>
                      </c:pt>
                      <c:pt idx="100">
                        <c:v>2941</c:v>
                      </c:pt>
                      <c:pt idx="101">
                        <c:v>2850</c:v>
                      </c:pt>
                      <c:pt idx="102">
                        <c:v>2763</c:v>
                      </c:pt>
                      <c:pt idx="103">
                        <c:v>2679</c:v>
                      </c:pt>
                      <c:pt idx="104">
                        <c:v>2598</c:v>
                      </c:pt>
                      <c:pt idx="105">
                        <c:v>2520</c:v>
                      </c:pt>
                      <c:pt idx="106">
                        <c:v>2444</c:v>
                      </c:pt>
                      <c:pt idx="107">
                        <c:v>2371</c:v>
                      </c:pt>
                      <c:pt idx="108">
                        <c:v>2301</c:v>
                      </c:pt>
                      <c:pt idx="109">
                        <c:v>2233</c:v>
                      </c:pt>
                      <c:pt idx="110">
                        <c:v>2167</c:v>
                      </c:pt>
                      <c:pt idx="111">
                        <c:v>2104</c:v>
                      </c:pt>
                      <c:pt idx="112">
                        <c:v>2043</c:v>
                      </c:pt>
                      <c:pt idx="113">
                        <c:v>1984</c:v>
                      </c:pt>
                      <c:pt idx="114">
                        <c:v>1927</c:v>
                      </c:pt>
                      <c:pt idx="115">
                        <c:v>1871</c:v>
                      </c:pt>
                      <c:pt idx="116">
                        <c:v>1818</c:v>
                      </c:pt>
                      <c:pt idx="117">
                        <c:v>1766</c:v>
                      </c:pt>
                      <c:pt idx="118">
                        <c:v>1716</c:v>
                      </c:pt>
                      <c:pt idx="119">
                        <c:v>1668</c:v>
                      </c:pt>
                      <c:pt idx="120">
                        <c:v>1621</c:v>
                      </c:pt>
                      <c:pt idx="121">
                        <c:v>1576</c:v>
                      </c:pt>
                      <c:pt idx="122">
                        <c:v>1532</c:v>
                      </c:pt>
                      <c:pt idx="123">
                        <c:v>1490</c:v>
                      </c:pt>
                      <c:pt idx="124">
                        <c:v>1449</c:v>
                      </c:pt>
                      <c:pt idx="125">
                        <c:v>1409</c:v>
                      </c:pt>
                      <c:pt idx="126">
                        <c:v>1370</c:v>
                      </c:pt>
                      <c:pt idx="127">
                        <c:v>1333</c:v>
                      </c:pt>
                      <c:pt idx="128">
                        <c:v>1297</c:v>
                      </c:pt>
                      <c:pt idx="129">
                        <c:v>1262</c:v>
                      </c:pt>
                      <c:pt idx="130">
                        <c:v>1228</c:v>
                      </c:pt>
                      <c:pt idx="131">
                        <c:v>1195</c:v>
                      </c:pt>
                      <c:pt idx="132">
                        <c:v>1163</c:v>
                      </c:pt>
                      <c:pt idx="133">
                        <c:v>1132</c:v>
                      </c:pt>
                      <c:pt idx="134">
                        <c:v>1102</c:v>
                      </c:pt>
                      <c:pt idx="135">
                        <c:v>1073</c:v>
                      </c:pt>
                      <c:pt idx="136">
                        <c:v>1044</c:v>
                      </c:pt>
                      <c:pt idx="137">
                        <c:v>1017</c:v>
                      </c:pt>
                      <c:pt idx="138">
                        <c:v>990</c:v>
                      </c:pt>
                      <c:pt idx="139">
                        <c:v>964</c:v>
                      </c:pt>
                      <c:pt idx="140">
                        <c:v>939</c:v>
                      </c:pt>
                      <c:pt idx="141">
                        <c:v>915</c:v>
                      </c:pt>
                      <c:pt idx="142">
                        <c:v>891</c:v>
                      </c:pt>
                      <c:pt idx="143">
                        <c:v>868</c:v>
                      </c:pt>
                      <c:pt idx="144">
                        <c:v>846</c:v>
                      </c:pt>
                      <c:pt idx="145">
                        <c:v>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95F-44F3-B166-C8D735B81A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'!$F$2</c15:sqref>
                        </c15:formulaRef>
                      </c:ext>
                    </c:extLst>
                    <c:strCache>
                      <c:ptCount val="1"/>
                      <c:pt idx="0">
                        <c:v>Temp. Tolerance/℃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'!$B:$B</c15:sqref>
                        </c15:formulaRef>
                      </c:ext>
                    </c:extLst>
                    <c:strCache>
                      <c:ptCount val="148"/>
                      <c:pt idx="1">
                        <c:v>Temp/℃</c:v>
                      </c:pt>
                      <c:pt idx="2">
                        <c:v>-40</c:v>
                      </c:pt>
                      <c:pt idx="3">
                        <c:v>-39</c:v>
                      </c:pt>
                      <c:pt idx="4">
                        <c:v>-38</c:v>
                      </c:pt>
                      <c:pt idx="5">
                        <c:v>-37</c:v>
                      </c:pt>
                      <c:pt idx="6">
                        <c:v>-36</c:v>
                      </c:pt>
                      <c:pt idx="7">
                        <c:v>-35</c:v>
                      </c:pt>
                      <c:pt idx="8">
                        <c:v>-34</c:v>
                      </c:pt>
                      <c:pt idx="9">
                        <c:v>-33</c:v>
                      </c:pt>
                      <c:pt idx="10">
                        <c:v>-32</c:v>
                      </c:pt>
                      <c:pt idx="11">
                        <c:v>-31</c:v>
                      </c:pt>
                      <c:pt idx="12">
                        <c:v>-30</c:v>
                      </c:pt>
                      <c:pt idx="13">
                        <c:v>-29</c:v>
                      </c:pt>
                      <c:pt idx="14">
                        <c:v>-28</c:v>
                      </c:pt>
                      <c:pt idx="15">
                        <c:v>-27</c:v>
                      </c:pt>
                      <c:pt idx="16">
                        <c:v>-26</c:v>
                      </c:pt>
                      <c:pt idx="17">
                        <c:v>-25</c:v>
                      </c:pt>
                      <c:pt idx="18">
                        <c:v>-24</c:v>
                      </c:pt>
                      <c:pt idx="19">
                        <c:v>-23</c:v>
                      </c:pt>
                      <c:pt idx="20">
                        <c:v>-22</c:v>
                      </c:pt>
                      <c:pt idx="21">
                        <c:v>-21</c:v>
                      </c:pt>
                      <c:pt idx="22">
                        <c:v>-20</c:v>
                      </c:pt>
                      <c:pt idx="23">
                        <c:v>-19</c:v>
                      </c:pt>
                      <c:pt idx="24">
                        <c:v>-18</c:v>
                      </c:pt>
                      <c:pt idx="25">
                        <c:v>-17</c:v>
                      </c:pt>
                      <c:pt idx="26">
                        <c:v>-16</c:v>
                      </c:pt>
                      <c:pt idx="27">
                        <c:v>-15</c:v>
                      </c:pt>
                      <c:pt idx="28">
                        <c:v>-14</c:v>
                      </c:pt>
                      <c:pt idx="29">
                        <c:v>-13</c:v>
                      </c:pt>
                      <c:pt idx="30">
                        <c:v>-12</c:v>
                      </c:pt>
                      <c:pt idx="31">
                        <c:v>-11</c:v>
                      </c:pt>
                      <c:pt idx="32">
                        <c:v>-10</c:v>
                      </c:pt>
                      <c:pt idx="33">
                        <c:v>-9</c:v>
                      </c:pt>
                      <c:pt idx="34">
                        <c:v>-8</c:v>
                      </c:pt>
                      <c:pt idx="35">
                        <c:v>-7</c:v>
                      </c:pt>
                      <c:pt idx="36">
                        <c:v>-6</c:v>
                      </c:pt>
                      <c:pt idx="37">
                        <c:v>-5</c:v>
                      </c:pt>
                      <c:pt idx="38">
                        <c:v>-4</c:v>
                      </c:pt>
                      <c:pt idx="39">
                        <c:v>-3</c:v>
                      </c:pt>
                      <c:pt idx="40">
                        <c:v>-2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12</c:v>
                      </c:pt>
                      <c:pt idx="55">
                        <c:v>13</c:v>
                      </c:pt>
                      <c:pt idx="56">
                        <c:v>14</c:v>
                      </c:pt>
                      <c:pt idx="57">
                        <c:v>15</c:v>
                      </c:pt>
                      <c:pt idx="58">
                        <c:v>16</c:v>
                      </c:pt>
                      <c:pt idx="59">
                        <c:v>17</c:v>
                      </c:pt>
                      <c:pt idx="60">
                        <c:v>18</c:v>
                      </c:pt>
                      <c:pt idx="61">
                        <c:v>19</c:v>
                      </c:pt>
                      <c:pt idx="62">
                        <c:v>20</c:v>
                      </c:pt>
                      <c:pt idx="63">
                        <c:v>21</c:v>
                      </c:pt>
                      <c:pt idx="64">
                        <c:v>22</c:v>
                      </c:pt>
                      <c:pt idx="65">
                        <c:v>23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28</c:v>
                      </c:pt>
                      <c:pt idx="71">
                        <c:v>29</c:v>
                      </c:pt>
                      <c:pt idx="72">
                        <c:v>30</c:v>
                      </c:pt>
                      <c:pt idx="73">
                        <c:v>31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36</c:v>
                      </c:pt>
                      <c:pt idx="79">
                        <c:v>37</c:v>
                      </c:pt>
                      <c:pt idx="80">
                        <c:v>38</c:v>
                      </c:pt>
                      <c:pt idx="81">
                        <c:v>39</c:v>
                      </c:pt>
                      <c:pt idx="82">
                        <c:v>40</c:v>
                      </c:pt>
                      <c:pt idx="83">
                        <c:v>41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44</c:v>
                      </c:pt>
                      <c:pt idx="87">
                        <c:v>45</c:v>
                      </c:pt>
                      <c:pt idx="88">
                        <c:v>46</c:v>
                      </c:pt>
                      <c:pt idx="89">
                        <c:v>47</c:v>
                      </c:pt>
                      <c:pt idx="90">
                        <c:v>48</c:v>
                      </c:pt>
                      <c:pt idx="91">
                        <c:v>49</c:v>
                      </c:pt>
                      <c:pt idx="92">
                        <c:v>50</c:v>
                      </c:pt>
                      <c:pt idx="93">
                        <c:v>51</c:v>
                      </c:pt>
                      <c:pt idx="94">
                        <c:v>52</c:v>
                      </c:pt>
                      <c:pt idx="95">
                        <c:v>53</c:v>
                      </c:pt>
                      <c:pt idx="96">
                        <c:v>54</c:v>
                      </c:pt>
                      <c:pt idx="97">
                        <c:v>55</c:v>
                      </c:pt>
                      <c:pt idx="98">
                        <c:v>56</c:v>
                      </c:pt>
                      <c:pt idx="99">
                        <c:v>57</c:v>
                      </c:pt>
                      <c:pt idx="100">
                        <c:v>58</c:v>
                      </c:pt>
                      <c:pt idx="101">
                        <c:v>59</c:v>
                      </c:pt>
                      <c:pt idx="102">
                        <c:v>60</c:v>
                      </c:pt>
                      <c:pt idx="103">
                        <c:v>61</c:v>
                      </c:pt>
                      <c:pt idx="104">
                        <c:v>62</c:v>
                      </c:pt>
                      <c:pt idx="105">
                        <c:v>63</c:v>
                      </c:pt>
                      <c:pt idx="106">
                        <c:v>64</c:v>
                      </c:pt>
                      <c:pt idx="107">
                        <c:v>65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68</c:v>
                      </c:pt>
                      <c:pt idx="111">
                        <c:v>69</c:v>
                      </c:pt>
                      <c:pt idx="112">
                        <c:v>70</c:v>
                      </c:pt>
                      <c:pt idx="113">
                        <c:v>71</c:v>
                      </c:pt>
                      <c:pt idx="114">
                        <c:v>72</c:v>
                      </c:pt>
                      <c:pt idx="115">
                        <c:v>73</c:v>
                      </c:pt>
                      <c:pt idx="116">
                        <c:v>74</c:v>
                      </c:pt>
                      <c:pt idx="117">
                        <c:v>75</c:v>
                      </c:pt>
                      <c:pt idx="118">
                        <c:v>76</c:v>
                      </c:pt>
                      <c:pt idx="119">
                        <c:v>77</c:v>
                      </c:pt>
                      <c:pt idx="120">
                        <c:v>78</c:v>
                      </c:pt>
                      <c:pt idx="121">
                        <c:v>79</c:v>
                      </c:pt>
                      <c:pt idx="122">
                        <c:v>80</c:v>
                      </c:pt>
                      <c:pt idx="123">
                        <c:v>81</c:v>
                      </c:pt>
                      <c:pt idx="124">
                        <c:v>82</c:v>
                      </c:pt>
                      <c:pt idx="125">
                        <c:v>83</c:v>
                      </c:pt>
                      <c:pt idx="126">
                        <c:v>84</c:v>
                      </c:pt>
                      <c:pt idx="127">
                        <c:v>85</c:v>
                      </c:pt>
                      <c:pt idx="128">
                        <c:v>86</c:v>
                      </c:pt>
                      <c:pt idx="129">
                        <c:v>87</c:v>
                      </c:pt>
                      <c:pt idx="130">
                        <c:v>88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91</c:v>
                      </c:pt>
                      <c:pt idx="134">
                        <c:v>92</c:v>
                      </c:pt>
                      <c:pt idx="135">
                        <c:v>93</c:v>
                      </c:pt>
                      <c:pt idx="136">
                        <c:v>94</c:v>
                      </c:pt>
                      <c:pt idx="137">
                        <c:v>95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100</c:v>
                      </c:pt>
                      <c:pt idx="143">
                        <c:v>101</c:v>
                      </c:pt>
                      <c:pt idx="144">
                        <c:v>102</c:v>
                      </c:pt>
                      <c:pt idx="145">
                        <c:v>103</c:v>
                      </c:pt>
                      <c:pt idx="146">
                        <c:v>104</c:v>
                      </c:pt>
                      <c:pt idx="147">
                        <c:v>105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'!$F$3:$F$148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0.64</c:v>
                      </c:pt>
                      <c:pt idx="1">
                        <c:v>0.64</c:v>
                      </c:pt>
                      <c:pt idx="2">
                        <c:v>0.64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0.65</c:v>
                      </c:pt>
                      <c:pt idx="7">
                        <c:v>0.65</c:v>
                      </c:pt>
                      <c:pt idx="8">
                        <c:v>0.65</c:v>
                      </c:pt>
                      <c:pt idx="9">
                        <c:v>0.64</c:v>
                      </c:pt>
                      <c:pt idx="10">
                        <c:v>0.64</c:v>
                      </c:pt>
                      <c:pt idx="11">
                        <c:v>0.64</c:v>
                      </c:pt>
                      <c:pt idx="12">
                        <c:v>0.64</c:v>
                      </c:pt>
                      <c:pt idx="13">
                        <c:v>0.63</c:v>
                      </c:pt>
                      <c:pt idx="14">
                        <c:v>0.63</c:v>
                      </c:pt>
                      <c:pt idx="15">
                        <c:v>0.63</c:v>
                      </c:pt>
                      <c:pt idx="16">
                        <c:v>0.62</c:v>
                      </c:pt>
                      <c:pt idx="17">
                        <c:v>0.62</c:v>
                      </c:pt>
                      <c:pt idx="18">
                        <c:v>0.61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0.6</c:v>
                      </c:pt>
                      <c:pt idx="22">
                        <c:v>0.59</c:v>
                      </c:pt>
                      <c:pt idx="23">
                        <c:v>0.59</c:v>
                      </c:pt>
                      <c:pt idx="24">
                        <c:v>0.57999999999999996</c:v>
                      </c:pt>
                      <c:pt idx="25">
                        <c:v>0.56999999999999995</c:v>
                      </c:pt>
                      <c:pt idx="26">
                        <c:v>0.56999999999999995</c:v>
                      </c:pt>
                      <c:pt idx="27">
                        <c:v>0.56000000000000005</c:v>
                      </c:pt>
                      <c:pt idx="28">
                        <c:v>0.55000000000000004</c:v>
                      </c:pt>
                      <c:pt idx="29">
                        <c:v>0.55000000000000004</c:v>
                      </c:pt>
                      <c:pt idx="30">
                        <c:v>0.54</c:v>
                      </c:pt>
                      <c:pt idx="31">
                        <c:v>0.53</c:v>
                      </c:pt>
                      <c:pt idx="32">
                        <c:v>0.53</c:v>
                      </c:pt>
                      <c:pt idx="33">
                        <c:v>0.52</c:v>
                      </c:pt>
                      <c:pt idx="34">
                        <c:v>0.51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0.49</c:v>
                      </c:pt>
                      <c:pt idx="38">
                        <c:v>0.48</c:v>
                      </c:pt>
                      <c:pt idx="39">
                        <c:v>0.47</c:v>
                      </c:pt>
                      <c:pt idx="40">
                        <c:v>0.47</c:v>
                      </c:pt>
                      <c:pt idx="41">
                        <c:v>0.46</c:v>
                      </c:pt>
                      <c:pt idx="42">
                        <c:v>0.45</c:v>
                      </c:pt>
                      <c:pt idx="43">
                        <c:v>0.44</c:v>
                      </c:pt>
                      <c:pt idx="44">
                        <c:v>0.44</c:v>
                      </c:pt>
                      <c:pt idx="45">
                        <c:v>0.43</c:v>
                      </c:pt>
                      <c:pt idx="46">
                        <c:v>0.42</c:v>
                      </c:pt>
                      <c:pt idx="47">
                        <c:v>0.41</c:v>
                      </c:pt>
                      <c:pt idx="48">
                        <c:v>0.4</c:v>
                      </c:pt>
                      <c:pt idx="49">
                        <c:v>0.4</c:v>
                      </c:pt>
                      <c:pt idx="50">
                        <c:v>0.39</c:v>
                      </c:pt>
                      <c:pt idx="51">
                        <c:v>0.38</c:v>
                      </c:pt>
                      <c:pt idx="52">
                        <c:v>0.37</c:v>
                      </c:pt>
                      <c:pt idx="53">
                        <c:v>0.36</c:v>
                      </c:pt>
                      <c:pt idx="54">
                        <c:v>0.36</c:v>
                      </c:pt>
                      <c:pt idx="55">
                        <c:v>0.35</c:v>
                      </c:pt>
                      <c:pt idx="56">
                        <c:v>0.34</c:v>
                      </c:pt>
                      <c:pt idx="57">
                        <c:v>0.33</c:v>
                      </c:pt>
                      <c:pt idx="58">
                        <c:v>0.32</c:v>
                      </c:pt>
                      <c:pt idx="59">
                        <c:v>0.31</c:v>
                      </c:pt>
                      <c:pt idx="60">
                        <c:v>0.31</c:v>
                      </c:pt>
                      <c:pt idx="61">
                        <c:v>0.3</c:v>
                      </c:pt>
                      <c:pt idx="62">
                        <c:v>0.28999999999999998</c:v>
                      </c:pt>
                      <c:pt idx="63">
                        <c:v>0.28000000000000003</c:v>
                      </c:pt>
                      <c:pt idx="64">
                        <c:v>0.27</c:v>
                      </c:pt>
                      <c:pt idx="65">
                        <c:v>0.26</c:v>
                      </c:pt>
                      <c:pt idx="66">
                        <c:v>0.27</c:v>
                      </c:pt>
                      <c:pt idx="67">
                        <c:v>0.28999999999999998</c:v>
                      </c:pt>
                      <c:pt idx="68">
                        <c:v>0.3</c:v>
                      </c:pt>
                      <c:pt idx="69">
                        <c:v>0.31</c:v>
                      </c:pt>
                      <c:pt idx="70">
                        <c:v>0.32</c:v>
                      </c:pt>
                      <c:pt idx="71">
                        <c:v>0.33</c:v>
                      </c:pt>
                      <c:pt idx="72">
                        <c:v>0.35</c:v>
                      </c:pt>
                      <c:pt idx="73">
                        <c:v>0.36</c:v>
                      </c:pt>
                      <c:pt idx="74">
                        <c:v>0.37</c:v>
                      </c:pt>
                      <c:pt idx="75">
                        <c:v>0.38</c:v>
                      </c:pt>
                      <c:pt idx="76">
                        <c:v>0.4</c:v>
                      </c:pt>
                      <c:pt idx="77">
                        <c:v>0.41</c:v>
                      </c:pt>
                      <c:pt idx="78">
                        <c:v>0.42</c:v>
                      </c:pt>
                      <c:pt idx="79">
                        <c:v>0.43</c:v>
                      </c:pt>
                      <c:pt idx="80">
                        <c:v>0.45</c:v>
                      </c:pt>
                      <c:pt idx="81">
                        <c:v>0.46</c:v>
                      </c:pt>
                      <c:pt idx="82">
                        <c:v>0.47</c:v>
                      </c:pt>
                      <c:pt idx="83">
                        <c:v>0.48</c:v>
                      </c:pt>
                      <c:pt idx="84">
                        <c:v>0.5</c:v>
                      </c:pt>
                      <c:pt idx="85">
                        <c:v>0.51</c:v>
                      </c:pt>
                      <c:pt idx="86">
                        <c:v>0.52</c:v>
                      </c:pt>
                      <c:pt idx="87">
                        <c:v>0.54</c:v>
                      </c:pt>
                      <c:pt idx="88">
                        <c:v>0.55000000000000004</c:v>
                      </c:pt>
                      <c:pt idx="89">
                        <c:v>0.56000000000000005</c:v>
                      </c:pt>
                      <c:pt idx="90">
                        <c:v>0.57999999999999996</c:v>
                      </c:pt>
                      <c:pt idx="91">
                        <c:v>0.59</c:v>
                      </c:pt>
                      <c:pt idx="92">
                        <c:v>0.6</c:v>
                      </c:pt>
                      <c:pt idx="93">
                        <c:v>0.62</c:v>
                      </c:pt>
                      <c:pt idx="94">
                        <c:v>0.63</c:v>
                      </c:pt>
                      <c:pt idx="95">
                        <c:v>0.64</c:v>
                      </c:pt>
                      <c:pt idx="96">
                        <c:v>0.66</c:v>
                      </c:pt>
                      <c:pt idx="97">
                        <c:v>0.67</c:v>
                      </c:pt>
                      <c:pt idx="98">
                        <c:v>0.69</c:v>
                      </c:pt>
                      <c:pt idx="99">
                        <c:v>0.7</c:v>
                      </c:pt>
                      <c:pt idx="100">
                        <c:v>0.71</c:v>
                      </c:pt>
                      <c:pt idx="101">
                        <c:v>0.73</c:v>
                      </c:pt>
                      <c:pt idx="102">
                        <c:v>0.74</c:v>
                      </c:pt>
                      <c:pt idx="103">
                        <c:v>0.75</c:v>
                      </c:pt>
                      <c:pt idx="104">
                        <c:v>0.77</c:v>
                      </c:pt>
                      <c:pt idx="105">
                        <c:v>0.78</c:v>
                      </c:pt>
                      <c:pt idx="106">
                        <c:v>0.8</c:v>
                      </c:pt>
                      <c:pt idx="107">
                        <c:v>0.81</c:v>
                      </c:pt>
                      <c:pt idx="108">
                        <c:v>0.82</c:v>
                      </c:pt>
                      <c:pt idx="109">
                        <c:v>0.84</c:v>
                      </c:pt>
                      <c:pt idx="110">
                        <c:v>0.85</c:v>
                      </c:pt>
                      <c:pt idx="111">
                        <c:v>0.87</c:v>
                      </c:pt>
                      <c:pt idx="112">
                        <c:v>0.88</c:v>
                      </c:pt>
                      <c:pt idx="113">
                        <c:v>0.89</c:v>
                      </c:pt>
                      <c:pt idx="114">
                        <c:v>0.91</c:v>
                      </c:pt>
                      <c:pt idx="115">
                        <c:v>0.92</c:v>
                      </c:pt>
                      <c:pt idx="116">
                        <c:v>0.94</c:v>
                      </c:pt>
                      <c:pt idx="117">
                        <c:v>0.95</c:v>
                      </c:pt>
                      <c:pt idx="118">
                        <c:v>0.97</c:v>
                      </c:pt>
                      <c:pt idx="119">
                        <c:v>0.98</c:v>
                      </c:pt>
                      <c:pt idx="120">
                        <c:v>0.99</c:v>
                      </c:pt>
                      <c:pt idx="121">
                        <c:v>1.01</c:v>
                      </c:pt>
                      <c:pt idx="122">
                        <c:v>1.02</c:v>
                      </c:pt>
                      <c:pt idx="123">
                        <c:v>1.04</c:v>
                      </c:pt>
                      <c:pt idx="124">
                        <c:v>1.05</c:v>
                      </c:pt>
                      <c:pt idx="125">
                        <c:v>1.06</c:v>
                      </c:pt>
                      <c:pt idx="126">
                        <c:v>1.08</c:v>
                      </c:pt>
                      <c:pt idx="127">
                        <c:v>1.0900000000000001</c:v>
                      </c:pt>
                      <c:pt idx="128">
                        <c:v>1.1100000000000001</c:v>
                      </c:pt>
                      <c:pt idx="129">
                        <c:v>1.1200000000000001</c:v>
                      </c:pt>
                      <c:pt idx="130">
                        <c:v>1.1299999999999999</c:v>
                      </c:pt>
                      <c:pt idx="131">
                        <c:v>1.1499999999999999</c:v>
                      </c:pt>
                      <c:pt idx="132">
                        <c:v>1.1599999999999999</c:v>
                      </c:pt>
                      <c:pt idx="133">
                        <c:v>1.17</c:v>
                      </c:pt>
                      <c:pt idx="134">
                        <c:v>1.19</c:v>
                      </c:pt>
                      <c:pt idx="135">
                        <c:v>1.2</c:v>
                      </c:pt>
                      <c:pt idx="136">
                        <c:v>1.22</c:v>
                      </c:pt>
                      <c:pt idx="137">
                        <c:v>1.23</c:v>
                      </c:pt>
                      <c:pt idx="138">
                        <c:v>1.24</c:v>
                      </c:pt>
                      <c:pt idx="139">
                        <c:v>1.26</c:v>
                      </c:pt>
                      <c:pt idx="140">
                        <c:v>1.27</c:v>
                      </c:pt>
                      <c:pt idx="141">
                        <c:v>1.28</c:v>
                      </c:pt>
                      <c:pt idx="142">
                        <c:v>1.29</c:v>
                      </c:pt>
                      <c:pt idx="143">
                        <c:v>1.31</c:v>
                      </c:pt>
                      <c:pt idx="144">
                        <c:v>1.32</c:v>
                      </c:pt>
                      <c:pt idx="145">
                        <c:v>1.33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5F-44F3-B166-C8D735B81AA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'!$B:$B</c15:sqref>
                        </c15:formulaRef>
                      </c:ext>
                    </c:extLst>
                    <c:strCache>
                      <c:ptCount val="148"/>
                      <c:pt idx="1">
                        <c:v>Temp/℃</c:v>
                      </c:pt>
                      <c:pt idx="2">
                        <c:v>-40</c:v>
                      </c:pt>
                      <c:pt idx="3">
                        <c:v>-39</c:v>
                      </c:pt>
                      <c:pt idx="4">
                        <c:v>-38</c:v>
                      </c:pt>
                      <c:pt idx="5">
                        <c:v>-37</c:v>
                      </c:pt>
                      <c:pt idx="6">
                        <c:v>-36</c:v>
                      </c:pt>
                      <c:pt idx="7">
                        <c:v>-35</c:v>
                      </c:pt>
                      <c:pt idx="8">
                        <c:v>-34</c:v>
                      </c:pt>
                      <c:pt idx="9">
                        <c:v>-33</c:v>
                      </c:pt>
                      <c:pt idx="10">
                        <c:v>-32</c:v>
                      </c:pt>
                      <c:pt idx="11">
                        <c:v>-31</c:v>
                      </c:pt>
                      <c:pt idx="12">
                        <c:v>-30</c:v>
                      </c:pt>
                      <c:pt idx="13">
                        <c:v>-29</c:v>
                      </c:pt>
                      <c:pt idx="14">
                        <c:v>-28</c:v>
                      </c:pt>
                      <c:pt idx="15">
                        <c:v>-27</c:v>
                      </c:pt>
                      <c:pt idx="16">
                        <c:v>-26</c:v>
                      </c:pt>
                      <c:pt idx="17">
                        <c:v>-25</c:v>
                      </c:pt>
                      <c:pt idx="18">
                        <c:v>-24</c:v>
                      </c:pt>
                      <c:pt idx="19">
                        <c:v>-23</c:v>
                      </c:pt>
                      <c:pt idx="20">
                        <c:v>-22</c:v>
                      </c:pt>
                      <c:pt idx="21">
                        <c:v>-21</c:v>
                      </c:pt>
                      <c:pt idx="22">
                        <c:v>-20</c:v>
                      </c:pt>
                      <c:pt idx="23">
                        <c:v>-19</c:v>
                      </c:pt>
                      <c:pt idx="24">
                        <c:v>-18</c:v>
                      </c:pt>
                      <c:pt idx="25">
                        <c:v>-17</c:v>
                      </c:pt>
                      <c:pt idx="26">
                        <c:v>-16</c:v>
                      </c:pt>
                      <c:pt idx="27">
                        <c:v>-15</c:v>
                      </c:pt>
                      <c:pt idx="28">
                        <c:v>-14</c:v>
                      </c:pt>
                      <c:pt idx="29">
                        <c:v>-13</c:v>
                      </c:pt>
                      <c:pt idx="30">
                        <c:v>-12</c:v>
                      </c:pt>
                      <c:pt idx="31">
                        <c:v>-11</c:v>
                      </c:pt>
                      <c:pt idx="32">
                        <c:v>-10</c:v>
                      </c:pt>
                      <c:pt idx="33">
                        <c:v>-9</c:v>
                      </c:pt>
                      <c:pt idx="34">
                        <c:v>-8</c:v>
                      </c:pt>
                      <c:pt idx="35">
                        <c:v>-7</c:v>
                      </c:pt>
                      <c:pt idx="36">
                        <c:v>-6</c:v>
                      </c:pt>
                      <c:pt idx="37">
                        <c:v>-5</c:v>
                      </c:pt>
                      <c:pt idx="38">
                        <c:v>-4</c:v>
                      </c:pt>
                      <c:pt idx="39">
                        <c:v>-3</c:v>
                      </c:pt>
                      <c:pt idx="40">
                        <c:v>-2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12</c:v>
                      </c:pt>
                      <c:pt idx="55">
                        <c:v>13</c:v>
                      </c:pt>
                      <c:pt idx="56">
                        <c:v>14</c:v>
                      </c:pt>
                      <c:pt idx="57">
                        <c:v>15</c:v>
                      </c:pt>
                      <c:pt idx="58">
                        <c:v>16</c:v>
                      </c:pt>
                      <c:pt idx="59">
                        <c:v>17</c:v>
                      </c:pt>
                      <c:pt idx="60">
                        <c:v>18</c:v>
                      </c:pt>
                      <c:pt idx="61">
                        <c:v>19</c:v>
                      </c:pt>
                      <c:pt idx="62">
                        <c:v>20</c:v>
                      </c:pt>
                      <c:pt idx="63">
                        <c:v>21</c:v>
                      </c:pt>
                      <c:pt idx="64">
                        <c:v>22</c:v>
                      </c:pt>
                      <c:pt idx="65">
                        <c:v>23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28</c:v>
                      </c:pt>
                      <c:pt idx="71">
                        <c:v>29</c:v>
                      </c:pt>
                      <c:pt idx="72">
                        <c:v>30</c:v>
                      </c:pt>
                      <c:pt idx="73">
                        <c:v>31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36</c:v>
                      </c:pt>
                      <c:pt idx="79">
                        <c:v>37</c:v>
                      </c:pt>
                      <c:pt idx="80">
                        <c:v>38</c:v>
                      </c:pt>
                      <c:pt idx="81">
                        <c:v>39</c:v>
                      </c:pt>
                      <c:pt idx="82">
                        <c:v>40</c:v>
                      </c:pt>
                      <c:pt idx="83">
                        <c:v>41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44</c:v>
                      </c:pt>
                      <c:pt idx="87">
                        <c:v>45</c:v>
                      </c:pt>
                      <c:pt idx="88">
                        <c:v>46</c:v>
                      </c:pt>
                      <c:pt idx="89">
                        <c:v>47</c:v>
                      </c:pt>
                      <c:pt idx="90">
                        <c:v>48</c:v>
                      </c:pt>
                      <c:pt idx="91">
                        <c:v>49</c:v>
                      </c:pt>
                      <c:pt idx="92">
                        <c:v>50</c:v>
                      </c:pt>
                      <c:pt idx="93">
                        <c:v>51</c:v>
                      </c:pt>
                      <c:pt idx="94">
                        <c:v>52</c:v>
                      </c:pt>
                      <c:pt idx="95">
                        <c:v>53</c:v>
                      </c:pt>
                      <c:pt idx="96">
                        <c:v>54</c:v>
                      </c:pt>
                      <c:pt idx="97">
                        <c:v>55</c:v>
                      </c:pt>
                      <c:pt idx="98">
                        <c:v>56</c:v>
                      </c:pt>
                      <c:pt idx="99">
                        <c:v>57</c:v>
                      </c:pt>
                      <c:pt idx="100">
                        <c:v>58</c:v>
                      </c:pt>
                      <c:pt idx="101">
                        <c:v>59</c:v>
                      </c:pt>
                      <c:pt idx="102">
                        <c:v>60</c:v>
                      </c:pt>
                      <c:pt idx="103">
                        <c:v>61</c:v>
                      </c:pt>
                      <c:pt idx="104">
                        <c:v>62</c:v>
                      </c:pt>
                      <c:pt idx="105">
                        <c:v>63</c:v>
                      </c:pt>
                      <c:pt idx="106">
                        <c:v>64</c:v>
                      </c:pt>
                      <c:pt idx="107">
                        <c:v>65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68</c:v>
                      </c:pt>
                      <c:pt idx="111">
                        <c:v>69</c:v>
                      </c:pt>
                      <c:pt idx="112">
                        <c:v>70</c:v>
                      </c:pt>
                      <c:pt idx="113">
                        <c:v>71</c:v>
                      </c:pt>
                      <c:pt idx="114">
                        <c:v>72</c:v>
                      </c:pt>
                      <c:pt idx="115">
                        <c:v>73</c:v>
                      </c:pt>
                      <c:pt idx="116">
                        <c:v>74</c:v>
                      </c:pt>
                      <c:pt idx="117">
                        <c:v>75</c:v>
                      </c:pt>
                      <c:pt idx="118">
                        <c:v>76</c:v>
                      </c:pt>
                      <c:pt idx="119">
                        <c:v>77</c:v>
                      </c:pt>
                      <c:pt idx="120">
                        <c:v>78</c:v>
                      </c:pt>
                      <c:pt idx="121">
                        <c:v>79</c:v>
                      </c:pt>
                      <c:pt idx="122">
                        <c:v>80</c:v>
                      </c:pt>
                      <c:pt idx="123">
                        <c:v>81</c:v>
                      </c:pt>
                      <c:pt idx="124">
                        <c:v>82</c:v>
                      </c:pt>
                      <c:pt idx="125">
                        <c:v>83</c:v>
                      </c:pt>
                      <c:pt idx="126">
                        <c:v>84</c:v>
                      </c:pt>
                      <c:pt idx="127">
                        <c:v>85</c:v>
                      </c:pt>
                      <c:pt idx="128">
                        <c:v>86</c:v>
                      </c:pt>
                      <c:pt idx="129">
                        <c:v>87</c:v>
                      </c:pt>
                      <c:pt idx="130">
                        <c:v>88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91</c:v>
                      </c:pt>
                      <c:pt idx="134">
                        <c:v>92</c:v>
                      </c:pt>
                      <c:pt idx="135">
                        <c:v>93</c:v>
                      </c:pt>
                      <c:pt idx="136">
                        <c:v>94</c:v>
                      </c:pt>
                      <c:pt idx="137">
                        <c:v>95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100</c:v>
                      </c:pt>
                      <c:pt idx="143">
                        <c:v>101</c:v>
                      </c:pt>
                      <c:pt idx="144">
                        <c:v>102</c:v>
                      </c:pt>
                      <c:pt idx="145">
                        <c:v>103</c:v>
                      </c:pt>
                      <c:pt idx="146">
                        <c:v>104</c:v>
                      </c:pt>
                      <c:pt idx="147">
                        <c:v>105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'!$G$3:$G$148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-0.64</c:v>
                      </c:pt>
                      <c:pt idx="1">
                        <c:v>-0.64</c:v>
                      </c:pt>
                      <c:pt idx="2">
                        <c:v>-0.64</c:v>
                      </c:pt>
                      <c:pt idx="3">
                        <c:v>-0.65</c:v>
                      </c:pt>
                      <c:pt idx="4">
                        <c:v>-0.65</c:v>
                      </c:pt>
                      <c:pt idx="5">
                        <c:v>-0.65</c:v>
                      </c:pt>
                      <c:pt idx="6">
                        <c:v>-0.65</c:v>
                      </c:pt>
                      <c:pt idx="7">
                        <c:v>-0.65</c:v>
                      </c:pt>
                      <c:pt idx="8">
                        <c:v>-0.65</c:v>
                      </c:pt>
                      <c:pt idx="9">
                        <c:v>-0.64</c:v>
                      </c:pt>
                      <c:pt idx="10">
                        <c:v>-0.64</c:v>
                      </c:pt>
                      <c:pt idx="11">
                        <c:v>-0.64</c:v>
                      </c:pt>
                      <c:pt idx="12">
                        <c:v>-0.64</c:v>
                      </c:pt>
                      <c:pt idx="13">
                        <c:v>-0.63</c:v>
                      </c:pt>
                      <c:pt idx="14">
                        <c:v>-0.63</c:v>
                      </c:pt>
                      <c:pt idx="15">
                        <c:v>-0.63</c:v>
                      </c:pt>
                      <c:pt idx="16">
                        <c:v>-0.62</c:v>
                      </c:pt>
                      <c:pt idx="17">
                        <c:v>-0.62</c:v>
                      </c:pt>
                      <c:pt idx="18">
                        <c:v>-0.61</c:v>
                      </c:pt>
                      <c:pt idx="19">
                        <c:v>-0.61</c:v>
                      </c:pt>
                      <c:pt idx="20">
                        <c:v>-0.6</c:v>
                      </c:pt>
                      <c:pt idx="21">
                        <c:v>-0.6</c:v>
                      </c:pt>
                      <c:pt idx="22">
                        <c:v>-0.59</c:v>
                      </c:pt>
                      <c:pt idx="23">
                        <c:v>-0.59</c:v>
                      </c:pt>
                      <c:pt idx="24">
                        <c:v>-0.57999999999999996</c:v>
                      </c:pt>
                      <c:pt idx="25">
                        <c:v>-0.56999999999999995</c:v>
                      </c:pt>
                      <c:pt idx="26">
                        <c:v>-0.56999999999999995</c:v>
                      </c:pt>
                      <c:pt idx="27">
                        <c:v>-0.56000000000000005</c:v>
                      </c:pt>
                      <c:pt idx="28">
                        <c:v>-0.55000000000000004</c:v>
                      </c:pt>
                      <c:pt idx="29">
                        <c:v>-0.55000000000000004</c:v>
                      </c:pt>
                      <c:pt idx="30">
                        <c:v>-0.54</c:v>
                      </c:pt>
                      <c:pt idx="31">
                        <c:v>-0.53</c:v>
                      </c:pt>
                      <c:pt idx="32">
                        <c:v>-0.53</c:v>
                      </c:pt>
                      <c:pt idx="33">
                        <c:v>-0.52</c:v>
                      </c:pt>
                      <c:pt idx="34">
                        <c:v>-0.51</c:v>
                      </c:pt>
                      <c:pt idx="35">
                        <c:v>-0.5</c:v>
                      </c:pt>
                      <c:pt idx="36">
                        <c:v>-0.5</c:v>
                      </c:pt>
                      <c:pt idx="37">
                        <c:v>-0.49</c:v>
                      </c:pt>
                      <c:pt idx="38">
                        <c:v>-0.48</c:v>
                      </c:pt>
                      <c:pt idx="39">
                        <c:v>-0.47</c:v>
                      </c:pt>
                      <c:pt idx="40">
                        <c:v>-0.47</c:v>
                      </c:pt>
                      <c:pt idx="41">
                        <c:v>-0.46</c:v>
                      </c:pt>
                      <c:pt idx="42">
                        <c:v>-0.45</c:v>
                      </c:pt>
                      <c:pt idx="43">
                        <c:v>-0.44</c:v>
                      </c:pt>
                      <c:pt idx="44">
                        <c:v>-0.44</c:v>
                      </c:pt>
                      <c:pt idx="45">
                        <c:v>-0.43</c:v>
                      </c:pt>
                      <c:pt idx="46">
                        <c:v>-0.42</c:v>
                      </c:pt>
                      <c:pt idx="47">
                        <c:v>-0.41</c:v>
                      </c:pt>
                      <c:pt idx="48">
                        <c:v>-0.4</c:v>
                      </c:pt>
                      <c:pt idx="49">
                        <c:v>-0.4</c:v>
                      </c:pt>
                      <c:pt idx="50">
                        <c:v>-0.39</c:v>
                      </c:pt>
                      <c:pt idx="51">
                        <c:v>-0.38</c:v>
                      </c:pt>
                      <c:pt idx="52">
                        <c:v>-0.37</c:v>
                      </c:pt>
                      <c:pt idx="53">
                        <c:v>-0.36</c:v>
                      </c:pt>
                      <c:pt idx="54">
                        <c:v>-0.36</c:v>
                      </c:pt>
                      <c:pt idx="55">
                        <c:v>-0.35</c:v>
                      </c:pt>
                      <c:pt idx="56">
                        <c:v>-0.34</c:v>
                      </c:pt>
                      <c:pt idx="57">
                        <c:v>-0.33</c:v>
                      </c:pt>
                      <c:pt idx="58">
                        <c:v>-0.32</c:v>
                      </c:pt>
                      <c:pt idx="59">
                        <c:v>-0.31</c:v>
                      </c:pt>
                      <c:pt idx="60">
                        <c:v>-0.31</c:v>
                      </c:pt>
                      <c:pt idx="61">
                        <c:v>-0.3</c:v>
                      </c:pt>
                      <c:pt idx="62">
                        <c:v>-0.28999999999999998</c:v>
                      </c:pt>
                      <c:pt idx="63">
                        <c:v>-0.28000000000000003</c:v>
                      </c:pt>
                      <c:pt idx="64">
                        <c:v>-0.27</c:v>
                      </c:pt>
                      <c:pt idx="65">
                        <c:v>-0.26</c:v>
                      </c:pt>
                      <c:pt idx="66">
                        <c:v>-0.27</c:v>
                      </c:pt>
                      <c:pt idx="67">
                        <c:v>-0.28999999999999998</c:v>
                      </c:pt>
                      <c:pt idx="68">
                        <c:v>-0.3</c:v>
                      </c:pt>
                      <c:pt idx="69">
                        <c:v>-0.31</c:v>
                      </c:pt>
                      <c:pt idx="70">
                        <c:v>-0.32</c:v>
                      </c:pt>
                      <c:pt idx="71">
                        <c:v>-0.33</c:v>
                      </c:pt>
                      <c:pt idx="72">
                        <c:v>-0.35</c:v>
                      </c:pt>
                      <c:pt idx="73">
                        <c:v>-0.36</c:v>
                      </c:pt>
                      <c:pt idx="74">
                        <c:v>-0.37</c:v>
                      </c:pt>
                      <c:pt idx="75">
                        <c:v>-0.38</c:v>
                      </c:pt>
                      <c:pt idx="76">
                        <c:v>-0.4</c:v>
                      </c:pt>
                      <c:pt idx="77">
                        <c:v>-0.41</c:v>
                      </c:pt>
                      <c:pt idx="78">
                        <c:v>-0.42</c:v>
                      </c:pt>
                      <c:pt idx="79">
                        <c:v>-0.43</c:v>
                      </c:pt>
                      <c:pt idx="80">
                        <c:v>-0.45</c:v>
                      </c:pt>
                      <c:pt idx="81">
                        <c:v>-0.46</c:v>
                      </c:pt>
                      <c:pt idx="82">
                        <c:v>-0.47</c:v>
                      </c:pt>
                      <c:pt idx="83">
                        <c:v>-0.48</c:v>
                      </c:pt>
                      <c:pt idx="84">
                        <c:v>-0.5</c:v>
                      </c:pt>
                      <c:pt idx="85">
                        <c:v>-0.51</c:v>
                      </c:pt>
                      <c:pt idx="86">
                        <c:v>-0.52</c:v>
                      </c:pt>
                      <c:pt idx="87">
                        <c:v>-0.54</c:v>
                      </c:pt>
                      <c:pt idx="88">
                        <c:v>-0.55000000000000004</c:v>
                      </c:pt>
                      <c:pt idx="89">
                        <c:v>-0.56000000000000005</c:v>
                      </c:pt>
                      <c:pt idx="90">
                        <c:v>-0.57999999999999996</c:v>
                      </c:pt>
                      <c:pt idx="91">
                        <c:v>-0.59</c:v>
                      </c:pt>
                      <c:pt idx="92">
                        <c:v>-0.6</c:v>
                      </c:pt>
                      <c:pt idx="93">
                        <c:v>-0.62</c:v>
                      </c:pt>
                      <c:pt idx="94">
                        <c:v>-0.63</c:v>
                      </c:pt>
                      <c:pt idx="95">
                        <c:v>-0.64</c:v>
                      </c:pt>
                      <c:pt idx="96">
                        <c:v>-0.66</c:v>
                      </c:pt>
                      <c:pt idx="97">
                        <c:v>-0.67</c:v>
                      </c:pt>
                      <c:pt idx="98">
                        <c:v>-0.69</c:v>
                      </c:pt>
                      <c:pt idx="99">
                        <c:v>-0.7</c:v>
                      </c:pt>
                      <c:pt idx="100">
                        <c:v>-0.71</c:v>
                      </c:pt>
                      <c:pt idx="101">
                        <c:v>-0.73</c:v>
                      </c:pt>
                      <c:pt idx="102">
                        <c:v>-0.74</c:v>
                      </c:pt>
                      <c:pt idx="103">
                        <c:v>-0.75</c:v>
                      </c:pt>
                      <c:pt idx="104">
                        <c:v>-0.77</c:v>
                      </c:pt>
                      <c:pt idx="105">
                        <c:v>-0.78</c:v>
                      </c:pt>
                      <c:pt idx="106">
                        <c:v>-0.8</c:v>
                      </c:pt>
                      <c:pt idx="107">
                        <c:v>-0.81</c:v>
                      </c:pt>
                      <c:pt idx="108">
                        <c:v>-0.82</c:v>
                      </c:pt>
                      <c:pt idx="109">
                        <c:v>-0.84</c:v>
                      </c:pt>
                      <c:pt idx="110">
                        <c:v>-0.85</c:v>
                      </c:pt>
                      <c:pt idx="111">
                        <c:v>-0.87</c:v>
                      </c:pt>
                      <c:pt idx="112">
                        <c:v>-0.88</c:v>
                      </c:pt>
                      <c:pt idx="113">
                        <c:v>-0.89</c:v>
                      </c:pt>
                      <c:pt idx="114">
                        <c:v>-0.91</c:v>
                      </c:pt>
                      <c:pt idx="115">
                        <c:v>-0.92</c:v>
                      </c:pt>
                      <c:pt idx="116">
                        <c:v>-0.94</c:v>
                      </c:pt>
                      <c:pt idx="117">
                        <c:v>-0.95</c:v>
                      </c:pt>
                      <c:pt idx="118">
                        <c:v>-0.97</c:v>
                      </c:pt>
                      <c:pt idx="119">
                        <c:v>-0.98</c:v>
                      </c:pt>
                      <c:pt idx="120">
                        <c:v>-0.99</c:v>
                      </c:pt>
                      <c:pt idx="121">
                        <c:v>-1.01</c:v>
                      </c:pt>
                      <c:pt idx="122">
                        <c:v>-1.02</c:v>
                      </c:pt>
                      <c:pt idx="123">
                        <c:v>-1.04</c:v>
                      </c:pt>
                      <c:pt idx="124">
                        <c:v>-1.05</c:v>
                      </c:pt>
                      <c:pt idx="125">
                        <c:v>-1.06</c:v>
                      </c:pt>
                      <c:pt idx="126">
                        <c:v>-1.08</c:v>
                      </c:pt>
                      <c:pt idx="127">
                        <c:v>-1.0900000000000001</c:v>
                      </c:pt>
                      <c:pt idx="128">
                        <c:v>-1.1100000000000001</c:v>
                      </c:pt>
                      <c:pt idx="129">
                        <c:v>-1.1200000000000001</c:v>
                      </c:pt>
                      <c:pt idx="130">
                        <c:v>-1.1299999999999999</c:v>
                      </c:pt>
                      <c:pt idx="131">
                        <c:v>-1.1499999999999999</c:v>
                      </c:pt>
                      <c:pt idx="132">
                        <c:v>-1.1599999999999999</c:v>
                      </c:pt>
                      <c:pt idx="133">
                        <c:v>-1.17</c:v>
                      </c:pt>
                      <c:pt idx="134">
                        <c:v>-1.19</c:v>
                      </c:pt>
                      <c:pt idx="135">
                        <c:v>-1.2</c:v>
                      </c:pt>
                      <c:pt idx="136">
                        <c:v>-1.22</c:v>
                      </c:pt>
                      <c:pt idx="137">
                        <c:v>-1.23</c:v>
                      </c:pt>
                      <c:pt idx="138">
                        <c:v>-1.24</c:v>
                      </c:pt>
                      <c:pt idx="139">
                        <c:v>-1.26</c:v>
                      </c:pt>
                      <c:pt idx="140">
                        <c:v>-1.27</c:v>
                      </c:pt>
                      <c:pt idx="141">
                        <c:v>-1.28</c:v>
                      </c:pt>
                      <c:pt idx="142">
                        <c:v>-1.29</c:v>
                      </c:pt>
                      <c:pt idx="143">
                        <c:v>-1.31</c:v>
                      </c:pt>
                      <c:pt idx="144">
                        <c:v>-1.32</c:v>
                      </c:pt>
                      <c:pt idx="145">
                        <c:v>-1.33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5F-44F3-B166-C8D735B81AA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'!$H$2</c15:sqref>
                        </c15:formulaRef>
                      </c:ext>
                    </c:extLst>
                    <c:strCache>
                      <c:ptCount val="1"/>
                      <c:pt idx="0">
                        <c:v>等效电阻（并联1K电阻）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'!$B:$B</c15:sqref>
                        </c15:formulaRef>
                      </c:ext>
                    </c:extLst>
                    <c:strCache>
                      <c:ptCount val="148"/>
                      <c:pt idx="1">
                        <c:v>Temp/℃</c:v>
                      </c:pt>
                      <c:pt idx="2">
                        <c:v>-40</c:v>
                      </c:pt>
                      <c:pt idx="3">
                        <c:v>-39</c:v>
                      </c:pt>
                      <c:pt idx="4">
                        <c:v>-38</c:v>
                      </c:pt>
                      <c:pt idx="5">
                        <c:v>-37</c:v>
                      </c:pt>
                      <c:pt idx="6">
                        <c:v>-36</c:v>
                      </c:pt>
                      <c:pt idx="7">
                        <c:v>-35</c:v>
                      </c:pt>
                      <c:pt idx="8">
                        <c:v>-34</c:v>
                      </c:pt>
                      <c:pt idx="9">
                        <c:v>-33</c:v>
                      </c:pt>
                      <c:pt idx="10">
                        <c:v>-32</c:v>
                      </c:pt>
                      <c:pt idx="11">
                        <c:v>-31</c:v>
                      </c:pt>
                      <c:pt idx="12">
                        <c:v>-30</c:v>
                      </c:pt>
                      <c:pt idx="13">
                        <c:v>-29</c:v>
                      </c:pt>
                      <c:pt idx="14">
                        <c:v>-28</c:v>
                      </c:pt>
                      <c:pt idx="15">
                        <c:v>-27</c:v>
                      </c:pt>
                      <c:pt idx="16">
                        <c:v>-26</c:v>
                      </c:pt>
                      <c:pt idx="17">
                        <c:v>-25</c:v>
                      </c:pt>
                      <c:pt idx="18">
                        <c:v>-24</c:v>
                      </c:pt>
                      <c:pt idx="19">
                        <c:v>-23</c:v>
                      </c:pt>
                      <c:pt idx="20">
                        <c:v>-22</c:v>
                      </c:pt>
                      <c:pt idx="21">
                        <c:v>-21</c:v>
                      </c:pt>
                      <c:pt idx="22">
                        <c:v>-20</c:v>
                      </c:pt>
                      <c:pt idx="23">
                        <c:v>-19</c:v>
                      </c:pt>
                      <c:pt idx="24">
                        <c:v>-18</c:v>
                      </c:pt>
                      <c:pt idx="25">
                        <c:v>-17</c:v>
                      </c:pt>
                      <c:pt idx="26">
                        <c:v>-16</c:v>
                      </c:pt>
                      <c:pt idx="27">
                        <c:v>-15</c:v>
                      </c:pt>
                      <c:pt idx="28">
                        <c:v>-14</c:v>
                      </c:pt>
                      <c:pt idx="29">
                        <c:v>-13</c:v>
                      </c:pt>
                      <c:pt idx="30">
                        <c:v>-12</c:v>
                      </c:pt>
                      <c:pt idx="31">
                        <c:v>-11</c:v>
                      </c:pt>
                      <c:pt idx="32">
                        <c:v>-10</c:v>
                      </c:pt>
                      <c:pt idx="33">
                        <c:v>-9</c:v>
                      </c:pt>
                      <c:pt idx="34">
                        <c:v>-8</c:v>
                      </c:pt>
                      <c:pt idx="35">
                        <c:v>-7</c:v>
                      </c:pt>
                      <c:pt idx="36">
                        <c:v>-6</c:v>
                      </c:pt>
                      <c:pt idx="37">
                        <c:v>-5</c:v>
                      </c:pt>
                      <c:pt idx="38">
                        <c:v>-4</c:v>
                      </c:pt>
                      <c:pt idx="39">
                        <c:v>-3</c:v>
                      </c:pt>
                      <c:pt idx="40">
                        <c:v>-2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12</c:v>
                      </c:pt>
                      <c:pt idx="55">
                        <c:v>13</c:v>
                      </c:pt>
                      <c:pt idx="56">
                        <c:v>14</c:v>
                      </c:pt>
                      <c:pt idx="57">
                        <c:v>15</c:v>
                      </c:pt>
                      <c:pt idx="58">
                        <c:v>16</c:v>
                      </c:pt>
                      <c:pt idx="59">
                        <c:v>17</c:v>
                      </c:pt>
                      <c:pt idx="60">
                        <c:v>18</c:v>
                      </c:pt>
                      <c:pt idx="61">
                        <c:v>19</c:v>
                      </c:pt>
                      <c:pt idx="62">
                        <c:v>20</c:v>
                      </c:pt>
                      <c:pt idx="63">
                        <c:v>21</c:v>
                      </c:pt>
                      <c:pt idx="64">
                        <c:v>22</c:v>
                      </c:pt>
                      <c:pt idx="65">
                        <c:v>23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28</c:v>
                      </c:pt>
                      <c:pt idx="71">
                        <c:v>29</c:v>
                      </c:pt>
                      <c:pt idx="72">
                        <c:v>30</c:v>
                      </c:pt>
                      <c:pt idx="73">
                        <c:v>31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36</c:v>
                      </c:pt>
                      <c:pt idx="79">
                        <c:v>37</c:v>
                      </c:pt>
                      <c:pt idx="80">
                        <c:v>38</c:v>
                      </c:pt>
                      <c:pt idx="81">
                        <c:v>39</c:v>
                      </c:pt>
                      <c:pt idx="82">
                        <c:v>40</c:v>
                      </c:pt>
                      <c:pt idx="83">
                        <c:v>41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44</c:v>
                      </c:pt>
                      <c:pt idx="87">
                        <c:v>45</c:v>
                      </c:pt>
                      <c:pt idx="88">
                        <c:v>46</c:v>
                      </c:pt>
                      <c:pt idx="89">
                        <c:v>47</c:v>
                      </c:pt>
                      <c:pt idx="90">
                        <c:v>48</c:v>
                      </c:pt>
                      <c:pt idx="91">
                        <c:v>49</c:v>
                      </c:pt>
                      <c:pt idx="92">
                        <c:v>50</c:v>
                      </c:pt>
                      <c:pt idx="93">
                        <c:v>51</c:v>
                      </c:pt>
                      <c:pt idx="94">
                        <c:v>52</c:v>
                      </c:pt>
                      <c:pt idx="95">
                        <c:v>53</c:v>
                      </c:pt>
                      <c:pt idx="96">
                        <c:v>54</c:v>
                      </c:pt>
                      <c:pt idx="97">
                        <c:v>55</c:v>
                      </c:pt>
                      <c:pt idx="98">
                        <c:v>56</c:v>
                      </c:pt>
                      <c:pt idx="99">
                        <c:v>57</c:v>
                      </c:pt>
                      <c:pt idx="100">
                        <c:v>58</c:v>
                      </c:pt>
                      <c:pt idx="101">
                        <c:v>59</c:v>
                      </c:pt>
                      <c:pt idx="102">
                        <c:v>60</c:v>
                      </c:pt>
                      <c:pt idx="103">
                        <c:v>61</c:v>
                      </c:pt>
                      <c:pt idx="104">
                        <c:v>62</c:v>
                      </c:pt>
                      <c:pt idx="105">
                        <c:v>63</c:v>
                      </c:pt>
                      <c:pt idx="106">
                        <c:v>64</c:v>
                      </c:pt>
                      <c:pt idx="107">
                        <c:v>65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68</c:v>
                      </c:pt>
                      <c:pt idx="111">
                        <c:v>69</c:v>
                      </c:pt>
                      <c:pt idx="112">
                        <c:v>70</c:v>
                      </c:pt>
                      <c:pt idx="113">
                        <c:v>71</c:v>
                      </c:pt>
                      <c:pt idx="114">
                        <c:v>72</c:v>
                      </c:pt>
                      <c:pt idx="115">
                        <c:v>73</c:v>
                      </c:pt>
                      <c:pt idx="116">
                        <c:v>74</c:v>
                      </c:pt>
                      <c:pt idx="117">
                        <c:v>75</c:v>
                      </c:pt>
                      <c:pt idx="118">
                        <c:v>76</c:v>
                      </c:pt>
                      <c:pt idx="119">
                        <c:v>77</c:v>
                      </c:pt>
                      <c:pt idx="120">
                        <c:v>78</c:v>
                      </c:pt>
                      <c:pt idx="121">
                        <c:v>79</c:v>
                      </c:pt>
                      <c:pt idx="122">
                        <c:v>80</c:v>
                      </c:pt>
                      <c:pt idx="123">
                        <c:v>81</c:v>
                      </c:pt>
                      <c:pt idx="124">
                        <c:v>82</c:v>
                      </c:pt>
                      <c:pt idx="125">
                        <c:v>83</c:v>
                      </c:pt>
                      <c:pt idx="126">
                        <c:v>84</c:v>
                      </c:pt>
                      <c:pt idx="127">
                        <c:v>85</c:v>
                      </c:pt>
                      <c:pt idx="128">
                        <c:v>86</c:v>
                      </c:pt>
                      <c:pt idx="129">
                        <c:v>87</c:v>
                      </c:pt>
                      <c:pt idx="130">
                        <c:v>88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91</c:v>
                      </c:pt>
                      <c:pt idx="134">
                        <c:v>92</c:v>
                      </c:pt>
                      <c:pt idx="135">
                        <c:v>93</c:v>
                      </c:pt>
                      <c:pt idx="136">
                        <c:v>94</c:v>
                      </c:pt>
                      <c:pt idx="137">
                        <c:v>95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100</c:v>
                      </c:pt>
                      <c:pt idx="143">
                        <c:v>101</c:v>
                      </c:pt>
                      <c:pt idx="144">
                        <c:v>102</c:v>
                      </c:pt>
                      <c:pt idx="145">
                        <c:v>103</c:v>
                      </c:pt>
                      <c:pt idx="146">
                        <c:v>104</c:v>
                      </c:pt>
                      <c:pt idx="147">
                        <c:v>105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'!$H$3:$H$148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991.08503980529724</c:v>
                      </c:pt>
                      <c:pt idx="1">
                        <c:v>990.48565951029684</c:v>
                      </c:pt>
                      <c:pt idx="2">
                        <c:v>989.85929775636964</c:v>
                      </c:pt>
                      <c:pt idx="3">
                        <c:v>989.20494413558595</c:v>
                      </c:pt>
                      <c:pt idx="4">
                        <c:v>988.52157943067039</c:v>
                      </c:pt>
                      <c:pt idx="5">
                        <c:v>987.808297672604</c:v>
                      </c:pt>
                      <c:pt idx="6">
                        <c:v>987.06389144017692</c:v>
                      </c:pt>
                      <c:pt idx="7">
                        <c:v>986.28728145354819</c:v>
                      </c:pt>
                      <c:pt idx="8">
                        <c:v>985.47735920299749</c:v>
                      </c:pt>
                      <c:pt idx="9">
                        <c:v>984.63276141593735</c:v>
                      </c:pt>
                      <c:pt idx="10">
                        <c:v>983.75238636825213</c:v>
                      </c:pt>
                      <c:pt idx="11">
                        <c:v>982.83482813371666</c:v>
                      </c:pt>
                      <c:pt idx="12">
                        <c:v>981.87880545085534</c:v>
                      </c:pt>
                      <c:pt idx="13">
                        <c:v>980.88283087040475</c:v>
                      </c:pt>
                      <c:pt idx="14">
                        <c:v>979.84561742951007</c:v>
                      </c:pt>
                      <c:pt idx="15">
                        <c:v>978.76564706381987</c:v>
                      </c:pt>
                      <c:pt idx="16">
                        <c:v>977.64139025835368</c:v>
                      </c:pt>
                      <c:pt idx="17">
                        <c:v>976.47114185548571</c:v>
                      </c:pt>
                      <c:pt idx="18">
                        <c:v>975.2536500866122</c:v>
                      </c:pt>
                      <c:pt idx="19">
                        <c:v>973.98678528692574</c:v>
                      </c:pt>
                      <c:pt idx="20">
                        <c:v>972.66938150810358</c:v>
                      </c:pt>
                      <c:pt idx="21">
                        <c:v>971.299418813231</c:v>
                      </c:pt>
                      <c:pt idx="22">
                        <c:v>969.87588866128453</c:v>
                      </c:pt>
                      <c:pt idx="23">
                        <c:v>968.39593571733326</c:v>
                      </c:pt>
                      <c:pt idx="24">
                        <c:v>966.85833595704844</c:v>
                      </c:pt>
                      <c:pt idx="25">
                        <c:v>965.2614941031386</c:v>
                      </c:pt>
                      <c:pt idx="26">
                        <c:v>963.60327570518655</c:v>
                      </c:pt>
                      <c:pt idx="27">
                        <c:v>961.88225428348164</c:v>
                      </c:pt>
                      <c:pt idx="28">
                        <c:v>960.09577015163609</c:v>
                      </c:pt>
                      <c:pt idx="29">
                        <c:v>958.24285952897947</c:v>
                      </c:pt>
                      <c:pt idx="30">
                        <c:v>956.32138723274147</c:v>
                      </c:pt>
                      <c:pt idx="31">
                        <c:v>954.32955791012057</c:v>
                      </c:pt>
                      <c:pt idx="32">
                        <c:v>952.26502458351229</c:v>
                      </c:pt>
                      <c:pt idx="33">
                        <c:v>950.12717570196003</c:v>
                      </c:pt>
                      <c:pt idx="34">
                        <c:v>947.91259733833374</c:v>
                      </c:pt>
                      <c:pt idx="35">
                        <c:v>945.61966392952309</c:v>
                      </c:pt>
                      <c:pt idx="36">
                        <c:v>943.24792145512333</c:v>
                      </c:pt>
                      <c:pt idx="37">
                        <c:v>940.79336885731198</c:v>
                      </c:pt>
                      <c:pt idx="38">
                        <c:v>938.25635959496174</c:v>
                      </c:pt>
                      <c:pt idx="39">
                        <c:v>935.63336766220391</c:v>
                      </c:pt>
                      <c:pt idx="40">
                        <c:v>932.92417077506116</c:v>
                      </c:pt>
                      <c:pt idx="41">
                        <c:v>930.1285634432644</c:v>
                      </c:pt>
                      <c:pt idx="42">
                        <c:v>927.24097788125732</c:v>
                      </c:pt>
                      <c:pt idx="43">
                        <c:v>924.26250615367132</c:v>
                      </c:pt>
                      <c:pt idx="44">
                        <c:v>921.18847775544782</c:v>
                      </c:pt>
                      <c:pt idx="45">
                        <c:v>918.02270770996438</c:v>
                      </c:pt>
                      <c:pt idx="46">
                        <c:v>914.75940843029446</c:v>
                      </c:pt>
                      <c:pt idx="47">
                        <c:v>911.39857351703358</c:v>
                      </c:pt>
                      <c:pt idx="48">
                        <c:v>907.94016110471807</c:v>
                      </c:pt>
                      <c:pt idx="49">
                        <c:v>904.37942245171166</c:v>
                      </c:pt>
                      <c:pt idx="50">
                        <c:v>900.71978158351953</c:v>
                      </c:pt>
                      <c:pt idx="51">
                        <c:v>896.96032972694491</c:v>
                      </c:pt>
                      <c:pt idx="52">
                        <c:v>893.09957774333213</c:v>
                      </c:pt>
                      <c:pt idx="53">
                        <c:v>889.12910915239206</c:v>
                      </c:pt>
                      <c:pt idx="54">
                        <c:v>885.05747126436779</c:v>
                      </c:pt>
                      <c:pt idx="55">
                        <c:v>880.88147706968437</c:v>
                      </c:pt>
                      <c:pt idx="56">
                        <c:v>876.60414610069097</c:v>
                      </c:pt>
                      <c:pt idx="57">
                        <c:v>872.21263817008503</c:v>
                      </c:pt>
                      <c:pt idx="58">
                        <c:v>867.72486772486775</c:v>
                      </c:pt>
                      <c:pt idx="59">
                        <c:v>863.12619764577062</c:v>
                      </c:pt>
                      <c:pt idx="60">
                        <c:v>858.42712536278054</c:v>
                      </c:pt>
                      <c:pt idx="61">
                        <c:v>853.60854926072318</c:v>
                      </c:pt>
                      <c:pt idx="62">
                        <c:v>848.70262500945614</c:v>
                      </c:pt>
                      <c:pt idx="63">
                        <c:v>843.67672346412382</c:v>
                      </c:pt>
                      <c:pt idx="64">
                        <c:v>838.55343881175327</c:v>
                      </c:pt>
                      <c:pt idx="65">
                        <c:v>833.33333333333337</c:v>
                      </c:pt>
                      <c:pt idx="66">
                        <c:v>828.00137598899209</c:v>
                      </c:pt>
                      <c:pt idx="67">
                        <c:v>822.56919801277502</c:v>
                      </c:pt>
                      <c:pt idx="68">
                        <c:v>817.05085986095867</c:v>
                      </c:pt>
                      <c:pt idx="69">
                        <c:v>811.40971239981138</c:v>
                      </c:pt>
                      <c:pt idx="70">
                        <c:v>805.69318954629364</c:v>
                      </c:pt>
                      <c:pt idx="71">
                        <c:v>799.85990193135194</c:v>
                      </c:pt>
                      <c:pt idx="72">
                        <c:v>793.96311939837233</c:v>
                      </c:pt>
                      <c:pt idx="73">
                        <c:v>787.95589482612388</c:v>
                      </c:pt>
                      <c:pt idx="74">
                        <c:v>781.84991273996513</c:v>
                      </c:pt>
                      <c:pt idx="75">
                        <c:v>775.65900168255746</c:v>
                      </c:pt>
                      <c:pt idx="76">
                        <c:v>769.39928513778398</c:v>
                      </c:pt>
                      <c:pt idx="77">
                        <c:v>763.03317535545023</c:v>
                      </c:pt>
                      <c:pt idx="78">
                        <c:v>756.60216624072041</c:v>
                      </c:pt>
                      <c:pt idx="79">
                        <c:v>750.09371485692861</c:v>
                      </c:pt>
                      <c:pt idx="80">
                        <c:v>743.4910863152495</c:v>
                      </c:pt>
                      <c:pt idx="81">
                        <c:v>736.80747466771948</c:v>
                      </c:pt>
                      <c:pt idx="82">
                        <c:v>730.09446693657219</c:v>
                      </c:pt>
                      <c:pt idx="83">
                        <c:v>723.29828444936356</c:v>
                      </c:pt>
                      <c:pt idx="84">
                        <c:v>716.43272366368922</c:v>
                      </c:pt>
                      <c:pt idx="85">
                        <c:v>709.51343500363112</c:v>
                      </c:pt>
                      <c:pt idx="86">
                        <c:v>702.51375873865834</c:v>
                      </c:pt>
                      <c:pt idx="87">
                        <c:v>695.49330085261875</c:v>
                      </c:pt>
                      <c:pt idx="88">
                        <c:v>688.37644125895918</c:v>
                      </c:pt>
                      <c:pt idx="89">
                        <c:v>681.22409945808101</c:v>
                      </c:pt>
                      <c:pt idx="90">
                        <c:v>674.05475880052154</c:v>
                      </c:pt>
                      <c:pt idx="91">
                        <c:v>666.8332500416459</c:v>
                      </c:pt>
                      <c:pt idx="92">
                        <c:v>659.57446808510633</c:v>
                      </c:pt>
                      <c:pt idx="93">
                        <c:v>652.2948539638387</c:v>
                      </c:pt>
                      <c:pt idx="94">
                        <c:v>644.94940529025382</c:v>
                      </c:pt>
                      <c:pt idx="95">
                        <c:v>637.61551005616957</c:v>
                      </c:pt>
                      <c:pt idx="96">
                        <c:v>630.24588648548718</c:v>
                      </c:pt>
                      <c:pt idx="97">
                        <c:v>622.8549877427871</c:v>
                      </c:pt>
                      <c:pt idx="98">
                        <c:v>615.45856566044995</c:v>
                      </c:pt>
                      <c:pt idx="99">
                        <c:v>607.99686397491178</c:v>
                      </c:pt>
                      <c:pt idx="100">
                        <c:v>600.55921709606548</c:v>
                      </c:pt>
                      <c:pt idx="101">
                        <c:v>593.16517493897481</c:v>
                      </c:pt>
                      <c:pt idx="102">
                        <c:v>585.66397348249427</c:v>
                      </c:pt>
                      <c:pt idx="103">
                        <c:v>578.23703078869676</c:v>
                      </c:pt>
                      <c:pt idx="104">
                        <c:v>570.81545064377679</c:v>
                      </c:pt>
                      <c:pt idx="105">
                        <c:v>563.41410172451435</c:v>
                      </c:pt>
                      <c:pt idx="106">
                        <c:v>555.9502664298401</c:v>
                      </c:pt>
                      <c:pt idx="107">
                        <c:v>548.53273137697522</c:v>
                      </c:pt>
                      <c:pt idx="108">
                        <c:v>541.17916953429688</c:v>
                      </c:pt>
                      <c:pt idx="109">
                        <c:v>533.79953379953383</c:v>
                      </c:pt>
                      <c:pt idx="110">
                        <c:v>526.40303102060147</c:v>
                      </c:pt>
                      <c:pt idx="111">
                        <c:v>519.11517191632606</c:v>
                      </c:pt>
                      <c:pt idx="112">
                        <c:v>511.83793019282399</c:v>
                      </c:pt>
                      <c:pt idx="113">
                        <c:v>504.58261084964084</c:v>
                      </c:pt>
                      <c:pt idx="114">
                        <c:v>497.23479135243844</c:v>
                      </c:pt>
                      <c:pt idx="115">
                        <c:v>490.05609382967873</c:v>
                      </c:pt>
                      <c:pt idx="116">
                        <c:v>482.9369183040331</c:v>
                      </c:pt>
                      <c:pt idx="117">
                        <c:v>475.75360419397117</c:v>
                      </c:pt>
                      <c:pt idx="118">
                        <c:v>468.79150066401064</c:v>
                      </c:pt>
                      <c:pt idx="119">
                        <c:v>461.64199192462991</c:v>
                      </c:pt>
                      <c:pt idx="120">
                        <c:v>454.74372955288987</c:v>
                      </c:pt>
                      <c:pt idx="121">
                        <c:v>447.81888459414688</c:v>
                      </c:pt>
                      <c:pt idx="122">
                        <c:v>440.87223930668159</c:v>
                      </c:pt>
                      <c:pt idx="123">
                        <c:v>434.06904357668367</c:v>
                      </c:pt>
                      <c:pt idx="124">
                        <c:v>427.26231386025199</c:v>
                      </c:pt>
                      <c:pt idx="125">
                        <c:v>420.45783830773689</c:v>
                      </c:pt>
                      <c:pt idx="126">
                        <c:v>413.8335287221571</c:v>
                      </c:pt>
                      <c:pt idx="127">
                        <c:v>407.2317723770006</c:v>
                      </c:pt>
                      <c:pt idx="128">
                        <c:v>400.6592747977225</c:v>
                      </c:pt>
                      <c:pt idx="129">
                        <c:v>394.1229930324144</c:v>
                      </c:pt>
                      <c:pt idx="130">
                        <c:v>387.63012859767298</c:v>
                      </c:pt>
                      <c:pt idx="131">
                        <c:v>381.37952366223323</c:v>
                      </c:pt>
                      <c:pt idx="132">
                        <c:v>375</c:v>
                      </c:pt>
                      <c:pt idx="133">
                        <c:v>368.68686868686871</c:v>
                      </c:pt>
                      <c:pt idx="134">
                        <c:v>362.65137029955383</c:v>
                      </c:pt>
                      <c:pt idx="135">
                        <c:v>356.49935649935651</c:v>
                      </c:pt>
                      <c:pt idx="136">
                        <c:v>350.43845404352061</c:v>
                      </c:pt>
                      <c:pt idx="137">
                        <c:v>344.47722058341526</c:v>
                      </c:pt>
                      <c:pt idx="138">
                        <c:v>338.62433862433863</c:v>
                      </c:pt>
                      <c:pt idx="139">
                        <c:v>332.66599933266599</c:v>
                      </c:pt>
                      <c:pt idx="140">
                        <c:v>326.82598451699766</c:v>
                      </c:pt>
                      <c:pt idx="141">
                        <c:v>321.11337406653087</c:v>
                      </c:pt>
                      <c:pt idx="142">
                        <c:v>315.53730321697469</c:v>
                      </c:pt>
                      <c:pt idx="143">
                        <c:v>309.86887508626637</c:v>
                      </c:pt>
                      <c:pt idx="144">
                        <c:v>304.58970792767735</c:v>
                      </c:pt>
                      <c:pt idx="145">
                        <c:v>298.98352611286367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5F-44F3-B166-C8D735B81AA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'!$J$2</c15:sqref>
                        </c15:formulaRef>
                      </c:ext>
                    </c:extLst>
                    <c:strCache>
                      <c:ptCount val="1"/>
                      <c:pt idx="0">
                        <c:v>等效电阻（未并联）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'!$B:$B</c15:sqref>
                        </c15:formulaRef>
                      </c:ext>
                    </c:extLst>
                    <c:strCache>
                      <c:ptCount val="148"/>
                      <c:pt idx="1">
                        <c:v>Temp/℃</c:v>
                      </c:pt>
                      <c:pt idx="2">
                        <c:v>-40</c:v>
                      </c:pt>
                      <c:pt idx="3">
                        <c:v>-39</c:v>
                      </c:pt>
                      <c:pt idx="4">
                        <c:v>-38</c:v>
                      </c:pt>
                      <c:pt idx="5">
                        <c:v>-37</c:v>
                      </c:pt>
                      <c:pt idx="6">
                        <c:v>-36</c:v>
                      </c:pt>
                      <c:pt idx="7">
                        <c:v>-35</c:v>
                      </c:pt>
                      <c:pt idx="8">
                        <c:v>-34</c:v>
                      </c:pt>
                      <c:pt idx="9">
                        <c:v>-33</c:v>
                      </c:pt>
                      <c:pt idx="10">
                        <c:v>-32</c:v>
                      </c:pt>
                      <c:pt idx="11">
                        <c:v>-31</c:v>
                      </c:pt>
                      <c:pt idx="12">
                        <c:v>-30</c:v>
                      </c:pt>
                      <c:pt idx="13">
                        <c:v>-29</c:v>
                      </c:pt>
                      <c:pt idx="14">
                        <c:v>-28</c:v>
                      </c:pt>
                      <c:pt idx="15">
                        <c:v>-27</c:v>
                      </c:pt>
                      <c:pt idx="16">
                        <c:v>-26</c:v>
                      </c:pt>
                      <c:pt idx="17">
                        <c:v>-25</c:v>
                      </c:pt>
                      <c:pt idx="18">
                        <c:v>-24</c:v>
                      </c:pt>
                      <c:pt idx="19">
                        <c:v>-23</c:v>
                      </c:pt>
                      <c:pt idx="20">
                        <c:v>-22</c:v>
                      </c:pt>
                      <c:pt idx="21">
                        <c:v>-21</c:v>
                      </c:pt>
                      <c:pt idx="22">
                        <c:v>-20</c:v>
                      </c:pt>
                      <c:pt idx="23">
                        <c:v>-19</c:v>
                      </c:pt>
                      <c:pt idx="24">
                        <c:v>-18</c:v>
                      </c:pt>
                      <c:pt idx="25">
                        <c:v>-17</c:v>
                      </c:pt>
                      <c:pt idx="26">
                        <c:v>-16</c:v>
                      </c:pt>
                      <c:pt idx="27">
                        <c:v>-15</c:v>
                      </c:pt>
                      <c:pt idx="28">
                        <c:v>-14</c:v>
                      </c:pt>
                      <c:pt idx="29">
                        <c:v>-13</c:v>
                      </c:pt>
                      <c:pt idx="30">
                        <c:v>-12</c:v>
                      </c:pt>
                      <c:pt idx="31">
                        <c:v>-11</c:v>
                      </c:pt>
                      <c:pt idx="32">
                        <c:v>-10</c:v>
                      </c:pt>
                      <c:pt idx="33">
                        <c:v>-9</c:v>
                      </c:pt>
                      <c:pt idx="34">
                        <c:v>-8</c:v>
                      </c:pt>
                      <c:pt idx="35">
                        <c:v>-7</c:v>
                      </c:pt>
                      <c:pt idx="36">
                        <c:v>-6</c:v>
                      </c:pt>
                      <c:pt idx="37">
                        <c:v>-5</c:v>
                      </c:pt>
                      <c:pt idx="38">
                        <c:v>-4</c:v>
                      </c:pt>
                      <c:pt idx="39">
                        <c:v>-3</c:v>
                      </c:pt>
                      <c:pt idx="40">
                        <c:v>-2</c:v>
                      </c:pt>
                      <c:pt idx="41">
                        <c:v>-1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4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9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12</c:v>
                      </c:pt>
                      <c:pt idx="55">
                        <c:v>13</c:v>
                      </c:pt>
                      <c:pt idx="56">
                        <c:v>14</c:v>
                      </c:pt>
                      <c:pt idx="57">
                        <c:v>15</c:v>
                      </c:pt>
                      <c:pt idx="58">
                        <c:v>16</c:v>
                      </c:pt>
                      <c:pt idx="59">
                        <c:v>17</c:v>
                      </c:pt>
                      <c:pt idx="60">
                        <c:v>18</c:v>
                      </c:pt>
                      <c:pt idx="61">
                        <c:v>19</c:v>
                      </c:pt>
                      <c:pt idx="62">
                        <c:v>20</c:v>
                      </c:pt>
                      <c:pt idx="63">
                        <c:v>21</c:v>
                      </c:pt>
                      <c:pt idx="64">
                        <c:v>22</c:v>
                      </c:pt>
                      <c:pt idx="65">
                        <c:v>23</c:v>
                      </c:pt>
                      <c:pt idx="66">
                        <c:v>24</c:v>
                      </c:pt>
                      <c:pt idx="67">
                        <c:v>25</c:v>
                      </c:pt>
                      <c:pt idx="68">
                        <c:v>26</c:v>
                      </c:pt>
                      <c:pt idx="69">
                        <c:v>27</c:v>
                      </c:pt>
                      <c:pt idx="70">
                        <c:v>28</c:v>
                      </c:pt>
                      <c:pt idx="71">
                        <c:v>29</c:v>
                      </c:pt>
                      <c:pt idx="72">
                        <c:v>30</c:v>
                      </c:pt>
                      <c:pt idx="73">
                        <c:v>31</c:v>
                      </c:pt>
                      <c:pt idx="74">
                        <c:v>32</c:v>
                      </c:pt>
                      <c:pt idx="75">
                        <c:v>33</c:v>
                      </c:pt>
                      <c:pt idx="76">
                        <c:v>34</c:v>
                      </c:pt>
                      <c:pt idx="77">
                        <c:v>35</c:v>
                      </c:pt>
                      <c:pt idx="78">
                        <c:v>36</c:v>
                      </c:pt>
                      <c:pt idx="79">
                        <c:v>37</c:v>
                      </c:pt>
                      <c:pt idx="80">
                        <c:v>38</c:v>
                      </c:pt>
                      <c:pt idx="81">
                        <c:v>39</c:v>
                      </c:pt>
                      <c:pt idx="82">
                        <c:v>40</c:v>
                      </c:pt>
                      <c:pt idx="83">
                        <c:v>41</c:v>
                      </c:pt>
                      <c:pt idx="84">
                        <c:v>42</c:v>
                      </c:pt>
                      <c:pt idx="85">
                        <c:v>43</c:v>
                      </c:pt>
                      <c:pt idx="86">
                        <c:v>44</c:v>
                      </c:pt>
                      <c:pt idx="87">
                        <c:v>45</c:v>
                      </c:pt>
                      <c:pt idx="88">
                        <c:v>46</c:v>
                      </c:pt>
                      <c:pt idx="89">
                        <c:v>47</c:v>
                      </c:pt>
                      <c:pt idx="90">
                        <c:v>48</c:v>
                      </c:pt>
                      <c:pt idx="91">
                        <c:v>49</c:v>
                      </c:pt>
                      <c:pt idx="92">
                        <c:v>50</c:v>
                      </c:pt>
                      <c:pt idx="93">
                        <c:v>51</c:v>
                      </c:pt>
                      <c:pt idx="94">
                        <c:v>52</c:v>
                      </c:pt>
                      <c:pt idx="95">
                        <c:v>53</c:v>
                      </c:pt>
                      <c:pt idx="96">
                        <c:v>54</c:v>
                      </c:pt>
                      <c:pt idx="97">
                        <c:v>55</c:v>
                      </c:pt>
                      <c:pt idx="98">
                        <c:v>56</c:v>
                      </c:pt>
                      <c:pt idx="99">
                        <c:v>57</c:v>
                      </c:pt>
                      <c:pt idx="100">
                        <c:v>58</c:v>
                      </c:pt>
                      <c:pt idx="101">
                        <c:v>59</c:v>
                      </c:pt>
                      <c:pt idx="102">
                        <c:v>60</c:v>
                      </c:pt>
                      <c:pt idx="103">
                        <c:v>61</c:v>
                      </c:pt>
                      <c:pt idx="104">
                        <c:v>62</c:v>
                      </c:pt>
                      <c:pt idx="105">
                        <c:v>63</c:v>
                      </c:pt>
                      <c:pt idx="106">
                        <c:v>64</c:v>
                      </c:pt>
                      <c:pt idx="107">
                        <c:v>65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68</c:v>
                      </c:pt>
                      <c:pt idx="111">
                        <c:v>69</c:v>
                      </c:pt>
                      <c:pt idx="112">
                        <c:v>70</c:v>
                      </c:pt>
                      <c:pt idx="113">
                        <c:v>71</c:v>
                      </c:pt>
                      <c:pt idx="114">
                        <c:v>72</c:v>
                      </c:pt>
                      <c:pt idx="115">
                        <c:v>73</c:v>
                      </c:pt>
                      <c:pt idx="116">
                        <c:v>74</c:v>
                      </c:pt>
                      <c:pt idx="117">
                        <c:v>75</c:v>
                      </c:pt>
                      <c:pt idx="118">
                        <c:v>76</c:v>
                      </c:pt>
                      <c:pt idx="119">
                        <c:v>77</c:v>
                      </c:pt>
                      <c:pt idx="120">
                        <c:v>78</c:v>
                      </c:pt>
                      <c:pt idx="121">
                        <c:v>79</c:v>
                      </c:pt>
                      <c:pt idx="122">
                        <c:v>80</c:v>
                      </c:pt>
                      <c:pt idx="123">
                        <c:v>81</c:v>
                      </c:pt>
                      <c:pt idx="124">
                        <c:v>82</c:v>
                      </c:pt>
                      <c:pt idx="125">
                        <c:v>83</c:v>
                      </c:pt>
                      <c:pt idx="126">
                        <c:v>84</c:v>
                      </c:pt>
                      <c:pt idx="127">
                        <c:v>85</c:v>
                      </c:pt>
                      <c:pt idx="128">
                        <c:v>86</c:v>
                      </c:pt>
                      <c:pt idx="129">
                        <c:v>87</c:v>
                      </c:pt>
                      <c:pt idx="130">
                        <c:v>88</c:v>
                      </c:pt>
                      <c:pt idx="131">
                        <c:v>89</c:v>
                      </c:pt>
                      <c:pt idx="132">
                        <c:v>90</c:v>
                      </c:pt>
                      <c:pt idx="133">
                        <c:v>91</c:v>
                      </c:pt>
                      <c:pt idx="134">
                        <c:v>92</c:v>
                      </c:pt>
                      <c:pt idx="135">
                        <c:v>93</c:v>
                      </c:pt>
                      <c:pt idx="136">
                        <c:v>94</c:v>
                      </c:pt>
                      <c:pt idx="137">
                        <c:v>95</c:v>
                      </c:pt>
                      <c:pt idx="138">
                        <c:v>96</c:v>
                      </c:pt>
                      <c:pt idx="139">
                        <c:v>97</c:v>
                      </c:pt>
                      <c:pt idx="140">
                        <c:v>98</c:v>
                      </c:pt>
                      <c:pt idx="141">
                        <c:v>99</c:v>
                      </c:pt>
                      <c:pt idx="142">
                        <c:v>100</c:v>
                      </c:pt>
                      <c:pt idx="143">
                        <c:v>101</c:v>
                      </c:pt>
                      <c:pt idx="144">
                        <c:v>102</c:v>
                      </c:pt>
                      <c:pt idx="145">
                        <c:v>103</c:v>
                      </c:pt>
                      <c:pt idx="146">
                        <c:v>104</c:v>
                      </c:pt>
                      <c:pt idx="147">
                        <c:v>105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'!$J$3:$J$148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111171</c:v>
                      </c:pt>
                      <c:pt idx="1">
                        <c:v>104104.5</c:v>
                      </c:pt>
                      <c:pt idx="2">
                        <c:v>97612.5</c:v>
                      </c:pt>
                      <c:pt idx="3">
                        <c:v>91635</c:v>
                      </c:pt>
                      <c:pt idx="4">
                        <c:v>86120</c:v>
                      </c:pt>
                      <c:pt idx="5">
                        <c:v>81023</c:v>
                      </c:pt>
                      <c:pt idx="6">
                        <c:v>76303</c:v>
                      </c:pt>
                      <c:pt idx="7">
                        <c:v>71925</c:v>
                      </c:pt>
                      <c:pt idx="8">
                        <c:v>67858</c:v>
                      </c:pt>
                      <c:pt idx="9">
                        <c:v>64073.5</c:v>
                      </c:pt>
                      <c:pt idx="10">
                        <c:v>60547.5</c:v>
                      </c:pt>
                      <c:pt idx="11">
                        <c:v>57257.5</c:v>
                      </c:pt>
                      <c:pt idx="12">
                        <c:v>54184</c:v>
                      </c:pt>
                      <c:pt idx="13">
                        <c:v>51309</c:v>
                      </c:pt>
                      <c:pt idx="14">
                        <c:v>48617</c:v>
                      </c:pt>
                      <c:pt idx="15">
                        <c:v>46093.5</c:v>
                      </c:pt>
                      <c:pt idx="16">
                        <c:v>43725.5</c:v>
                      </c:pt>
                      <c:pt idx="17">
                        <c:v>41501</c:v>
                      </c:pt>
                      <c:pt idx="18">
                        <c:v>39410</c:v>
                      </c:pt>
                      <c:pt idx="19">
                        <c:v>37442</c:v>
                      </c:pt>
                      <c:pt idx="20">
                        <c:v>35589</c:v>
                      </c:pt>
                      <c:pt idx="21">
                        <c:v>33842.5</c:v>
                      </c:pt>
                      <c:pt idx="22">
                        <c:v>32196</c:v>
                      </c:pt>
                      <c:pt idx="23">
                        <c:v>30641.5</c:v>
                      </c:pt>
                      <c:pt idx="24">
                        <c:v>29173.5</c:v>
                      </c:pt>
                      <c:pt idx="25">
                        <c:v>27786.5</c:v>
                      </c:pt>
                      <c:pt idx="26">
                        <c:v>26475</c:v>
                      </c:pt>
                      <c:pt idx="27">
                        <c:v>25234.5</c:v>
                      </c:pt>
                      <c:pt idx="28">
                        <c:v>24060</c:v>
                      </c:pt>
                      <c:pt idx="29">
                        <c:v>22948</c:v>
                      </c:pt>
                      <c:pt idx="30">
                        <c:v>21894.5</c:v>
                      </c:pt>
                      <c:pt idx="31">
                        <c:v>20896</c:v>
                      </c:pt>
                      <c:pt idx="32">
                        <c:v>19949</c:v>
                      </c:pt>
                      <c:pt idx="33">
                        <c:v>19051</c:v>
                      </c:pt>
                      <c:pt idx="34">
                        <c:v>18198.5</c:v>
                      </c:pt>
                      <c:pt idx="35">
                        <c:v>17389</c:v>
                      </c:pt>
                      <c:pt idx="36">
                        <c:v>16620.5</c:v>
                      </c:pt>
                      <c:pt idx="37">
                        <c:v>15890</c:v>
                      </c:pt>
                      <c:pt idx="38">
                        <c:v>15196</c:v>
                      </c:pt>
                      <c:pt idx="39">
                        <c:v>14536</c:v>
                      </c:pt>
                      <c:pt idx="40">
                        <c:v>13908.5</c:v>
                      </c:pt>
                      <c:pt idx="41">
                        <c:v>13312</c:v>
                      </c:pt>
                      <c:pt idx="42">
                        <c:v>12744</c:v>
                      </c:pt>
                      <c:pt idx="43">
                        <c:v>12203.5</c:v>
                      </c:pt>
                      <c:pt idx="44">
                        <c:v>11688.5</c:v>
                      </c:pt>
                      <c:pt idx="45">
                        <c:v>11198.5</c:v>
                      </c:pt>
                      <c:pt idx="46">
                        <c:v>10731.5</c:v>
                      </c:pt>
                      <c:pt idx="47">
                        <c:v>10286.5</c:v>
                      </c:pt>
                      <c:pt idx="48">
                        <c:v>9862.5</c:v>
                      </c:pt>
                      <c:pt idx="49">
                        <c:v>9458</c:v>
                      </c:pt>
                      <c:pt idx="50">
                        <c:v>9072.5</c:v>
                      </c:pt>
                      <c:pt idx="51">
                        <c:v>8705</c:v>
                      </c:pt>
                      <c:pt idx="52">
                        <c:v>8354.5</c:v>
                      </c:pt>
                      <c:pt idx="53">
                        <c:v>8019.5</c:v>
                      </c:pt>
                      <c:pt idx="54">
                        <c:v>7700</c:v>
                      </c:pt>
                      <c:pt idx="55">
                        <c:v>7395</c:v>
                      </c:pt>
                      <c:pt idx="56">
                        <c:v>7104</c:v>
                      </c:pt>
                      <c:pt idx="57">
                        <c:v>6825.5</c:v>
                      </c:pt>
                      <c:pt idx="58">
                        <c:v>6560</c:v>
                      </c:pt>
                      <c:pt idx="59">
                        <c:v>6306</c:v>
                      </c:pt>
                      <c:pt idx="60">
                        <c:v>6063.5</c:v>
                      </c:pt>
                      <c:pt idx="61">
                        <c:v>5831</c:v>
                      </c:pt>
                      <c:pt idx="62">
                        <c:v>5609.5</c:v>
                      </c:pt>
                      <c:pt idx="63">
                        <c:v>5397</c:v>
                      </c:pt>
                      <c:pt idx="64">
                        <c:v>5194</c:v>
                      </c:pt>
                      <c:pt idx="65">
                        <c:v>5000</c:v>
                      </c:pt>
                      <c:pt idx="66">
                        <c:v>4814</c:v>
                      </c:pt>
                      <c:pt idx="67">
                        <c:v>4636</c:v>
                      </c:pt>
                      <c:pt idx="68">
                        <c:v>4466</c:v>
                      </c:pt>
                      <c:pt idx="69">
                        <c:v>4302.5</c:v>
                      </c:pt>
                      <c:pt idx="70">
                        <c:v>4146.5</c:v>
                      </c:pt>
                      <c:pt idx="71">
                        <c:v>3996.5</c:v>
                      </c:pt>
                      <c:pt idx="72">
                        <c:v>3853.5</c:v>
                      </c:pt>
                      <c:pt idx="73">
                        <c:v>3716</c:v>
                      </c:pt>
                      <c:pt idx="74">
                        <c:v>3584</c:v>
                      </c:pt>
                      <c:pt idx="75">
                        <c:v>3457.5</c:v>
                      </c:pt>
                      <c:pt idx="76">
                        <c:v>3336.5</c:v>
                      </c:pt>
                      <c:pt idx="77">
                        <c:v>3220</c:v>
                      </c:pt>
                      <c:pt idx="78">
                        <c:v>3108.5</c:v>
                      </c:pt>
                      <c:pt idx="79">
                        <c:v>3001.5</c:v>
                      </c:pt>
                      <c:pt idx="80">
                        <c:v>2898.5</c:v>
                      </c:pt>
                      <c:pt idx="81">
                        <c:v>2799.5</c:v>
                      </c:pt>
                      <c:pt idx="82">
                        <c:v>2705</c:v>
                      </c:pt>
                      <c:pt idx="83">
                        <c:v>2614</c:v>
                      </c:pt>
                      <c:pt idx="84">
                        <c:v>2526.5</c:v>
                      </c:pt>
                      <c:pt idx="85">
                        <c:v>2442.5</c:v>
                      </c:pt>
                      <c:pt idx="86">
                        <c:v>2361.5</c:v>
                      </c:pt>
                      <c:pt idx="87">
                        <c:v>2284</c:v>
                      </c:pt>
                      <c:pt idx="88">
                        <c:v>2209</c:v>
                      </c:pt>
                      <c:pt idx="89">
                        <c:v>2137</c:v>
                      </c:pt>
                      <c:pt idx="90">
                        <c:v>2068</c:v>
                      </c:pt>
                      <c:pt idx="91">
                        <c:v>2001.5</c:v>
                      </c:pt>
                      <c:pt idx="92">
                        <c:v>1937.5</c:v>
                      </c:pt>
                      <c:pt idx="93">
                        <c:v>1876</c:v>
                      </c:pt>
                      <c:pt idx="94">
                        <c:v>1816.5</c:v>
                      </c:pt>
                      <c:pt idx="95">
                        <c:v>1759.5</c:v>
                      </c:pt>
                      <c:pt idx="96">
                        <c:v>1704.5</c:v>
                      </c:pt>
                      <c:pt idx="97">
                        <c:v>1651.5</c:v>
                      </c:pt>
                      <c:pt idx="98">
                        <c:v>1600.5</c:v>
                      </c:pt>
                      <c:pt idx="99">
                        <c:v>1551</c:v>
                      </c:pt>
                      <c:pt idx="100">
                        <c:v>1503.5</c:v>
                      </c:pt>
                      <c:pt idx="101">
                        <c:v>1458</c:v>
                      </c:pt>
                      <c:pt idx="102">
                        <c:v>1413.5</c:v>
                      </c:pt>
                      <c:pt idx="103">
                        <c:v>1371</c:v>
                      </c:pt>
                      <c:pt idx="104">
                        <c:v>1330</c:v>
                      </c:pt>
                      <c:pt idx="105">
                        <c:v>1290.5</c:v>
                      </c:pt>
                      <c:pt idx="106">
                        <c:v>1252</c:v>
                      </c:pt>
                      <c:pt idx="107">
                        <c:v>1215</c:v>
                      </c:pt>
                      <c:pt idx="108">
                        <c:v>1179.5</c:v>
                      </c:pt>
                      <c:pt idx="109">
                        <c:v>1145</c:v>
                      </c:pt>
                      <c:pt idx="110">
                        <c:v>1111.5</c:v>
                      </c:pt>
                      <c:pt idx="111">
                        <c:v>1079.5</c:v>
                      </c:pt>
                      <c:pt idx="112">
                        <c:v>1048.5</c:v>
                      </c:pt>
                      <c:pt idx="113">
                        <c:v>1018.5</c:v>
                      </c:pt>
                      <c:pt idx="114">
                        <c:v>989</c:v>
                      </c:pt>
                      <c:pt idx="115">
                        <c:v>961</c:v>
                      </c:pt>
                      <c:pt idx="116">
                        <c:v>934</c:v>
                      </c:pt>
                      <c:pt idx="117">
                        <c:v>907.5</c:v>
                      </c:pt>
                      <c:pt idx="118">
                        <c:v>882.5</c:v>
                      </c:pt>
                      <c:pt idx="119">
                        <c:v>857.5</c:v>
                      </c:pt>
                      <c:pt idx="120">
                        <c:v>834</c:v>
                      </c:pt>
                      <c:pt idx="121">
                        <c:v>811</c:v>
                      </c:pt>
                      <c:pt idx="122">
                        <c:v>788.5</c:v>
                      </c:pt>
                      <c:pt idx="123">
                        <c:v>767</c:v>
                      </c:pt>
                      <c:pt idx="124">
                        <c:v>746</c:v>
                      </c:pt>
                      <c:pt idx="125">
                        <c:v>725.5</c:v>
                      </c:pt>
                      <c:pt idx="126">
                        <c:v>706</c:v>
                      </c:pt>
                      <c:pt idx="127">
                        <c:v>687</c:v>
                      </c:pt>
                      <c:pt idx="128">
                        <c:v>668.5</c:v>
                      </c:pt>
                      <c:pt idx="129">
                        <c:v>650.5</c:v>
                      </c:pt>
                      <c:pt idx="130">
                        <c:v>633</c:v>
                      </c:pt>
                      <c:pt idx="131">
                        <c:v>616.5</c:v>
                      </c:pt>
                      <c:pt idx="132">
                        <c:v>600</c:v>
                      </c:pt>
                      <c:pt idx="133">
                        <c:v>584</c:v>
                      </c:pt>
                      <c:pt idx="134">
                        <c:v>569</c:v>
                      </c:pt>
                      <c:pt idx="135">
                        <c:v>554</c:v>
                      </c:pt>
                      <c:pt idx="136">
                        <c:v>539.5</c:v>
                      </c:pt>
                      <c:pt idx="137">
                        <c:v>525.5</c:v>
                      </c:pt>
                      <c:pt idx="138">
                        <c:v>512</c:v>
                      </c:pt>
                      <c:pt idx="139">
                        <c:v>498.5</c:v>
                      </c:pt>
                      <c:pt idx="140">
                        <c:v>485.5</c:v>
                      </c:pt>
                      <c:pt idx="141">
                        <c:v>473</c:v>
                      </c:pt>
                      <c:pt idx="142">
                        <c:v>461</c:v>
                      </c:pt>
                      <c:pt idx="143">
                        <c:v>449</c:v>
                      </c:pt>
                      <c:pt idx="144">
                        <c:v>438</c:v>
                      </c:pt>
                      <c:pt idx="145">
                        <c:v>426.5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5F-44F3-B166-C8D735B81AAF}"/>
                  </c:ext>
                </c:extLst>
              </c15:ser>
            </c15:filteredLineSeries>
          </c:ext>
        </c:extLst>
      </c:lineChart>
      <c:catAx>
        <c:axId val="7022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377840"/>
        <c:crosses val="autoZero"/>
        <c:auto val="1"/>
        <c:lblAlgn val="ctr"/>
        <c:lblOffset val="100"/>
        <c:noMultiLvlLbl val="0"/>
      </c:catAx>
      <c:valAx>
        <c:axId val="696377840"/>
        <c:scaling>
          <c:orientation val="minMax"/>
          <c:max val="10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878064058560729E-2"/>
          <c:y val="0.17457434046962958"/>
          <c:w val="0.8960443554023203"/>
          <c:h val="0.77085634526838287"/>
        </c:manualLayout>
      </c:layout>
      <c:lineChart>
        <c:grouping val="standard"/>
        <c:varyColors val="0"/>
        <c:ser>
          <c:idx val="3"/>
          <c:order val="0"/>
          <c:tx>
            <c:strRef>
              <c:f>原数据拟合!$C$2</c:f>
              <c:strCache>
                <c:ptCount val="1"/>
                <c:pt idx="0">
                  <c:v>混合值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原数据拟合!$A$3:$A$148</c:f>
              <c:numCache>
                <c:formatCode>General</c:formatCode>
                <c:ptCount val="14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</c:numCache>
            </c:numRef>
          </c:cat>
          <c:val>
            <c:numRef>
              <c:f>原数据拟合!$C$3:$C$148</c:f>
              <c:numCache>
                <c:formatCode>General</c:formatCode>
                <c:ptCount val="146"/>
                <c:pt idx="0">
                  <c:v>939.26490738391271</c:v>
                </c:pt>
                <c:pt idx="1">
                  <c:v>934.12423927822113</c:v>
                </c:pt>
                <c:pt idx="2">
                  <c:v>928.8119461387962</c:v>
                </c:pt>
                <c:pt idx="3">
                  <c:v>923.32639937643103</c:v>
                </c:pt>
                <c:pt idx="4">
                  <c:v>917.66639209225696</c:v>
                </c:pt>
                <c:pt idx="5">
                  <c:v>911.83213979113918</c:v>
                </c:pt>
                <c:pt idx="6">
                  <c:v>905.82189615477137</c:v>
                </c:pt>
                <c:pt idx="7">
                  <c:v>899.63551401869154</c:v>
                </c:pt>
                <c:pt idx="8">
                  <c:v>893.27314920489994</c:v>
                </c:pt>
                <c:pt idx="9">
                  <c:v>886.73354112969287</c:v>
                </c:pt>
                <c:pt idx="10">
                  <c:v>880.01806492190508</c:v>
                </c:pt>
                <c:pt idx="11">
                  <c:v>873.1263597406878</c:v>
                </c:pt>
                <c:pt idx="12">
                  <c:v>866.05964653902799</c:v>
                </c:pt>
                <c:pt idx="13">
                  <c:v>858.8182606044071</c:v>
                </c:pt>
                <c:pt idx="14">
                  <c:v>851.40464968046024</c:v>
                </c:pt>
                <c:pt idx="15">
                  <c:v>843.82023347666552</c:v>
                </c:pt>
                <c:pt idx="16">
                  <c:v>836.06703456341199</c:v>
                </c:pt>
                <c:pt idx="17">
                  <c:v>828.14656863678783</c:v>
                </c:pt>
                <c:pt idx="18">
                  <c:v>820.06407458837532</c:v>
                </c:pt>
                <c:pt idx="19">
                  <c:v>811.81961933859043</c:v>
                </c:pt>
                <c:pt idx="20">
                  <c:v>803.42027087939209</c:v>
                </c:pt>
                <c:pt idx="21">
                  <c:v>794.86820538551592</c:v>
                </c:pt>
                <c:pt idx="22">
                  <c:v>786.17251597370125</c:v>
                </c:pt>
                <c:pt idx="23">
                  <c:v>777.33161629624294</c:v>
                </c:pt>
                <c:pt idx="24">
                  <c:v>768.35452474890167</c:v>
                </c:pt>
                <c:pt idx="25">
                  <c:v>759.24843695615743</c:v>
                </c:pt>
                <c:pt idx="26">
                  <c:v>750.01801200800537</c:v>
                </c:pt>
                <c:pt idx="27">
                  <c:v>740.67238405387127</c:v>
                </c:pt>
                <c:pt idx="28">
                  <c:v>731.21448944666281</c:v>
                </c:pt>
                <c:pt idx="29">
                  <c:v>721.65676917638746</c:v>
                </c:pt>
                <c:pt idx="30">
                  <c:v>712.00576084147804</c:v>
                </c:pt>
                <c:pt idx="31">
                  <c:v>702.27012791572611</c:v>
                </c:pt>
                <c:pt idx="32">
                  <c:v>692.45620213900293</c:v>
                </c:pt>
                <c:pt idx="33">
                  <c:v>682.57871618248976</c:v>
                </c:pt>
                <c:pt idx="34">
                  <c:v>672.63953627754847</c:v>
                </c:pt>
                <c:pt idx="35">
                  <c:v>662.64915988587131</c:v>
                </c:pt>
                <c:pt idx="36">
                  <c:v>652.62292500135766</c:v>
                </c:pt>
                <c:pt idx="37">
                  <c:v>642.56117515805136</c:v>
                </c:pt>
                <c:pt idx="38">
                  <c:v>632.48236371965186</c:v>
                </c:pt>
                <c:pt idx="39">
                  <c:v>622.38909774436092</c:v>
                </c:pt>
                <c:pt idx="40">
                  <c:v>612.29682638456757</c:v>
                </c:pt>
                <c:pt idx="41">
                  <c:v>602.22013820335633</c:v>
                </c:pt>
                <c:pt idx="42">
                  <c:v>592.1543126684636</c:v>
                </c:pt>
                <c:pt idx="43">
                  <c:v>582.11823647294591</c:v>
                </c:pt>
                <c:pt idx="44">
                  <c:v>572.11078299579083</c:v>
                </c:pt>
                <c:pt idx="45">
                  <c:v>562.15805121967696</c:v>
                </c:pt>
                <c:pt idx="46">
                  <c:v>552.25476842371677</c:v>
                </c:pt>
                <c:pt idx="47">
                  <c:v>542.41371291663734</c:v>
                </c:pt>
                <c:pt idx="48">
                  <c:v>532.64649490712998</c:v>
                </c:pt>
                <c:pt idx="49">
                  <c:v>522.95111936650699</c:v>
                </c:pt>
                <c:pt idx="50">
                  <c:v>513.34749034749029</c:v>
                </c:pt>
                <c:pt idx="51">
                  <c:v>503.84242578025879</c:v>
                </c:pt>
                <c:pt idx="52">
                  <c:v>494.44075021312875</c:v>
                </c:pt>
                <c:pt idx="53">
                  <c:v>485.13097084571098</c:v>
                </c:pt>
                <c:pt idx="54">
                  <c:v>475.94117647058823</c:v>
                </c:pt>
                <c:pt idx="55">
                  <c:v>466.87061701549334</c:v>
                </c:pt>
                <c:pt idx="56">
                  <c:v>457.93150684931504</c:v>
                </c:pt>
                <c:pt idx="57">
                  <c:v>449.10305461277386</c:v>
                </c:pt>
                <c:pt idx="58">
                  <c:v>440.42596810933941</c:v>
                </c:pt>
                <c:pt idx="59">
                  <c:v>431.87553449670634</c:v>
                </c:pt>
                <c:pt idx="60">
                  <c:v>423.47469745362912</c:v>
                </c:pt>
                <c:pt idx="61">
                  <c:v>415.19297724437052</c:v>
                </c:pt>
                <c:pt idx="62">
                  <c:v>407.08741985008578</c:v>
                </c:pt>
                <c:pt idx="63">
                  <c:v>399.10538513142649</c:v>
                </c:pt>
                <c:pt idx="64">
                  <c:v>391.28454983327157</c:v>
                </c:pt>
                <c:pt idx="65">
                  <c:v>383.625</c:v>
                </c:pt>
                <c:pt idx="66">
                  <c:v>376.1048438092829</c:v>
                </c:pt>
                <c:pt idx="67">
                  <c:v>368.74059861857251</c:v>
                </c:pt>
                <c:pt idx="68">
                  <c:v>361.54907539118068</c:v>
                </c:pt>
                <c:pt idx="69">
                  <c:v>354.48178402221862</c:v>
                </c:pt>
                <c:pt idx="70">
                  <c:v>347.59644142211073</c:v>
                </c:pt>
                <c:pt idx="71">
                  <c:v>340.84082952688959</c:v>
                </c:pt>
                <c:pt idx="72">
                  <c:v>334.27343723701483</c:v>
                </c:pt>
                <c:pt idx="73">
                  <c:v>327.83827126936666</c:v>
                </c:pt>
                <c:pt idx="74">
                  <c:v>321.54635216675808</c:v>
                </c:pt>
                <c:pt idx="75">
                  <c:v>315.4087843679751</c:v>
                </c:pt>
                <c:pt idx="76">
                  <c:v>309.43671746939629</c:v>
                </c:pt>
                <c:pt idx="77">
                  <c:v>303.59071729957805</c:v>
                </c:pt>
                <c:pt idx="78">
                  <c:v>297.90519899351455</c:v>
                </c:pt>
                <c:pt idx="79">
                  <c:v>292.36399671463772</c:v>
                </c:pt>
                <c:pt idx="80">
                  <c:v>286.94934705184011</c:v>
                </c:pt>
                <c:pt idx="81">
                  <c:v>281.66879234754884</c:v>
                </c:pt>
                <c:pt idx="82">
                  <c:v>276.55709595038309</c:v>
                </c:pt>
                <c:pt idx="83">
                  <c:v>271.567650947554</c:v>
                </c:pt>
                <c:pt idx="84">
                  <c:v>266.70679776734556</c:v>
                </c:pt>
                <c:pt idx="85">
                  <c:v>261.98084433699091</c:v>
                </c:pt>
                <c:pt idx="86">
                  <c:v>257.36739886988738</c:v>
                </c:pt>
                <c:pt idx="87">
                  <c:v>252.90063233965674</c:v>
                </c:pt>
                <c:pt idx="88">
                  <c:v>248.52804905746083</c:v>
                </c:pt>
                <c:pt idx="89">
                  <c:v>244.28339803608131</c:v>
                </c:pt>
                <c:pt idx="90">
                  <c:v>240.17171717171718</c:v>
                </c:pt>
                <c:pt idx="91">
                  <c:v>236.16771141791332</c:v>
                </c:pt>
                <c:pt idx="92">
                  <c:v>232.27536231884059</c:v>
                </c:pt>
                <c:pt idx="93">
                  <c:v>228.49860205032618</c:v>
                </c:pt>
                <c:pt idx="94">
                  <c:v>224.8101665821402</c:v>
                </c:pt>
                <c:pt idx="95">
                  <c:v>221.24444531525529</c:v>
                </c:pt>
                <c:pt idx="96">
                  <c:v>217.7735054508245</c:v>
                </c:pt>
                <c:pt idx="97">
                  <c:v>214.40022922183141</c:v>
                </c:pt>
                <c:pt idx="98">
                  <c:v>211.12745525971192</c:v>
                </c:pt>
                <c:pt idx="99">
                  <c:v>207.92550394390886</c:v>
                </c:pt>
                <c:pt idx="100">
                  <c:v>204.8290878554005</c:v>
                </c:pt>
                <c:pt idx="101">
                  <c:v>201.84090544228607</c:v>
                </c:pt>
                <c:pt idx="102">
                  <c:v>198.89720868409393</c:v>
                </c:pt>
                <c:pt idx="103">
                  <c:v>196.06604154878343</c:v>
                </c:pt>
                <c:pt idx="104">
                  <c:v>193.31630170316302</c:v>
                </c:pt>
                <c:pt idx="105">
                  <c:v>190.64981082950246</c:v>
                </c:pt>
                <c:pt idx="106">
                  <c:v>188.03428011753184</c:v>
                </c:pt>
                <c:pt idx="107">
                  <c:v>185.50511665984445</c:v>
                </c:pt>
                <c:pt idx="108">
                  <c:v>183.0640420378505</c:v>
                </c:pt>
                <c:pt idx="109">
                  <c:v>180.6780568135035</c:v>
                </c:pt>
                <c:pt idx="110">
                  <c:v>178.34822276348925</c:v>
                </c:pt>
                <c:pt idx="111">
                  <c:v>176.11064199677139</c:v>
                </c:pt>
                <c:pt idx="112">
                  <c:v>173.93165124289331</c:v>
                </c:pt>
                <c:pt idx="113">
                  <c:v>171.81224778466532</c:v>
                </c:pt>
                <c:pt idx="114">
                  <c:v>169.71782467261656</c:v>
                </c:pt>
                <c:pt idx="115">
                  <c:v>167.72034110860295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2-4D57-A633-CFCDBBEE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43056"/>
        <c:axId val="877848632"/>
      </c:lineChart>
      <c:catAx>
        <c:axId val="8778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48632"/>
        <c:crosses val="autoZero"/>
        <c:auto val="1"/>
        <c:lblAlgn val="ctr"/>
        <c:lblOffset val="100"/>
        <c:noMultiLvlLbl val="0"/>
      </c:catAx>
      <c:valAx>
        <c:axId val="8778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63697733049637"/>
          <c:y val="8.3577977066590883E-2"/>
          <c:w val="0.16094674556213018"/>
          <c:h val="4.4074740777042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878064058560729E-2"/>
          <c:y val="0.17457434046962958"/>
          <c:w val="0.8960443554023203"/>
          <c:h val="0.77085634526838287"/>
        </c:manualLayout>
      </c:layout>
      <c:lineChart>
        <c:grouping val="standard"/>
        <c:varyColors val="0"/>
        <c:ser>
          <c:idx val="3"/>
          <c:order val="0"/>
          <c:tx>
            <c:strRef>
              <c:f>修改后数据!$D$2</c:f>
              <c:strCache>
                <c:ptCount val="1"/>
                <c:pt idx="0">
                  <c:v>混合值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修改后数据!$A$3:$A$148</c:f>
              <c:numCache>
                <c:formatCode>General</c:formatCode>
                <c:ptCount val="14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</c:numCache>
            </c:numRef>
          </c:cat>
          <c:val>
            <c:numRef>
              <c:f>修改后数据!$D$3:$D$148</c:f>
              <c:numCache>
                <c:formatCode>General</c:formatCode>
                <c:ptCount val="146"/>
                <c:pt idx="0">
                  <c:v>939.26490738391271</c:v>
                </c:pt>
                <c:pt idx="1">
                  <c:v>934.12423927822113</c:v>
                </c:pt>
                <c:pt idx="2">
                  <c:v>928.8119461387962</c:v>
                </c:pt>
                <c:pt idx="3">
                  <c:v>923.32639937643103</c:v>
                </c:pt>
                <c:pt idx="4">
                  <c:v>917.66639209225696</c:v>
                </c:pt>
                <c:pt idx="5">
                  <c:v>911.83213979113918</c:v>
                </c:pt>
                <c:pt idx="6">
                  <c:v>905.82189615477137</c:v>
                </c:pt>
                <c:pt idx="7">
                  <c:v>899.63551401869154</c:v>
                </c:pt>
                <c:pt idx="8">
                  <c:v>893.27314920489994</c:v>
                </c:pt>
                <c:pt idx="9">
                  <c:v>886.73354112969287</c:v>
                </c:pt>
                <c:pt idx="10">
                  <c:v>880.01806492190508</c:v>
                </c:pt>
                <c:pt idx="11">
                  <c:v>873.1263597406878</c:v>
                </c:pt>
                <c:pt idx="12">
                  <c:v>866.05964653902799</c:v>
                </c:pt>
                <c:pt idx="13">
                  <c:v>858.8182606044071</c:v>
                </c:pt>
                <c:pt idx="14">
                  <c:v>851.40464968046024</c:v>
                </c:pt>
                <c:pt idx="15">
                  <c:v>843.82023347666552</c:v>
                </c:pt>
                <c:pt idx="16">
                  <c:v>836.06703456341199</c:v>
                </c:pt>
                <c:pt idx="17">
                  <c:v>828.14656863678783</c:v>
                </c:pt>
                <c:pt idx="18">
                  <c:v>820.06407458837532</c:v>
                </c:pt>
                <c:pt idx="19">
                  <c:v>811.81961933859043</c:v>
                </c:pt>
                <c:pt idx="20">
                  <c:v>803.42027087939209</c:v>
                </c:pt>
                <c:pt idx="21">
                  <c:v>794.86820538551592</c:v>
                </c:pt>
                <c:pt idx="22">
                  <c:v>786.17251597370125</c:v>
                </c:pt>
                <c:pt idx="23">
                  <c:v>777.33161629624294</c:v>
                </c:pt>
                <c:pt idx="24">
                  <c:v>768.35452474890167</c:v>
                </c:pt>
                <c:pt idx="25">
                  <c:v>759.24843695615743</c:v>
                </c:pt>
                <c:pt idx="26">
                  <c:v>750.01801200800537</c:v>
                </c:pt>
                <c:pt idx="27">
                  <c:v>740.67238405387127</c:v>
                </c:pt>
                <c:pt idx="28">
                  <c:v>731.21448944666281</c:v>
                </c:pt>
                <c:pt idx="29">
                  <c:v>721.65676917638746</c:v>
                </c:pt>
                <c:pt idx="30">
                  <c:v>712.00576084147804</c:v>
                </c:pt>
                <c:pt idx="31">
                  <c:v>702.27012791572611</c:v>
                </c:pt>
                <c:pt idx="32">
                  <c:v>692.45620213900293</c:v>
                </c:pt>
                <c:pt idx="33">
                  <c:v>682.57871618248976</c:v>
                </c:pt>
                <c:pt idx="34">
                  <c:v>672.63953627754847</c:v>
                </c:pt>
                <c:pt idx="35">
                  <c:v>662.64915988587131</c:v>
                </c:pt>
                <c:pt idx="36">
                  <c:v>652.62292500135766</c:v>
                </c:pt>
                <c:pt idx="37">
                  <c:v>642.56117515805136</c:v>
                </c:pt>
                <c:pt idx="38">
                  <c:v>632.48236371965186</c:v>
                </c:pt>
                <c:pt idx="39">
                  <c:v>622.38909774436092</c:v>
                </c:pt>
                <c:pt idx="40">
                  <c:v>612.29682638456757</c:v>
                </c:pt>
                <c:pt idx="41">
                  <c:v>602.22013820335633</c:v>
                </c:pt>
                <c:pt idx="42">
                  <c:v>592.1543126684636</c:v>
                </c:pt>
                <c:pt idx="43">
                  <c:v>582.11823647294591</c:v>
                </c:pt>
                <c:pt idx="44">
                  <c:v>572.11078299579083</c:v>
                </c:pt>
                <c:pt idx="45">
                  <c:v>562.15805121967696</c:v>
                </c:pt>
                <c:pt idx="46">
                  <c:v>552.25476842371677</c:v>
                </c:pt>
                <c:pt idx="47">
                  <c:v>542.41371291663734</c:v>
                </c:pt>
                <c:pt idx="48">
                  <c:v>532.64649490712998</c:v>
                </c:pt>
                <c:pt idx="49">
                  <c:v>522.95111936650699</c:v>
                </c:pt>
                <c:pt idx="50">
                  <c:v>513.34749034749029</c:v>
                </c:pt>
                <c:pt idx="51">
                  <c:v>503.84242578025879</c:v>
                </c:pt>
                <c:pt idx="52">
                  <c:v>494.44075021312875</c:v>
                </c:pt>
                <c:pt idx="53">
                  <c:v>485.13097084571098</c:v>
                </c:pt>
                <c:pt idx="54">
                  <c:v>475.94117647058823</c:v>
                </c:pt>
                <c:pt idx="55">
                  <c:v>466.87061701549334</c:v>
                </c:pt>
                <c:pt idx="56">
                  <c:v>457.93150684931504</c:v>
                </c:pt>
                <c:pt idx="57">
                  <c:v>449.10305461277386</c:v>
                </c:pt>
                <c:pt idx="58">
                  <c:v>440.42596810933941</c:v>
                </c:pt>
                <c:pt idx="59">
                  <c:v>431.87553449670634</c:v>
                </c:pt>
                <c:pt idx="60">
                  <c:v>423.47469745362912</c:v>
                </c:pt>
                <c:pt idx="61">
                  <c:v>415.19297724437052</c:v>
                </c:pt>
                <c:pt idx="62">
                  <c:v>407.08741985008578</c:v>
                </c:pt>
                <c:pt idx="63">
                  <c:v>399.10538513142649</c:v>
                </c:pt>
                <c:pt idx="64">
                  <c:v>391.28454983327157</c:v>
                </c:pt>
                <c:pt idx="65">
                  <c:v>383.625</c:v>
                </c:pt>
                <c:pt idx="66">
                  <c:v>376.1048438092829</c:v>
                </c:pt>
                <c:pt idx="67">
                  <c:v>368.74059861857251</c:v>
                </c:pt>
                <c:pt idx="68">
                  <c:v>361.54907539118068</c:v>
                </c:pt>
                <c:pt idx="69">
                  <c:v>354.48178402221862</c:v>
                </c:pt>
                <c:pt idx="70">
                  <c:v>347.59644142211073</c:v>
                </c:pt>
                <c:pt idx="71">
                  <c:v>340.84082952688959</c:v>
                </c:pt>
                <c:pt idx="72">
                  <c:v>334.27343723701483</c:v>
                </c:pt>
                <c:pt idx="73">
                  <c:v>327.83827126936666</c:v>
                </c:pt>
                <c:pt idx="74">
                  <c:v>321.54635216675808</c:v>
                </c:pt>
                <c:pt idx="75">
                  <c:v>315.4087843679751</c:v>
                </c:pt>
                <c:pt idx="76">
                  <c:v>309.43671746939629</c:v>
                </c:pt>
                <c:pt idx="77">
                  <c:v>303.59071729957805</c:v>
                </c:pt>
                <c:pt idx="78">
                  <c:v>297.90519899351455</c:v>
                </c:pt>
                <c:pt idx="79">
                  <c:v>292.36399671463772</c:v>
                </c:pt>
                <c:pt idx="80">
                  <c:v>286.94934705184011</c:v>
                </c:pt>
                <c:pt idx="81">
                  <c:v>281.66879234754884</c:v>
                </c:pt>
                <c:pt idx="82">
                  <c:v>276.55709595038309</c:v>
                </c:pt>
                <c:pt idx="83">
                  <c:v>271.567650947554</c:v>
                </c:pt>
                <c:pt idx="84">
                  <c:v>266.70679776734556</c:v>
                </c:pt>
                <c:pt idx="85">
                  <c:v>261.98084433699091</c:v>
                </c:pt>
                <c:pt idx="86">
                  <c:v>257.36739886988738</c:v>
                </c:pt>
                <c:pt idx="87">
                  <c:v>252.90063233965674</c:v>
                </c:pt>
                <c:pt idx="88">
                  <c:v>248.52804905746083</c:v>
                </c:pt>
                <c:pt idx="89">
                  <c:v>244.28339803608131</c:v>
                </c:pt>
                <c:pt idx="90">
                  <c:v>240.17171717171718</c:v>
                </c:pt>
                <c:pt idx="91">
                  <c:v>236.16771141791332</c:v>
                </c:pt>
                <c:pt idx="92">
                  <c:v>232.27536231884059</c:v>
                </c:pt>
                <c:pt idx="93">
                  <c:v>228.49860205032618</c:v>
                </c:pt>
                <c:pt idx="94">
                  <c:v>224.8101665821402</c:v>
                </c:pt>
                <c:pt idx="95">
                  <c:v>221.24444531525529</c:v>
                </c:pt>
                <c:pt idx="96">
                  <c:v>217.7735054508245</c:v>
                </c:pt>
                <c:pt idx="97">
                  <c:v>214.40022922183141</c:v>
                </c:pt>
                <c:pt idx="98">
                  <c:v>211.12745525971192</c:v>
                </c:pt>
                <c:pt idx="99">
                  <c:v>207.92550394390886</c:v>
                </c:pt>
                <c:pt idx="100">
                  <c:v>204.8290878554005</c:v>
                </c:pt>
                <c:pt idx="101">
                  <c:v>201.84090544228607</c:v>
                </c:pt>
                <c:pt idx="102">
                  <c:v>198.89720868409393</c:v>
                </c:pt>
                <c:pt idx="103">
                  <c:v>196.06604154878343</c:v>
                </c:pt>
                <c:pt idx="104">
                  <c:v>193.31630170316302</c:v>
                </c:pt>
                <c:pt idx="105">
                  <c:v>190.64981082950246</c:v>
                </c:pt>
                <c:pt idx="106">
                  <c:v>188.03428011753184</c:v>
                </c:pt>
                <c:pt idx="107">
                  <c:v>185.50511665984445</c:v>
                </c:pt>
                <c:pt idx="108">
                  <c:v>183.0640420378505</c:v>
                </c:pt>
                <c:pt idx="109">
                  <c:v>180.6780568135035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3-4B67-BD85-048FA8AD3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843056"/>
        <c:axId val="877848632"/>
      </c:lineChart>
      <c:catAx>
        <c:axId val="8778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48632"/>
        <c:crosses val="autoZero"/>
        <c:auto val="1"/>
        <c:lblAlgn val="ctr"/>
        <c:lblOffset val="100"/>
        <c:noMultiLvlLbl val="0"/>
      </c:catAx>
      <c:valAx>
        <c:axId val="877848632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63697733049637"/>
          <c:y val="0.10708434095703181"/>
          <c:w val="0.16094674556213018"/>
          <c:h val="4.4074740777042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176211</xdr:rowOff>
    </xdr:from>
    <xdr:to>
      <xdr:col>24</xdr:col>
      <xdr:colOff>163286</xdr:colOff>
      <xdr:row>37</xdr:row>
      <xdr:rowOff>81643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FF2F48-C542-47EA-A410-67E0AEA7A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198119</xdr:colOff>
      <xdr:row>0</xdr:row>
      <xdr:rowOff>60006</xdr:rowOff>
    </xdr:from>
    <xdr:to>
      <xdr:col>21</xdr:col>
      <xdr:colOff>274320</xdr:colOff>
      <xdr:row>28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CC55166-AF31-472A-B8DF-1ECF7F636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1</xdr:row>
      <xdr:rowOff>138111</xdr:rowOff>
    </xdr:from>
    <xdr:to>
      <xdr:col>15</xdr:col>
      <xdr:colOff>85724</xdr:colOff>
      <xdr:row>28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2BF59A-57CC-47CB-80E3-B710951FF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8"/>
  <sheetViews>
    <sheetView zoomScale="70" zoomScaleNormal="70" workbookViewId="0">
      <selection activeCell="E44" sqref="E44"/>
    </sheetView>
  </sheetViews>
  <sheetFormatPr defaultRowHeight="13.8" x14ac:dyDescent="0.25"/>
  <cols>
    <col min="1" max="1" width="2.88671875" customWidth="1"/>
    <col min="8" max="8" width="23.6640625" bestFit="1" customWidth="1"/>
    <col min="9" max="9" width="7.6640625" customWidth="1"/>
    <col min="10" max="10" width="19.21875" bestFit="1" customWidth="1"/>
    <col min="11" max="11" width="9.77734375" customWidth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3</v>
      </c>
      <c r="F2" s="4" t="s">
        <v>4</v>
      </c>
      <c r="G2" s="4"/>
      <c r="H2" s="3" t="s">
        <v>7</v>
      </c>
      <c r="I2" s="3" t="s">
        <v>6</v>
      </c>
      <c r="J2" s="3" t="s">
        <v>8</v>
      </c>
      <c r="K2" s="3" t="s">
        <v>6</v>
      </c>
    </row>
    <row r="3" spans="2:11" x14ac:dyDescent="0.25">
      <c r="B3" s="1">
        <v>-40</v>
      </c>
      <c r="C3" s="1">
        <v>231707</v>
      </c>
      <c r="D3" s="1">
        <v>222342</v>
      </c>
      <c r="E3" s="1">
        <v>212976</v>
      </c>
      <c r="F3" s="1">
        <v>0.64</v>
      </c>
      <c r="G3" s="1">
        <v>-0.64</v>
      </c>
      <c r="H3" s="1">
        <f t="shared" ref="H3:H34" si="0">(D3/2)*1000/(1000+(D3/2))</f>
        <v>991.08503980529724</v>
      </c>
      <c r="I3" s="1">
        <f>(H3+1000)*1023/(H3+11000)</f>
        <v>169.86619550768296</v>
      </c>
      <c r="J3" s="1">
        <f>D3/2</f>
        <v>111171</v>
      </c>
      <c r="K3" s="1">
        <f>(J3+1000)*1023/(J3+11000)</f>
        <v>939.26490738391271</v>
      </c>
    </row>
    <row r="4" spans="2:11" x14ac:dyDescent="0.25">
      <c r="B4" s="1">
        <v>-39</v>
      </c>
      <c r="C4" s="1">
        <v>216848</v>
      </c>
      <c r="D4" s="1">
        <v>208209</v>
      </c>
      <c r="E4" s="1">
        <v>199570</v>
      </c>
      <c r="F4" s="1">
        <v>0.64</v>
      </c>
      <c r="G4" s="1">
        <v>-0.64</v>
      </c>
      <c r="H4" s="1">
        <f t="shared" si="0"/>
        <v>990.48565951029684</v>
      </c>
      <c r="I4" s="1">
        <f t="shared" ref="I4:I67" si="1">(H4+1000)*1023/(H4+11000)</f>
        <v>169.82354906233186</v>
      </c>
      <c r="J4" s="1">
        <f t="shared" ref="J4:J67" si="2">D4/2</f>
        <v>104104.5</v>
      </c>
      <c r="K4" s="1">
        <f t="shared" ref="K4:K67" si="3">(J4+1000)*1023/(J4+11000)</f>
        <v>934.12423927822113</v>
      </c>
    </row>
    <row r="5" spans="2:11" x14ac:dyDescent="0.25">
      <c r="B5" s="1">
        <v>-38</v>
      </c>
      <c r="C5" s="1">
        <v>203203</v>
      </c>
      <c r="D5" s="1">
        <v>195225</v>
      </c>
      <c r="E5" s="1">
        <v>187246</v>
      </c>
      <c r="F5" s="1">
        <v>0.64</v>
      </c>
      <c r="G5" s="1">
        <v>-0.64</v>
      </c>
      <c r="H5" s="1">
        <f t="shared" si="0"/>
        <v>989.85929775636964</v>
      </c>
      <c r="I5" s="1">
        <f t="shared" si="1"/>
        <v>169.77897830591618</v>
      </c>
      <c r="J5" s="1">
        <f t="shared" si="2"/>
        <v>97612.5</v>
      </c>
      <c r="K5" s="1">
        <f t="shared" si="3"/>
        <v>928.8119461387962</v>
      </c>
    </row>
    <row r="6" spans="2:11" x14ac:dyDescent="0.25">
      <c r="B6" s="1">
        <v>-37</v>
      </c>
      <c r="C6" s="1">
        <v>190646</v>
      </c>
      <c r="D6" s="1">
        <v>183270</v>
      </c>
      <c r="E6" s="1">
        <v>175893</v>
      </c>
      <c r="F6" s="1">
        <v>0.65</v>
      </c>
      <c r="G6" s="1">
        <v>-0.65</v>
      </c>
      <c r="H6" s="1">
        <f t="shared" si="0"/>
        <v>989.20494413558595</v>
      </c>
      <c r="I6" s="1">
        <f t="shared" si="1"/>
        <v>169.73241072554069</v>
      </c>
      <c r="J6" s="1">
        <f t="shared" si="2"/>
        <v>91635</v>
      </c>
      <c r="K6" s="1">
        <f t="shared" si="3"/>
        <v>923.32639937643103</v>
      </c>
    </row>
    <row r="7" spans="2:11" x14ac:dyDescent="0.25">
      <c r="B7" s="1">
        <v>-36</v>
      </c>
      <c r="C7" s="1">
        <v>179067</v>
      </c>
      <c r="D7" s="1">
        <v>172240</v>
      </c>
      <c r="E7" s="1">
        <v>165413</v>
      </c>
      <c r="F7" s="1">
        <v>0.65</v>
      </c>
      <c r="G7" s="1">
        <v>-0.65</v>
      </c>
      <c r="H7" s="1">
        <f t="shared" si="0"/>
        <v>988.52157943067039</v>
      </c>
      <c r="I7" s="1">
        <f t="shared" si="1"/>
        <v>169.68377312243885</v>
      </c>
      <c r="J7" s="1">
        <f t="shared" si="2"/>
        <v>86120</v>
      </c>
      <c r="K7" s="1">
        <f t="shared" si="3"/>
        <v>917.66639209225696</v>
      </c>
    </row>
    <row r="8" spans="2:11" x14ac:dyDescent="0.25">
      <c r="B8" s="1">
        <v>-35</v>
      </c>
      <c r="C8" s="1">
        <v>168370</v>
      </c>
      <c r="D8" s="1">
        <v>162046</v>
      </c>
      <c r="E8" s="1">
        <v>155721</v>
      </c>
      <c r="F8" s="1">
        <v>0.65</v>
      </c>
      <c r="G8" s="1">
        <v>-0.65</v>
      </c>
      <c r="H8" s="1">
        <f t="shared" si="0"/>
        <v>987.808297672604</v>
      </c>
      <c r="I8" s="1">
        <f t="shared" si="1"/>
        <v>169.63300029696649</v>
      </c>
      <c r="J8" s="1">
        <f t="shared" si="2"/>
        <v>81023</v>
      </c>
      <c r="K8" s="1">
        <f t="shared" si="3"/>
        <v>911.83213979113918</v>
      </c>
    </row>
    <row r="9" spans="2:11" x14ac:dyDescent="0.25">
      <c r="B9" s="1">
        <v>-34</v>
      </c>
      <c r="C9" s="1">
        <v>158470</v>
      </c>
      <c r="D9" s="1">
        <v>152606</v>
      </c>
      <c r="E9" s="1">
        <v>146742</v>
      </c>
      <c r="F9" s="1">
        <v>0.65</v>
      </c>
      <c r="G9" s="1">
        <v>-0.65</v>
      </c>
      <c r="H9" s="1">
        <f t="shared" si="0"/>
        <v>987.06389144017692</v>
      </c>
      <c r="I9" s="1">
        <f t="shared" si="1"/>
        <v>169.58000552536271</v>
      </c>
      <c r="J9" s="1">
        <f t="shared" si="2"/>
        <v>76303</v>
      </c>
      <c r="K9" s="1">
        <f t="shared" si="3"/>
        <v>905.82189615477137</v>
      </c>
    </row>
    <row r="10" spans="2:11" x14ac:dyDescent="0.25">
      <c r="B10" s="1">
        <v>-33</v>
      </c>
      <c r="C10" s="1">
        <v>149291</v>
      </c>
      <c r="D10" s="1">
        <v>143850</v>
      </c>
      <c r="E10" s="1">
        <v>138409</v>
      </c>
      <c r="F10" s="1">
        <v>0.65</v>
      </c>
      <c r="G10" s="1">
        <v>-0.65</v>
      </c>
      <c r="H10" s="1">
        <f t="shared" si="0"/>
        <v>986.28728145354819</v>
      </c>
      <c r="I10" s="1">
        <f t="shared" si="1"/>
        <v>169.52471113144949</v>
      </c>
      <c r="J10" s="1">
        <f t="shared" si="2"/>
        <v>71925</v>
      </c>
      <c r="K10" s="1">
        <f t="shared" si="3"/>
        <v>899.63551401869154</v>
      </c>
    </row>
    <row r="11" spans="2:11" x14ac:dyDescent="0.25">
      <c r="B11" s="1">
        <v>-32</v>
      </c>
      <c r="C11" s="1">
        <v>140769</v>
      </c>
      <c r="D11" s="1">
        <v>135716</v>
      </c>
      <c r="E11" s="1">
        <v>130663</v>
      </c>
      <c r="F11" s="1">
        <v>0.65</v>
      </c>
      <c r="G11" s="1">
        <v>-0.65</v>
      </c>
      <c r="H11" s="1">
        <f t="shared" si="0"/>
        <v>985.47735920299749</v>
      </c>
      <c r="I11" s="1">
        <f t="shared" si="1"/>
        <v>169.46703728116941</v>
      </c>
      <c r="J11" s="1">
        <f t="shared" si="2"/>
        <v>67858</v>
      </c>
      <c r="K11" s="1">
        <f t="shared" si="3"/>
        <v>893.27314920489994</v>
      </c>
    </row>
    <row r="12" spans="2:11" x14ac:dyDescent="0.25">
      <c r="B12" s="1">
        <v>-31</v>
      </c>
      <c r="C12" s="1">
        <v>132843</v>
      </c>
      <c r="D12" s="1">
        <v>128147</v>
      </c>
      <c r="E12" s="1">
        <v>123451</v>
      </c>
      <c r="F12" s="1">
        <v>0.64</v>
      </c>
      <c r="G12" s="1">
        <v>-0.64</v>
      </c>
      <c r="H12" s="1">
        <f t="shared" si="0"/>
        <v>984.63276141593735</v>
      </c>
      <c r="I12" s="1">
        <f t="shared" si="1"/>
        <v>169.40688591350997</v>
      </c>
      <c r="J12" s="1">
        <f t="shared" si="2"/>
        <v>64073.5</v>
      </c>
      <c r="K12" s="1">
        <f t="shared" si="3"/>
        <v>886.73354112969287</v>
      </c>
    </row>
    <row r="13" spans="2:11" x14ac:dyDescent="0.25">
      <c r="B13" s="1">
        <v>-30</v>
      </c>
      <c r="C13" s="1">
        <v>125462</v>
      </c>
      <c r="D13" s="1">
        <v>121095</v>
      </c>
      <c r="E13" s="1">
        <v>116728</v>
      </c>
      <c r="F13" s="1">
        <v>0.64</v>
      </c>
      <c r="G13" s="1">
        <v>-0.64</v>
      </c>
      <c r="H13" s="1">
        <f t="shared" si="0"/>
        <v>983.75238636825213</v>
      </c>
      <c r="I13" s="1">
        <f t="shared" si="1"/>
        <v>169.34417750179642</v>
      </c>
      <c r="J13" s="1">
        <f t="shared" si="2"/>
        <v>60547.5</v>
      </c>
      <c r="K13" s="1">
        <f t="shared" si="3"/>
        <v>880.01806492190508</v>
      </c>
    </row>
    <row r="14" spans="2:11" x14ac:dyDescent="0.25">
      <c r="B14" s="1">
        <v>-29</v>
      </c>
      <c r="C14" s="1">
        <v>118578</v>
      </c>
      <c r="D14" s="1">
        <v>114515</v>
      </c>
      <c r="E14" s="1">
        <v>110452</v>
      </c>
      <c r="F14" s="1">
        <v>0.64</v>
      </c>
      <c r="G14" s="1">
        <v>-0.64</v>
      </c>
      <c r="H14" s="1">
        <f t="shared" si="0"/>
        <v>982.83482813371666</v>
      </c>
      <c r="I14" s="1">
        <f t="shared" si="1"/>
        <v>169.27881075506025</v>
      </c>
      <c r="J14" s="1">
        <f t="shared" si="2"/>
        <v>57257.5</v>
      </c>
      <c r="K14" s="1">
        <f t="shared" si="3"/>
        <v>873.1263597406878</v>
      </c>
    </row>
    <row r="15" spans="2:11" x14ac:dyDescent="0.25">
      <c r="B15" s="1">
        <v>-28</v>
      </c>
      <c r="C15" s="1">
        <v>112151</v>
      </c>
      <c r="D15" s="1">
        <v>108368</v>
      </c>
      <c r="E15" s="1">
        <v>104585</v>
      </c>
      <c r="F15" s="1">
        <v>0.64</v>
      </c>
      <c r="G15" s="1">
        <v>-0.64</v>
      </c>
      <c r="H15" s="1">
        <f t="shared" si="0"/>
        <v>981.87880545085534</v>
      </c>
      <c r="I15" s="1">
        <f t="shared" si="1"/>
        <v>169.21069315555772</v>
      </c>
      <c r="J15" s="1">
        <f t="shared" si="2"/>
        <v>54184</v>
      </c>
      <c r="K15" s="1">
        <f t="shared" si="3"/>
        <v>866.05964653902799</v>
      </c>
    </row>
    <row r="16" spans="2:11" x14ac:dyDescent="0.25">
      <c r="B16" s="1">
        <v>-27</v>
      </c>
      <c r="C16" s="1">
        <v>106142</v>
      </c>
      <c r="D16" s="1">
        <v>102618</v>
      </c>
      <c r="E16" s="1">
        <v>99095</v>
      </c>
      <c r="F16" s="1">
        <v>0.63</v>
      </c>
      <c r="G16" s="1">
        <v>-0.63</v>
      </c>
      <c r="H16" s="1">
        <f t="shared" si="0"/>
        <v>980.88283087040475</v>
      </c>
      <c r="I16" s="1">
        <f t="shared" si="1"/>
        <v>169.139717380343</v>
      </c>
      <c r="J16" s="1">
        <f t="shared" si="2"/>
        <v>51309</v>
      </c>
      <c r="K16" s="1">
        <f t="shared" si="3"/>
        <v>858.8182606044071</v>
      </c>
    </row>
    <row r="17" spans="2:11" x14ac:dyDescent="0.25">
      <c r="B17" s="1">
        <v>-26</v>
      </c>
      <c r="C17" s="1">
        <v>100518</v>
      </c>
      <c r="D17" s="1">
        <v>97234</v>
      </c>
      <c r="E17" s="1">
        <v>93950</v>
      </c>
      <c r="F17" s="1">
        <v>0.63</v>
      </c>
      <c r="G17" s="1">
        <v>-0.63</v>
      </c>
      <c r="H17" s="1">
        <f t="shared" si="0"/>
        <v>979.84561742951007</v>
      </c>
      <c r="I17" s="1">
        <f t="shared" si="1"/>
        <v>169.06579027059038</v>
      </c>
      <c r="J17" s="1">
        <f t="shared" si="2"/>
        <v>48617</v>
      </c>
      <c r="K17" s="1">
        <f t="shared" si="3"/>
        <v>851.40464968046024</v>
      </c>
    </row>
    <row r="18" spans="2:11" x14ac:dyDescent="0.25">
      <c r="B18" s="1">
        <v>-25</v>
      </c>
      <c r="C18" s="1">
        <v>95249</v>
      </c>
      <c r="D18" s="1">
        <v>92187</v>
      </c>
      <c r="E18" s="1">
        <v>89125</v>
      </c>
      <c r="F18" s="1">
        <v>0.63</v>
      </c>
      <c r="G18" s="1">
        <v>-0.63</v>
      </c>
      <c r="H18" s="1">
        <f t="shared" si="0"/>
        <v>978.76564706381987</v>
      </c>
      <c r="I18" s="1">
        <f t="shared" si="1"/>
        <v>168.98880206763786</v>
      </c>
      <c r="J18" s="1">
        <f t="shared" si="2"/>
        <v>46093.5</v>
      </c>
      <c r="K18" s="1">
        <f t="shared" si="3"/>
        <v>843.82023347666552</v>
      </c>
    </row>
    <row r="19" spans="2:11" x14ac:dyDescent="0.25">
      <c r="B19" s="1">
        <v>-24</v>
      </c>
      <c r="C19" s="1">
        <v>90307</v>
      </c>
      <c r="D19" s="1">
        <v>87451</v>
      </c>
      <c r="E19" s="1">
        <v>84595</v>
      </c>
      <c r="F19" s="1">
        <v>0.62</v>
      </c>
      <c r="G19" s="1">
        <v>-0.62</v>
      </c>
      <c r="H19" s="1">
        <f t="shared" si="0"/>
        <v>977.64139025835368</v>
      </c>
      <c r="I19" s="1">
        <f t="shared" si="1"/>
        <v>168.90864205366375</v>
      </c>
      <c r="J19" s="1">
        <f t="shared" si="2"/>
        <v>43725.5</v>
      </c>
      <c r="K19" s="1">
        <f t="shared" si="3"/>
        <v>836.06703456341199</v>
      </c>
    </row>
    <row r="20" spans="2:11" x14ac:dyDescent="0.25">
      <c r="B20" s="1">
        <v>-23</v>
      </c>
      <c r="C20" s="1">
        <v>85667</v>
      </c>
      <c r="D20" s="1">
        <v>83002</v>
      </c>
      <c r="E20" s="1">
        <v>80337</v>
      </c>
      <c r="F20" s="1">
        <v>0.62</v>
      </c>
      <c r="G20" s="1">
        <v>-0.62</v>
      </c>
      <c r="H20" s="1">
        <f t="shared" si="0"/>
        <v>976.47114185548571</v>
      </c>
      <c r="I20" s="1">
        <f t="shared" si="1"/>
        <v>168.82518683253048</v>
      </c>
      <c r="J20" s="1">
        <f t="shared" si="2"/>
        <v>41501</v>
      </c>
      <c r="K20" s="1">
        <f t="shared" si="3"/>
        <v>828.14656863678783</v>
      </c>
    </row>
    <row r="21" spans="2:11" x14ac:dyDescent="0.25">
      <c r="B21" s="1">
        <v>-22</v>
      </c>
      <c r="C21" s="1">
        <v>81307</v>
      </c>
      <c r="D21" s="1">
        <v>78820</v>
      </c>
      <c r="E21" s="1">
        <v>76332</v>
      </c>
      <c r="F21" s="1">
        <v>0.61</v>
      </c>
      <c r="G21" s="1">
        <v>-0.61</v>
      </c>
      <c r="H21" s="1">
        <f t="shared" si="0"/>
        <v>975.2536500866122</v>
      </c>
      <c r="I21" s="1">
        <f t="shared" si="1"/>
        <v>168.73834518102166</v>
      </c>
      <c r="J21" s="1">
        <f t="shared" si="2"/>
        <v>39410</v>
      </c>
      <c r="K21" s="1">
        <f t="shared" si="3"/>
        <v>820.06407458837532</v>
      </c>
    </row>
    <row r="22" spans="2:11" x14ac:dyDescent="0.25">
      <c r="B22" s="1">
        <v>-21</v>
      </c>
      <c r="C22" s="1">
        <v>77207</v>
      </c>
      <c r="D22" s="1">
        <v>74884</v>
      </c>
      <c r="E22" s="1">
        <v>72561</v>
      </c>
      <c r="F22" s="1">
        <v>0.61</v>
      </c>
      <c r="G22" s="1">
        <v>-0.61</v>
      </c>
      <c r="H22" s="1">
        <f t="shared" si="0"/>
        <v>973.98678528692574</v>
      </c>
      <c r="I22" s="1">
        <f t="shared" si="1"/>
        <v>168.64796308526536</v>
      </c>
      <c r="J22" s="1">
        <f t="shared" si="2"/>
        <v>37442</v>
      </c>
      <c r="K22" s="1">
        <f t="shared" si="3"/>
        <v>811.81961933859043</v>
      </c>
    </row>
    <row r="23" spans="2:11" x14ac:dyDescent="0.25">
      <c r="B23" s="1">
        <v>-20</v>
      </c>
      <c r="C23" s="1">
        <v>73348</v>
      </c>
      <c r="D23" s="1">
        <v>71178</v>
      </c>
      <c r="E23" s="1">
        <v>69009</v>
      </c>
      <c r="F23" s="1">
        <v>0.6</v>
      </c>
      <c r="G23" s="1">
        <v>-0.6</v>
      </c>
      <c r="H23" s="1">
        <f t="shared" si="0"/>
        <v>972.66938150810358</v>
      </c>
      <c r="I23" s="1">
        <f t="shared" si="1"/>
        <v>168.55395509372974</v>
      </c>
      <c r="J23" s="1">
        <f t="shared" si="2"/>
        <v>35589</v>
      </c>
      <c r="K23" s="1">
        <f t="shared" si="3"/>
        <v>803.42027087939209</v>
      </c>
    </row>
    <row r="24" spans="2:11" x14ac:dyDescent="0.25">
      <c r="B24" s="1">
        <v>-19</v>
      </c>
      <c r="C24" s="1">
        <v>69712</v>
      </c>
      <c r="D24" s="1">
        <v>67685</v>
      </c>
      <c r="E24" s="1">
        <v>65659</v>
      </c>
      <c r="F24" s="1">
        <v>0.6</v>
      </c>
      <c r="G24" s="1">
        <v>-0.6</v>
      </c>
      <c r="H24" s="1">
        <f t="shared" si="0"/>
        <v>971.299418813231</v>
      </c>
      <c r="I24" s="1">
        <f t="shared" si="1"/>
        <v>168.45617463019349</v>
      </c>
      <c r="J24" s="1">
        <f t="shared" si="2"/>
        <v>33842.5</v>
      </c>
      <c r="K24" s="1">
        <f t="shared" si="3"/>
        <v>794.86820538551592</v>
      </c>
    </row>
    <row r="25" spans="2:11" x14ac:dyDescent="0.25">
      <c r="B25" s="1">
        <v>-18</v>
      </c>
      <c r="C25" s="1">
        <v>66286</v>
      </c>
      <c r="D25" s="1">
        <v>64392</v>
      </c>
      <c r="E25" s="1">
        <v>62497</v>
      </c>
      <c r="F25" s="1">
        <v>0.59</v>
      </c>
      <c r="G25" s="1">
        <v>-0.59</v>
      </c>
      <c r="H25" s="1">
        <f t="shared" si="0"/>
        <v>969.87588866128453</v>
      </c>
      <c r="I25" s="1">
        <f t="shared" si="1"/>
        <v>168.35454710181401</v>
      </c>
      <c r="J25" s="1">
        <f t="shared" si="2"/>
        <v>32196</v>
      </c>
      <c r="K25" s="1">
        <f t="shared" si="3"/>
        <v>786.17251597370125</v>
      </c>
    </row>
    <row r="26" spans="2:11" x14ac:dyDescent="0.25">
      <c r="B26" s="1">
        <v>-17</v>
      </c>
      <c r="C26" s="1">
        <v>63053</v>
      </c>
      <c r="D26" s="1">
        <v>61283</v>
      </c>
      <c r="E26" s="1">
        <v>59512</v>
      </c>
      <c r="F26" s="1">
        <v>0.59</v>
      </c>
      <c r="G26" s="1">
        <v>-0.59</v>
      </c>
      <c r="H26" s="1">
        <f t="shared" si="0"/>
        <v>968.39593571733326</v>
      </c>
      <c r="I26" s="1">
        <f t="shared" si="1"/>
        <v>168.2488658508891</v>
      </c>
      <c r="J26" s="1">
        <f t="shared" si="2"/>
        <v>30641.5</v>
      </c>
      <c r="K26" s="1">
        <f t="shared" si="3"/>
        <v>777.33161629624294</v>
      </c>
    </row>
    <row r="27" spans="2:11" x14ac:dyDescent="0.25">
      <c r="B27" s="1">
        <v>-16</v>
      </c>
      <c r="C27" s="1">
        <v>60002</v>
      </c>
      <c r="D27" s="1">
        <v>58347</v>
      </c>
      <c r="E27" s="1">
        <v>56692</v>
      </c>
      <c r="F27" s="1">
        <v>0.57999999999999996</v>
      </c>
      <c r="G27" s="1">
        <v>-0.57999999999999996</v>
      </c>
      <c r="H27" s="1">
        <f t="shared" si="0"/>
        <v>966.85833595704844</v>
      </c>
      <c r="I27" s="1">
        <f t="shared" si="1"/>
        <v>168.13904043956774</v>
      </c>
      <c r="J27" s="1">
        <f t="shared" si="2"/>
        <v>29173.5</v>
      </c>
      <c r="K27" s="1">
        <f t="shared" si="3"/>
        <v>768.35452474890167</v>
      </c>
    </row>
    <row r="28" spans="2:11" x14ac:dyDescent="0.25">
      <c r="B28" s="1">
        <v>-15</v>
      </c>
      <c r="C28" s="1">
        <v>57121</v>
      </c>
      <c r="D28" s="1">
        <v>55573</v>
      </c>
      <c r="E28" s="1">
        <v>54025</v>
      </c>
      <c r="F28" s="1">
        <v>0.56999999999999995</v>
      </c>
      <c r="G28" s="1">
        <v>-0.56999999999999995</v>
      </c>
      <c r="H28" s="1">
        <f t="shared" si="0"/>
        <v>965.2614941031386</v>
      </c>
      <c r="I28" s="1">
        <f t="shared" si="1"/>
        <v>168.02495369268198</v>
      </c>
      <c r="J28" s="1">
        <f t="shared" si="2"/>
        <v>27786.5</v>
      </c>
      <c r="K28" s="1">
        <f t="shared" si="3"/>
        <v>759.24843695615743</v>
      </c>
    </row>
    <row r="29" spans="2:11" x14ac:dyDescent="0.25">
      <c r="B29" s="1">
        <v>-14</v>
      </c>
      <c r="C29" s="1">
        <v>54398</v>
      </c>
      <c r="D29" s="1">
        <v>52950</v>
      </c>
      <c r="E29" s="1">
        <v>51503</v>
      </c>
      <c r="F29" s="1">
        <v>0.56999999999999995</v>
      </c>
      <c r="G29" s="1">
        <v>-0.56999999999999995</v>
      </c>
      <c r="H29" s="1">
        <f t="shared" si="0"/>
        <v>963.60327570518655</v>
      </c>
      <c r="I29" s="1">
        <f t="shared" si="1"/>
        <v>167.90644965013692</v>
      </c>
      <c r="J29" s="1">
        <f t="shared" si="2"/>
        <v>26475</v>
      </c>
      <c r="K29" s="1">
        <f t="shared" si="3"/>
        <v>750.01801200800537</v>
      </c>
    </row>
    <row r="30" spans="2:11" x14ac:dyDescent="0.25">
      <c r="B30" s="1">
        <v>-13</v>
      </c>
      <c r="C30" s="1">
        <v>51823</v>
      </c>
      <c r="D30" s="1">
        <v>50469</v>
      </c>
      <c r="E30" s="1">
        <v>49115</v>
      </c>
      <c r="F30" s="1">
        <v>0.56000000000000005</v>
      </c>
      <c r="G30" s="1">
        <v>-0.56000000000000005</v>
      </c>
      <c r="H30" s="1">
        <f t="shared" si="0"/>
        <v>961.88225428348164</v>
      </c>
      <c r="I30" s="1">
        <f t="shared" si="1"/>
        <v>167.78342266438079</v>
      </c>
      <c r="J30" s="1">
        <f t="shared" si="2"/>
        <v>25234.5</v>
      </c>
      <c r="K30" s="1">
        <f t="shared" si="3"/>
        <v>740.67238405387127</v>
      </c>
    </row>
    <row r="31" spans="2:11" x14ac:dyDescent="0.25">
      <c r="B31" s="1">
        <v>-12</v>
      </c>
      <c r="C31" s="1">
        <v>49387</v>
      </c>
      <c r="D31" s="1">
        <v>48120</v>
      </c>
      <c r="E31" s="1">
        <v>46854</v>
      </c>
      <c r="F31" s="1">
        <v>0.55000000000000004</v>
      </c>
      <c r="G31" s="1">
        <v>-0.55000000000000004</v>
      </c>
      <c r="H31" s="1">
        <f t="shared" si="0"/>
        <v>960.09577015163609</v>
      </c>
      <c r="I31" s="1">
        <f t="shared" si="1"/>
        <v>167.65567863339118</v>
      </c>
      <c r="J31" s="1">
        <f t="shared" si="2"/>
        <v>24060</v>
      </c>
      <c r="K31" s="1">
        <f t="shared" si="3"/>
        <v>731.21448944666281</v>
      </c>
    </row>
    <row r="32" spans="2:11" x14ac:dyDescent="0.25">
      <c r="B32" s="1">
        <v>-11</v>
      </c>
      <c r="C32" s="1">
        <v>47082</v>
      </c>
      <c r="D32" s="1">
        <v>45896</v>
      </c>
      <c r="E32" s="1">
        <v>44711</v>
      </c>
      <c r="F32" s="1">
        <v>0.55000000000000004</v>
      </c>
      <c r="G32" s="1">
        <v>-0.55000000000000004</v>
      </c>
      <c r="H32" s="1">
        <f t="shared" si="0"/>
        <v>958.24285952897947</v>
      </c>
      <c r="I32" s="1">
        <f t="shared" si="1"/>
        <v>167.52314439757521</v>
      </c>
      <c r="J32" s="1">
        <f t="shared" si="2"/>
        <v>22948</v>
      </c>
      <c r="K32" s="1">
        <f t="shared" si="3"/>
        <v>721.65676917638746</v>
      </c>
    </row>
    <row r="33" spans="2:11" x14ac:dyDescent="0.25">
      <c r="B33" s="1">
        <v>-10</v>
      </c>
      <c r="C33" s="1">
        <v>44898</v>
      </c>
      <c r="D33" s="1">
        <v>43789</v>
      </c>
      <c r="E33" s="1">
        <v>42680</v>
      </c>
      <c r="F33" s="1">
        <v>0.54</v>
      </c>
      <c r="G33" s="1">
        <v>-0.54</v>
      </c>
      <c r="H33" s="1">
        <f t="shared" si="0"/>
        <v>956.32138723274147</v>
      </c>
      <c r="I33" s="1">
        <f t="shared" si="1"/>
        <v>167.38566272366603</v>
      </c>
      <c r="J33" s="1">
        <f t="shared" si="2"/>
        <v>21894.5</v>
      </c>
      <c r="K33" s="1">
        <f t="shared" si="3"/>
        <v>712.00576084147804</v>
      </c>
    </row>
    <row r="34" spans="2:11" x14ac:dyDescent="0.25">
      <c r="B34" s="1">
        <v>-9</v>
      </c>
      <c r="C34" s="1">
        <v>42830</v>
      </c>
      <c r="D34" s="1">
        <v>41792</v>
      </c>
      <c r="E34" s="1">
        <v>40754</v>
      </c>
      <c r="F34" s="1">
        <v>0.53</v>
      </c>
      <c r="G34" s="1">
        <v>-0.53</v>
      </c>
      <c r="H34" s="1">
        <f t="shared" si="0"/>
        <v>954.32955791012057</v>
      </c>
      <c r="I34" s="1">
        <f t="shared" si="1"/>
        <v>167.24310033925241</v>
      </c>
      <c r="J34" s="1">
        <f t="shared" si="2"/>
        <v>20896</v>
      </c>
      <c r="K34" s="1">
        <f t="shared" si="3"/>
        <v>702.27012791572611</v>
      </c>
    </row>
    <row r="35" spans="2:11" x14ac:dyDescent="0.25">
      <c r="B35" s="1">
        <v>-8</v>
      </c>
      <c r="C35" s="1">
        <v>40869</v>
      </c>
      <c r="D35" s="1">
        <v>39898</v>
      </c>
      <c r="E35" s="1">
        <v>38927</v>
      </c>
      <c r="F35" s="1">
        <v>0.53</v>
      </c>
      <c r="G35" s="1">
        <v>-0.53</v>
      </c>
      <c r="H35" s="1">
        <f t="shared" ref="H35:H66" si="4">(D35/2)*1000/(1000+(D35/2))</f>
        <v>952.26502458351229</v>
      </c>
      <c r="I35" s="1">
        <f t="shared" si="1"/>
        <v>167.09528411904722</v>
      </c>
      <c r="J35" s="1">
        <f t="shared" si="2"/>
        <v>19949</v>
      </c>
      <c r="K35" s="1">
        <f t="shared" si="3"/>
        <v>692.45620213900293</v>
      </c>
    </row>
    <row r="36" spans="2:11" x14ac:dyDescent="0.25">
      <c r="B36" s="1">
        <v>-7</v>
      </c>
      <c r="C36" s="1">
        <v>39011</v>
      </c>
      <c r="D36" s="1">
        <v>38102</v>
      </c>
      <c r="E36" s="1">
        <v>37193</v>
      </c>
      <c r="F36" s="1">
        <v>0.52</v>
      </c>
      <c r="G36" s="1">
        <v>-0.52</v>
      </c>
      <c r="H36" s="1">
        <f t="shared" si="4"/>
        <v>950.12717570196003</v>
      </c>
      <c r="I36" s="1">
        <f t="shared" si="1"/>
        <v>166.9421648331469</v>
      </c>
      <c r="J36" s="1">
        <f t="shared" si="2"/>
        <v>19051</v>
      </c>
      <c r="K36" s="1">
        <f t="shared" si="3"/>
        <v>682.57871618248976</v>
      </c>
    </row>
    <row r="37" spans="2:11" x14ac:dyDescent="0.25">
      <c r="B37" s="1">
        <v>-6</v>
      </c>
      <c r="C37" s="1">
        <v>37247</v>
      </c>
      <c r="D37" s="1">
        <v>36397</v>
      </c>
      <c r="E37" s="1">
        <v>35546</v>
      </c>
      <c r="F37" s="1">
        <v>0.51</v>
      </c>
      <c r="G37" s="1">
        <v>-0.51</v>
      </c>
      <c r="H37" s="1">
        <f t="shared" si="4"/>
        <v>947.91259733833374</v>
      </c>
      <c r="I37" s="1">
        <f t="shared" si="1"/>
        <v>166.78349216590664</v>
      </c>
      <c r="J37" s="1">
        <f t="shared" si="2"/>
        <v>18198.5</v>
      </c>
      <c r="K37" s="1">
        <f t="shared" si="3"/>
        <v>672.63953627754847</v>
      </c>
    </row>
    <row r="38" spans="2:11" x14ac:dyDescent="0.25">
      <c r="B38" s="1">
        <v>-5</v>
      </c>
      <c r="C38" s="1">
        <v>35574</v>
      </c>
      <c r="D38" s="1">
        <v>34778</v>
      </c>
      <c r="E38" s="1">
        <v>33982</v>
      </c>
      <c r="F38" s="1">
        <v>0.5</v>
      </c>
      <c r="G38" s="1">
        <v>-0.5</v>
      </c>
      <c r="H38" s="1">
        <f t="shared" si="4"/>
        <v>945.61966392952309</v>
      </c>
      <c r="I38" s="1">
        <f t="shared" si="1"/>
        <v>166.61914343463772</v>
      </c>
      <c r="J38" s="1">
        <f t="shared" si="2"/>
        <v>17389</v>
      </c>
      <c r="K38" s="1">
        <f t="shared" si="3"/>
        <v>662.64915988587131</v>
      </c>
    </row>
    <row r="39" spans="2:11" x14ac:dyDescent="0.25">
      <c r="B39" s="1">
        <v>-4</v>
      </c>
      <c r="C39" s="1">
        <v>33986</v>
      </c>
      <c r="D39" s="1">
        <v>33241</v>
      </c>
      <c r="E39" s="1">
        <v>32496</v>
      </c>
      <c r="F39" s="1">
        <v>0.5</v>
      </c>
      <c r="G39" s="1">
        <v>-0.5</v>
      </c>
      <c r="H39" s="1">
        <f t="shared" si="4"/>
        <v>943.24792145512333</v>
      </c>
      <c r="I39" s="1">
        <f t="shared" si="1"/>
        <v>166.4490795738574</v>
      </c>
      <c r="J39" s="1">
        <f t="shared" si="2"/>
        <v>16620.5</v>
      </c>
      <c r="K39" s="1">
        <f t="shared" si="3"/>
        <v>652.62292500135766</v>
      </c>
    </row>
    <row r="40" spans="2:11" x14ac:dyDescent="0.25">
      <c r="B40" s="1">
        <v>-3</v>
      </c>
      <c r="C40" s="1">
        <v>32477</v>
      </c>
      <c r="D40" s="1">
        <v>31780</v>
      </c>
      <c r="E40" s="1">
        <v>31083</v>
      </c>
      <c r="F40" s="1">
        <v>0.49</v>
      </c>
      <c r="G40" s="1">
        <v>-0.49</v>
      </c>
      <c r="H40" s="1">
        <f t="shared" si="4"/>
        <v>940.79336885731198</v>
      </c>
      <c r="I40" s="1">
        <f t="shared" si="1"/>
        <v>166.27300674335581</v>
      </c>
      <c r="J40" s="1">
        <f t="shared" si="2"/>
        <v>15890</v>
      </c>
      <c r="K40" s="1">
        <f t="shared" si="3"/>
        <v>642.56117515805136</v>
      </c>
    </row>
    <row r="41" spans="2:11" x14ac:dyDescent="0.25">
      <c r="B41" s="1">
        <v>-2</v>
      </c>
      <c r="C41" s="1">
        <v>31045</v>
      </c>
      <c r="D41" s="1">
        <v>30392</v>
      </c>
      <c r="E41" s="1">
        <v>29739</v>
      </c>
      <c r="F41" s="1">
        <v>0.48</v>
      </c>
      <c r="G41" s="1">
        <v>-0.48</v>
      </c>
      <c r="H41" s="1">
        <f t="shared" si="4"/>
        <v>938.25635959496174</v>
      </c>
      <c r="I41" s="1">
        <f t="shared" si="1"/>
        <v>166.09094294343996</v>
      </c>
      <c r="J41" s="1">
        <f t="shared" si="2"/>
        <v>15196</v>
      </c>
      <c r="K41" s="1">
        <f t="shared" si="3"/>
        <v>632.48236371965186</v>
      </c>
    </row>
    <row r="42" spans="2:11" x14ac:dyDescent="0.25">
      <c r="B42" s="1">
        <v>-1</v>
      </c>
      <c r="C42" s="1">
        <v>29683</v>
      </c>
      <c r="D42" s="1">
        <v>29072</v>
      </c>
      <c r="E42" s="1">
        <v>28462</v>
      </c>
      <c r="F42" s="1">
        <v>0.47</v>
      </c>
      <c r="G42" s="1">
        <v>-0.47</v>
      </c>
      <c r="H42" s="1">
        <f t="shared" si="4"/>
        <v>935.63336766220391</v>
      </c>
      <c r="I42" s="1">
        <f t="shared" si="1"/>
        <v>165.90262737823028</v>
      </c>
      <c r="J42" s="1">
        <f t="shared" si="2"/>
        <v>14536</v>
      </c>
      <c r="K42" s="1">
        <f t="shared" si="3"/>
        <v>622.38909774436092</v>
      </c>
    </row>
    <row r="43" spans="2:11" x14ac:dyDescent="0.25">
      <c r="B43" s="1">
        <v>0</v>
      </c>
      <c r="C43" s="1">
        <v>28389</v>
      </c>
      <c r="D43" s="1">
        <v>27817</v>
      </c>
      <c r="E43" s="1">
        <v>27246</v>
      </c>
      <c r="F43" s="1">
        <v>0.47</v>
      </c>
      <c r="G43" s="1">
        <v>-0.47</v>
      </c>
      <c r="H43" s="1">
        <f t="shared" si="4"/>
        <v>932.92417077506116</v>
      </c>
      <c r="I43" s="1">
        <f t="shared" si="1"/>
        <v>165.70803588492541</v>
      </c>
      <c r="J43" s="1">
        <f t="shared" si="2"/>
        <v>13908.5</v>
      </c>
      <c r="K43" s="1">
        <f t="shared" si="3"/>
        <v>612.29682638456757</v>
      </c>
    </row>
    <row r="44" spans="2:11" x14ac:dyDescent="0.25">
      <c r="B44" s="1">
        <v>1</v>
      </c>
      <c r="C44" s="1">
        <v>27158</v>
      </c>
      <c r="D44" s="1">
        <v>26624</v>
      </c>
      <c r="E44" s="1">
        <v>26089</v>
      </c>
      <c r="F44" s="1">
        <v>0.46</v>
      </c>
      <c r="G44" s="1">
        <v>-0.46</v>
      </c>
      <c r="H44" s="1">
        <f t="shared" si="4"/>
        <v>930.1285634432644</v>
      </c>
      <c r="I44" s="1">
        <f t="shared" si="1"/>
        <v>165.50714519983131</v>
      </c>
      <c r="J44" s="1">
        <f t="shared" si="2"/>
        <v>13312</v>
      </c>
      <c r="K44" s="1">
        <f t="shared" si="3"/>
        <v>602.22013820335633</v>
      </c>
    </row>
    <row r="45" spans="2:11" x14ac:dyDescent="0.25">
      <c r="B45" s="1">
        <v>2</v>
      </c>
      <c r="C45" s="1">
        <v>25988</v>
      </c>
      <c r="D45" s="1">
        <v>25488</v>
      </c>
      <c r="E45" s="1">
        <v>24987</v>
      </c>
      <c r="F45" s="1">
        <v>0.45</v>
      </c>
      <c r="G45" s="1">
        <v>-0.45</v>
      </c>
      <c r="H45" s="1">
        <f t="shared" si="4"/>
        <v>927.24097788125732</v>
      </c>
      <c r="I45" s="1">
        <f t="shared" si="1"/>
        <v>165.29954614220878</v>
      </c>
      <c r="J45" s="1">
        <f t="shared" si="2"/>
        <v>12744</v>
      </c>
      <c r="K45" s="1">
        <f t="shared" si="3"/>
        <v>592.1543126684636</v>
      </c>
    </row>
    <row r="46" spans="2:11" x14ac:dyDescent="0.25">
      <c r="B46" s="1">
        <v>3</v>
      </c>
      <c r="C46" s="1">
        <v>24875</v>
      </c>
      <c r="D46" s="1">
        <v>24407</v>
      </c>
      <c r="E46" s="1">
        <v>23938</v>
      </c>
      <c r="F46" s="1">
        <v>0.44</v>
      </c>
      <c r="G46" s="1">
        <v>-0.44</v>
      </c>
      <c r="H46" s="1">
        <f t="shared" si="4"/>
        <v>924.26250615367132</v>
      </c>
      <c r="I46" s="1">
        <f t="shared" si="1"/>
        <v>165.0853076053404</v>
      </c>
      <c r="J46" s="1">
        <f t="shared" si="2"/>
        <v>12203.5</v>
      </c>
      <c r="K46" s="1">
        <f t="shared" si="3"/>
        <v>582.11823647294591</v>
      </c>
    </row>
    <row r="47" spans="2:11" x14ac:dyDescent="0.25">
      <c r="B47" s="1">
        <v>4</v>
      </c>
      <c r="C47" s="1">
        <v>23815</v>
      </c>
      <c r="D47" s="1">
        <v>23377</v>
      </c>
      <c r="E47" s="1">
        <v>22939</v>
      </c>
      <c r="F47" s="1">
        <v>0.44</v>
      </c>
      <c r="G47" s="1">
        <v>-0.44</v>
      </c>
      <c r="H47" s="1">
        <f t="shared" si="4"/>
        <v>921.18847775544782</v>
      </c>
      <c r="I47" s="1">
        <f t="shared" si="1"/>
        <v>164.86408351072973</v>
      </c>
      <c r="J47" s="1">
        <f t="shared" si="2"/>
        <v>11688.5</v>
      </c>
      <c r="K47" s="1">
        <f t="shared" si="3"/>
        <v>572.11078299579083</v>
      </c>
    </row>
    <row r="48" spans="2:11" x14ac:dyDescent="0.25">
      <c r="B48" s="1">
        <v>5</v>
      </c>
      <c r="C48" s="1">
        <v>22806</v>
      </c>
      <c r="D48" s="1">
        <v>22397</v>
      </c>
      <c r="E48" s="1">
        <v>21987</v>
      </c>
      <c r="F48" s="1">
        <v>0.43</v>
      </c>
      <c r="G48" s="1">
        <v>-0.43</v>
      </c>
      <c r="H48" s="1">
        <f t="shared" si="4"/>
        <v>918.02270770996438</v>
      </c>
      <c r="I48" s="1">
        <f t="shared" si="1"/>
        <v>164.63613789877701</v>
      </c>
      <c r="J48" s="1">
        <f t="shared" si="2"/>
        <v>11198.5</v>
      </c>
      <c r="K48" s="1">
        <f t="shared" si="3"/>
        <v>562.15805121967696</v>
      </c>
    </row>
    <row r="49" spans="2:11" x14ac:dyDescent="0.25">
      <c r="B49" s="1">
        <v>6</v>
      </c>
      <c r="C49" s="1">
        <v>21846</v>
      </c>
      <c r="D49" s="1">
        <v>21463</v>
      </c>
      <c r="E49" s="1">
        <v>21080</v>
      </c>
      <c r="F49" s="1">
        <v>0.42</v>
      </c>
      <c r="G49" s="1">
        <v>-0.42</v>
      </c>
      <c r="H49" s="1">
        <f t="shared" si="4"/>
        <v>914.75940843029446</v>
      </c>
      <c r="I49" s="1">
        <f t="shared" si="1"/>
        <v>164.40104308260243</v>
      </c>
      <c r="J49" s="1">
        <f t="shared" si="2"/>
        <v>10731.5</v>
      </c>
      <c r="K49" s="1">
        <f t="shared" si="3"/>
        <v>552.25476842371677</v>
      </c>
    </row>
    <row r="50" spans="2:11" x14ac:dyDescent="0.25">
      <c r="B50" s="1">
        <v>7</v>
      </c>
      <c r="C50" s="1">
        <v>20931</v>
      </c>
      <c r="D50" s="1">
        <v>20573</v>
      </c>
      <c r="E50" s="1">
        <v>20215</v>
      </c>
      <c r="F50" s="1">
        <v>0.41</v>
      </c>
      <c r="G50" s="1">
        <v>-0.41</v>
      </c>
      <c r="H50" s="1">
        <f t="shared" si="4"/>
        <v>911.39857351703358</v>
      </c>
      <c r="I50" s="1">
        <f t="shared" si="1"/>
        <v>164.15878695011827</v>
      </c>
      <c r="J50" s="1">
        <f t="shared" si="2"/>
        <v>10286.5</v>
      </c>
      <c r="K50" s="1">
        <f t="shared" si="3"/>
        <v>542.41371291663734</v>
      </c>
    </row>
    <row r="51" spans="2:11" x14ac:dyDescent="0.25">
      <c r="B51" s="1">
        <v>8</v>
      </c>
      <c r="C51" s="1">
        <v>20060</v>
      </c>
      <c r="D51" s="1">
        <v>19725</v>
      </c>
      <c r="E51" s="1">
        <v>19390</v>
      </c>
      <c r="F51" s="1">
        <v>0.4</v>
      </c>
      <c r="G51" s="1">
        <v>-0.4</v>
      </c>
      <c r="H51" s="1">
        <f t="shared" si="4"/>
        <v>907.94016110471807</v>
      </c>
      <c r="I51" s="1">
        <f t="shared" si="1"/>
        <v>163.90935446463084</v>
      </c>
      <c r="J51" s="1">
        <f t="shared" si="2"/>
        <v>9862.5</v>
      </c>
      <c r="K51" s="1">
        <f t="shared" si="3"/>
        <v>532.64649490712998</v>
      </c>
    </row>
    <row r="52" spans="2:11" x14ac:dyDescent="0.25">
      <c r="B52" s="1">
        <v>9</v>
      </c>
      <c r="C52" s="1">
        <v>19229</v>
      </c>
      <c r="D52" s="1">
        <v>18916</v>
      </c>
      <c r="E52" s="1">
        <v>18604</v>
      </c>
      <c r="F52" s="1">
        <v>0.4</v>
      </c>
      <c r="G52" s="1">
        <v>-0.4</v>
      </c>
      <c r="H52" s="1">
        <f t="shared" si="4"/>
        <v>904.37942245171166</v>
      </c>
      <c r="I52" s="1">
        <f t="shared" si="1"/>
        <v>163.65239043824704</v>
      </c>
      <c r="J52" s="1">
        <f t="shared" si="2"/>
        <v>9458</v>
      </c>
      <c r="K52" s="1">
        <f t="shared" si="3"/>
        <v>522.95111936650699</v>
      </c>
    </row>
    <row r="53" spans="2:11" x14ac:dyDescent="0.25">
      <c r="B53" s="1">
        <v>10</v>
      </c>
      <c r="C53" s="1">
        <v>18438</v>
      </c>
      <c r="D53" s="1">
        <v>18145</v>
      </c>
      <c r="E53" s="1">
        <v>17853</v>
      </c>
      <c r="F53" s="1">
        <v>0.39</v>
      </c>
      <c r="G53" s="1">
        <v>-0.39</v>
      </c>
      <c r="H53" s="1">
        <f t="shared" si="4"/>
        <v>900.71978158351953</v>
      </c>
      <c r="I53" s="1">
        <f t="shared" si="1"/>
        <v>163.38812880620674</v>
      </c>
      <c r="J53" s="1">
        <f t="shared" si="2"/>
        <v>9072.5</v>
      </c>
      <c r="K53" s="1">
        <f t="shared" si="3"/>
        <v>513.34749034749029</v>
      </c>
    </row>
    <row r="54" spans="2:11" x14ac:dyDescent="0.25">
      <c r="B54" s="1">
        <v>11</v>
      </c>
      <c r="C54" s="1">
        <v>17683</v>
      </c>
      <c r="D54" s="1">
        <v>17410</v>
      </c>
      <c r="E54" s="1">
        <v>17137</v>
      </c>
      <c r="F54" s="1">
        <v>0.38</v>
      </c>
      <c r="G54" s="1">
        <v>-0.38</v>
      </c>
      <c r="H54" s="1">
        <f t="shared" si="4"/>
        <v>896.96032972694491</v>
      </c>
      <c r="I54" s="1">
        <f t="shared" si="1"/>
        <v>163.11649055950113</v>
      </c>
      <c r="J54" s="1">
        <f t="shared" si="2"/>
        <v>8705</v>
      </c>
      <c r="K54" s="1">
        <f t="shared" si="3"/>
        <v>503.84242578025879</v>
      </c>
    </row>
    <row r="55" spans="2:11" x14ac:dyDescent="0.25">
      <c r="B55" s="1">
        <v>12</v>
      </c>
      <c r="C55" s="1">
        <v>16963</v>
      </c>
      <c r="D55" s="1">
        <v>16709</v>
      </c>
      <c r="E55" s="1">
        <v>16454</v>
      </c>
      <c r="F55" s="1">
        <v>0.37</v>
      </c>
      <c r="G55" s="1">
        <v>-0.37</v>
      </c>
      <c r="H55" s="1">
        <f t="shared" si="4"/>
        <v>893.09957774333213</v>
      </c>
      <c r="I55" s="1">
        <f t="shared" si="1"/>
        <v>162.83735416254697</v>
      </c>
      <c r="J55" s="1">
        <f t="shared" si="2"/>
        <v>8354.5</v>
      </c>
      <c r="K55" s="1">
        <f t="shared" si="3"/>
        <v>494.44075021312875</v>
      </c>
    </row>
    <row r="56" spans="2:11" x14ac:dyDescent="0.25">
      <c r="B56" s="1">
        <v>13</v>
      </c>
      <c r="C56" s="1">
        <v>16277</v>
      </c>
      <c r="D56" s="1">
        <v>16039</v>
      </c>
      <c r="E56" s="1">
        <v>15801</v>
      </c>
      <c r="F56" s="1">
        <v>0.36</v>
      </c>
      <c r="G56" s="1">
        <v>-0.36</v>
      </c>
      <c r="H56" s="1">
        <f t="shared" si="4"/>
        <v>889.12910915239206</v>
      </c>
      <c r="I56" s="1">
        <f t="shared" si="1"/>
        <v>162.55009605162542</v>
      </c>
      <c r="J56" s="1">
        <f t="shared" si="2"/>
        <v>8019.5</v>
      </c>
      <c r="K56" s="1">
        <f t="shared" si="3"/>
        <v>485.13097084571098</v>
      </c>
    </row>
    <row r="57" spans="2:11" x14ac:dyDescent="0.25">
      <c r="B57" s="1">
        <v>14</v>
      </c>
      <c r="C57" s="1">
        <v>15622</v>
      </c>
      <c r="D57" s="1">
        <v>15400</v>
      </c>
      <c r="E57" s="1">
        <v>15178</v>
      </c>
      <c r="F57" s="1">
        <v>0.36</v>
      </c>
      <c r="G57" s="1">
        <v>-0.36</v>
      </c>
      <c r="H57" s="1">
        <f t="shared" si="4"/>
        <v>885.05747126436779</v>
      </c>
      <c r="I57" s="1">
        <f t="shared" si="1"/>
        <v>162.25531914893617</v>
      </c>
      <c r="J57" s="1">
        <f t="shared" si="2"/>
        <v>7700</v>
      </c>
      <c r="K57" s="1">
        <f t="shared" si="3"/>
        <v>475.94117647058823</v>
      </c>
    </row>
    <row r="58" spans="2:11" x14ac:dyDescent="0.25">
      <c r="B58" s="1">
        <v>15</v>
      </c>
      <c r="C58" s="1">
        <v>14997</v>
      </c>
      <c r="D58" s="1">
        <v>14790</v>
      </c>
      <c r="E58" s="1">
        <v>14583</v>
      </c>
      <c r="F58" s="1">
        <v>0.35</v>
      </c>
      <c r="G58" s="1">
        <v>-0.35</v>
      </c>
      <c r="H58" s="1">
        <f t="shared" si="4"/>
        <v>880.88147706968437</v>
      </c>
      <c r="I58" s="1">
        <f t="shared" si="1"/>
        <v>161.95277722077404</v>
      </c>
      <c r="J58" s="1">
        <f t="shared" si="2"/>
        <v>7395</v>
      </c>
      <c r="K58" s="1">
        <f t="shared" si="3"/>
        <v>466.87061701549334</v>
      </c>
    </row>
    <row r="59" spans="2:11" x14ac:dyDescent="0.25">
      <c r="B59" s="1">
        <v>16</v>
      </c>
      <c r="C59" s="1">
        <v>14401</v>
      </c>
      <c r="D59" s="1">
        <v>14208</v>
      </c>
      <c r="E59" s="1">
        <v>14015</v>
      </c>
      <c r="F59" s="1">
        <v>0.34</v>
      </c>
      <c r="G59" s="1">
        <v>-0.34</v>
      </c>
      <c r="H59" s="1">
        <f t="shared" si="4"/>
        <v>876.60414610069097</v>
      </c>
      <c r="I59" s="1">
        <f t="shared" si="1"/>
        <v>161.64267309450585</v>
      </c>
      <c r="J59" s="1">
        <f t="shared" si="2"/>
        <v>7104</v>
      </c>
      <c r="K59" s="1">
        <f t="shared" si="3"/>
        <v>457.93150684931504</v>
      </c>
    </row>
    <row r="60" spans="2:11" x14ac:dyDescent="0.25">
      <c r="B60" s="1">
        <v>17</v>
      </c>
      <c r="C60" s="1">
        <v>13831</v>
      </c>
      <c r="D60" s="1">
        <v>13651</v>
      </c>
      <c r="E60" s="1">
        <v>13471</v>
      </c>
      <c r="F60" s="1">
        <v>0.33</v>
      </c>
      <c r="G60" s="1">
        <v>-0.33</v>
      </c>
      <c r="H60" s="1">
        <f t="shared" si="4"/>
        <v>872.21263817008503</v>
      </c>
      <c r="I60" s="1">
        <f t="shared" si="1"/>
        <v>161.32405872602416</v>
      </c>
      <c r="J60" s="1">
        <f t="shared" si="2"/>
        <v>6825.5</v>
      </c>
      <c r="K60" s="1">
        <f t="shared" si="3"/>
        <v>449.10305461277386</v>
      </c>
    </row>
    <row r="61" spans="2:11" x14ac:dyDescent="0.25">
      <c r="B61" s="1">
        <v>18</v>
      </c>
      <c r="C61" s="1">
        <v>13287</v>
      </c>
      <c r="D61" s="1">
        <v>13120</v>
      </c>
      <c r="E61" s="1">
        <v>12952</v>
      </c>
      <c r="F61" s="1">
        <v>0.32</v>
      </c>
      <c r="G61" s="1">
        <v>-0.32</v>
      </c>
      <c r="H61" s="1">
        <f t="shared" si="4"/>
        <v>867.72486772486775</v>
      </c>
      <c r="I61" s="1">
        <f t="shared" si="1"/>
        <v>160.99821667409719</v>
      </c>
      <c r="J61" s="1">
        <f t="shared" si="2"/>
        <v>6560</v>
      </c>
      <c r="K61" s="1">
        <f t="shared" si="3"/>
        <v>440.42596810933941</v>
      </c>
    </row>
    <row r="62" spans="2:11" x14ac:dyDescent="0.25">
      <c r="B62" s="1">
        <v>19</v>
      </c>
      <c r="C62" s="1">
        <v>12768</v>
      </c>
      <c r="D62" s="1">
        <v>12612</v>
      </c>
      <c r="E62" s="1">
        <v>12456</v>
      </c>
      <c r="F62" s="1">
        <v>0.31</v>
      </c>
      <c r="G62" s="1">
        <v>-0.31</v>
      </c>
      <c r="H62" s="1">
        <f t="shared" si="4"/>
        <v>863.12619764577062</v>
      </c>
      <c r="I62" s="1">
        <f t="shared" si="1"/>
        <v>160.66406682665684</v>
      </c>
      <c r="J62" s="1">
        <f t="shared" si="2"/>
        <v>6306</v>
      </c>
      <c r="K62" s="1">
        <f t="shared" si="3"/>
        <v>431.87553449670634</v>
      </c>
    </row>
    <row r="63" spans="2:11" x14ac:dyDescent="0.25">
      <c r="B63" s="1">
        <v>20</v>
      </c>
      <c r="C63" s="1">
        <v>12272</v>
      </c>
      <c r="D63" s="1">
        <v>12127</v>
      </c>
      <c r="E63" s="1">
        <v>11981</v>
      </c>
      <c r="F63" s="1">
        <v>0.31</v>
      </c>
      <c r="G63" s="1">
        <v>-0.31</v>
      </c>
      <c r="H63" s="1">
        <f t="shared" si="4"/>
        <v>858.42712536278054</v>
      </c>
      <c r="I63" s="1">
        <f t="shared" si="1"/>
        <v>160.32235381199112</v>
      </c>
      <c r="J63" s="1">
        <f t="shared" si="2"/>
        <v>6063.5</v>
      </c>
      <c r="K63" s="1">
        <f t="shared" si="3"/>
        <v>423.47469745362912</v>
      </c>
    </row>
    <row r="64" spans="2:11" x14ac:dyDescent="0.25">
      <c r="B64" s="1">
        <v>21</v>
      </c>
      <c r="C64" s="1">
        <v>11797</v>
      </c>
      <c r="D64" s="1">
        <v>11662</v>
      </c>
      <c r="E64" s="1">
        <v>11528</v>
      </c>
      <c r="F64" s="1">
        <v>0.3</v>
      </c>
      <c r="G64" s="1">
        <v>-0.3</v>
      </c>
      <c r="H64" s="1">
        <f t="shared" si="4"/>
        <v>853.60854926072318</v>
      </c>
      <c r="I64" s="1">
        <f t="shared" si="1"/>
        <v>159.97166921898926</v>
      </c>
      <c r="J64" s="1">
        <f t="shared" si="2"/>
        <v>5831</v>
      </c>
      <c r="K64" s="1">
        <f t="shared" si="3"/>
        <v>415.19297724437052</v>
      </c>
    </row>
    <row r="65" spans="2:11" x14ac:dyDescent="0.25">
      <c r="B65" s="1">
        <v>22</v>
      </c>
      <c r="C65" s="1">
        <v>11344</v>
      </c>
      <c r="D65" s="1">
        <v>11219</v>
      </c>
      <c r="E65" s="1">
        <v>11093</v>
      </c>
      <c r="F65" s="1">
        <v>0.28999999999999998</v>
      </c>
      <c r="G65" s="1">
        <v>-0.28999999999999998</v>
      </c>
      <c r="H65" s="1">
        <f t="shared" si="4"/>
        <v>848.70262500945614</v>
      </c>
      <c r="I65" s="1">
        <f t="shared" si="1"/>
        <v>159.61433460173149</v>
      </c>
      <c r="J65" s="1">
        <f t="shared" si="2"/>
        <v>5609.5</v>
      </c>
      <c r="K65" s="1">
        <f t="shared" si="3"/>
        <v>407.08741985008578</v>
      </c>
    </row>
    <row r="66" spans="2:11" x14ac:dyDescent="0.25">
      <c r="B66" s="1">
        <v>23</v>
      </c>
      <c r="C66" s="1">
        <v>10911</v>
      </c>
      <c r="D66" s="1">
        <v>10794</v>
      </c>
      <c r="E66" s="1">
        <v>10678</v>
      </c>
      <c r="F66" s="1">
        <v>0.28000000000000003</v>
      </c>
      <c r="G66" s="1">
        <v>-0.28000000000000003</v>
      </c>
      <c r="H66" s="1">
        <f t="shared" si="4"/>
        <v>843.67672346412382</v>
      </c>
      <c r="I66" s="1">
        <f t="shared" si="1"/>
        <v>159.24795417348611</v>
      </c>
      <c r="J66" s="1">
        <f t="shared" si="2"/>
        <v>5397</v>
      </c>
      <c r="K66" s="1">
        <f t="shared" si="3"/>
        <v>399.10538513142649</v>
      </c>
    </row>
    <row r="67" spans="2:11" x14ac:dyDescent="0.25">
      <c r="B67" s="1">
        <v>24</v>
      </c>
      <c r="C67" s="1">
        <v>10496</v>
      </c>
      <c r="D67" s="1">
        <v>10388</v>
      </c>
      <c r="E67" s="1">
        <v>10281</v>
      </c>
      <c r="F67" s="1">
        <v>0.27</v>
      </c>
      <c r="G67" s="1">
        <v>-0.27</v>
      </c>
      <c r="H67" s="1">
        <f t="shared" ref="H67:H98" si="5">(D67/2)*1000/(1000+(D67/2))</f>
        <v>838.55343881175327</v>
      </c>
      <c r="I67" s="1">
        <f t="shared" si="1"/>
        <v>158.87415448396246</v>
      </c>
      <c r="J67" s="1">
        <f t="shared" si="2"/>
        <v>5194</v>
      </c>
      <c r="K67" s="1">
        <f t="shared" si="3"/>
        <v>391.28454983327157</v>
      </c>
    </row>
    <row r="68" spans="2:11" x14ac:dyDescent="0.25">
      <c r="B68" s="1">
        <v>25</v>
      </c>
      <c r="C68" s="1">
        <v>10100</v>
      </c>
      <c r="D68" s="1">
        <v>10000</v>
      </c>
      <c r="E68" s="1">
        <v>9900</v>
      </c>
      <c r="F68" s="1">
        <v>0.26</v>
      </c>
      <c r="G68" s="1">
        <v>-0.26</v>
      </c>
      <c r="H68" s="1">
        <f t="shared" si="5"/>
        <v>833.33333333333337</v>
      </c>
      <c r="I68" s="1">
        <f t="shared" ref="I68:I131" si="6">(H68+1000)*1023/(H68+11000)</f>
        <v>158.49295774647888</v>
      </c>
      <c r="J68" s="1">
        <f t="shared" ref="J68:J131" si="7">D68/2</f>
        <v>5000</v>
      </c>
      <c r="K68" s="1">
        <f t="shared" ref="K68:K131" si="8">(J68+1000)*1023/(J68+11000)</f>
        <v>383.625</v>
      </c>
    </row>
    <row r="69" spans="2:11" x14ac:dyDescent="0.25">
      <c r="B69" s="1">
        <v>26</v>
      </c>
      <c r="C69" s="1">
        <v>9728</v>
      </c>
      <c r="D69" s="1">
        <v>9628</v>
      </c>
      <c r="E69" s="1">
        <v>9528</v>
      </c>
      <c r="F69" s="1">
        <v>0.27</v>
      </c>
      <c r="G69" s="1">
        <v>-0.27</v>
      </c>
      <c r="H69" s="1">
        <f t="shared" si="5"/>
        <v>828.00137598899209</v>
      </c>
      <c r="I69" s="1">
        <f t="shared" si="6"/>
        <v>158.1032456956724</v>
      </c>
      <c r="J69" s="1">
        <f t="shared" si="7"/>
        <v>4814</v>
      </c>
      <c r="K69" s="1">
        <f t="shared" si="8"/>
        <v>376.1048438092829</v>
      </c>
    </row>
    <row r="70" spans="2:11" x14ac:dyDescent="0.25">
      <c r="B70" s="1">
        <v>27</v>
      </c>
      <c r="C70" s="1">
        <v>9372</v>
      </c>
      <c r="D70" s="1">
        <v>9272</v>
      </c>
      <c r="E70" s="1">
        <v>9173</v>
      </c>
      <c r="F70" s="1">
        <v>0.28999999999999998</v>
      </c>
      <c r="G70" s="1">
        <v>-0.28999999999999998</v>
      </c>
      <c r="H70" s="1">
        <f t="shared" si="5"/>
        <v>822.56919801277502</v>
      </c>
      <c r="I70" s="1">
        <f t="shared" si="6"/>
        <v>157.70584704046101</v>
      </c>
      <c r="J70" s="1">
        <f t="shared" si="7"/>
        <v>4636</v>
      </c>
      <c r="K70" s="1">
        <f t="shared" si="8"/>
        <v>368.74059861857251</v>
      </c>
    </row>
    <row r="71" spans="2:11" x14ac:dyDescent="0.25">
      <c r="B71" s="1">
        <v>28</v>
      </c>
      <c r="C71" s="1">
        <v>9031</v>
      </c>
      <c r="D71" s="1">
        <v>8932</v>
      </c>
      <c r="E71" s="1">
        <v>8832</v>
      </c>
      <c r="F71" s="1">
        <v>0.3</v>
      </c>
      <c r="G71" s="1">
        <v>-0.3</v>
      </c>
      <c r="H71" s="1">
        <f t="shared" si="5"/>
        <v>817.05085986095867</v>
      </c>
      <c r="I71" s="1">
        <f t="shared" si="6"/>
        <v>157.3017711171662</v>
      </c>
      <c r="J71" s="1">
        <f t="shared" si="7"/>
        <v>4466</v>
      </c>
      <c r="K71" s="1">
        <f t="shared" si="8"/>
        <v>361.54907539118068</v>
      </c>
    </row>
    <row r="72" spans="2:11" x14ac:dyDescent="0.25">
      <c r="B72" s="1">
        <v>29</v>
      </c>
      <c r="C72" s="1">
        <v>8705</v>
      </c>
      <c r="D72" s="1">
        <v>8605</v>
      </c>
      <c r="E72" s="1">
        <v>8506</v>
      </c>
      <c r="F72" s="1">
        <v>0.31</v>
      </c>
      <c r="G72" s="1">
        <v>-0.31</v>
      </c>
      <c r="H72" s="1">
        <f t="shared" si="5"/>
        <v>811.40971239981138</v>
      </c>
      <c r="I72" s="1">
        <f t="shared" si="6"/>
        <v>156.88831231039438</v>
      </c>
      <c r="J72" s="1">
        <f t="shared" si="7"/>
        <v>4302.5</v>
      </c>
      <c r="K72" s="1">
        <f t="shared" si="8"/>
        <v>354.48178402221862</v>
      </c>
    </row>
    <row r="73" spans="2:11" x14ac:dyDescent="0.25">
      <c r="B73" s="1">
        <v>30</v>
      </c>
      <c r="C73" s="1">
        <v>8392</v>
      </c>
      <c r="D73" s="1">
        <v>8293</v>
      </c>
      <c r="E73" s="1">
        <v>8194</v>
      </c>
      <c r="F73" s="1">
        <v>0.32</v>
      </c>
      <c r="G73" s="1">
        <v>-0.32</v>
      </c>
      <c r="H73" s="1">
        <f t="shared" si="5"/>
        <v>805.69318954629364</v>
      </c>
      <c r="I73" s="1">
        <f t="shared" si="6"/>
        <v>156.46892590276178</v>
      </c>
      <c r="J73" s="1">
        <f t="shared" si="7"/>
        <v>4146.5</v>
      </c>
      <c r="K73" s="1">
        <f t="shared" si="8"/>
        <v>347.59644142211073</v>
      </c>
    </row>
    <row r="74" spans="2:11" x14ac:dyDescent="0.25">
      <c r="B74" s="1">
        <v>31</v>
      </c>
      <c r="C74" s="1">
        <v>8092</v>
      </c>
      <c r="D74" s="1">
        <v>7993</v>
      </c>
      <c r="E74" s="1">
        <v>7895</v>
      </c>
      <c r="F74" s="1">
        <v>0.33</v>
      </c>
      <c r="G74" s="1">
        <v>-0.33</v>
      </c>
      <c r="H74" s="1">
        <f t="shared" si="5"/>
        <v>799.85990193135194</v>
      </c>
      <c r="I74" s="1">
        <f t="shared" si="6"/>
        <v>156.04055429288647</v>
      </c>
      <c r="J74" s="1">
        <f t="shared" si="7"/>
        <v>3996.5</v>
      </c>
      <c r="K74" s="1">
        <f t="shared" si="8"/>
        <v>340.84082952688959</v>
      </c>
    </row>
    <row r="75" spans="2:11" x14ac:dyDescent="0.25">
      <c r="B75" s="1">
        <v>32</v>
      </c>
      <c r="C75" s="1">
        <v>7804</v>
      </c>
      <c r="D75" s="1">
        <v>7707</v>
      </c>
      <c r="E75" s="1">
        <v>7609</v>
      </c>
      <c r="F75" s="1">
        <v>0.35</v>
      </c>
      <c r="G75" s="1">
        <v>-0.35</v>
      </c>
      <c r="H75" s="1">
        <f t="shared" si="5"/>
        <v>793.96311939837233</v>
      </c>
      <c r="I75" s="1">
        <f t="shared" si="6"/>
        <v>155.60708920023757</v>
      </c>
      <c r="J75" s="1">
        <f t="shared" si="7"/>
        <v>3853.5</v>
      </c>
      <c r="K75" s="1">
        <f t="shared" si="8"/>
        <v>334.27343723701483</v>
      </c>
    </row>
    <row r="76" spans="2:11" x14ac:dyDescent="0.25">
      <c r="B76" s="1">
        <v>33</v>
      </c>
      <c r="C76" s="1">
        <v>7528</v>
      </c>
      <c r="D76" s="1">
        <v>7432</v>
      </c>
      <c r="E76" s="1">
        <v>7335</v>
      </c>
      <c r="F76" s="1">
        <v>0.36</v>
      </c>
      <c r="G76" s="1">
        <v>-0.36</v>
      </c>
      <c r="H76" s="1">
        <f t="shared" si="5"/>
        <v>787.95589482612388</v>
      </c>
      <c r="I76" s="1">
        <f t="shared" si="6"/>
        <v>155.16505972082314</v>
      </c>
      <c r="J76" s="1">
        <f t="shared" si="7"/>
        <v>3716</v>
      </c>
      <c r="K76" s="1">
        <f t="shared" si="8"/>
        <v>327.83827126936666</v>
      </c>
    </row>
    <row r="77" spans="2:11" x14ac:dyDescent="0.25">
      <c r="B77" s="1">
        <v>34</v>
      </c>
      <c r="C77" s="1">
        <v>7264</v>
      </c>
      <c r="D77" s="1">
        <v>7168</v>
      </c>
      <c r="E77" s="1">
        <v>7072</v>
      </c>
      <c r="F77" s="1">
        <v>0.37</v>
      </c>
      <c r="G77" s="1">
        <v>-0.37</v>
      </c>
      <c r="H77" s="1">
        <f t="shared" si="5"/>
        <v>781.84991273996513</v>
      </c>
      <c r="I77" s="1">
        <f t="shared" si="6"/>
        <v>154.71530143682418</v>
      </c>
      <c r="J77" s="1">
        <f t="shared" si="7"/>
        <v>3584</v>
      </c>
      <c r="K77" s="1">
        <f t="shared" si="8"/>
        <v>321.54635216675808</v>
      </c>
    </row>
    <row r="78" spans="2:11" x14ac:dyDescent="0.25">
      <c r="B78" s="1">
        <v>35</v>
      </c>
      <c r="C78" s="1">
        <v>7010</v>
      </c>
      <c r="D78" s="1">
        <v>6915</v>
      </c>
      <c r="E78" s="1">
        <v>6820</v>
      </c>
      <c r="F78" s="1">
        <v>0.38</v>
      </c>
      <c r="G78" s="1">
        <v>-0.38</v>
      </c>
      <c r="H78" s="1">
        <f t="shared" si="5"/>
        <v>775.65900168255746</v>
      </c>
      <c r="I78" s="1">
        <f t="shared" si="6"/>
        <v>154.25881120213373</v>
      </c>
      <c r="J78" s="1">
        <f t="shared" si="7"/>
        <v>3457.5</v>
      </c>
      <c r="K78" s="1">
        <f t="shared" si="8"/>
        <v>315.4087843679751</v>
      </c>
    </row>
    <row r="79" spans="2:11" x14ac:dyDescent="0.25">
      <c r="B79" s="1">
        <v>36</v>
      </c>
      <c r="C79" s="1">
        <v>6767</v>
      </c>
      <c r="D79" s="1">
        <v>6673</v>
      </c>
      <c r="E79" s="1">
        <v>6578</v>
      </c>
      <c r="F79" s="1">
        <v>0.4</v>
      </c>
      <c r="G79" s="1">
        <v>-0.4</v>
      </c>
      <c r="H79" s="1">
        <f t="shared" si="5"/>
        <v>769.39928513778398</v>
      </c>
      <c r="I79" s="1">
        <f t="shared" si="6"/>
        <v>153.79675927740112</v>
      </c>
      <c r="J79" s="1">
        <f t="shared" si="7"/>
        <v>3336.5</v>
      </c>
      <c r="K79" s="1">
        <f t="shared" si="8"/>
        <v>309.43671746939629</v>
      </c>
    </row>
    <row r="80" spans="2:11" x14ac:dyDescent="0.25">
      <c r="B80" s="1">
        <v>37</v>
      </c>
      <c r="C80" s="1">
        <v>6533</v>
      </c>
      <c r="D80" s="1">
        <v>6440</v>
      </c>
      <c r="E80" s="1">
        <v>6347</v>
      </c>
      <c r="F80" s="1">
        <v>0.41</v>
      </c>
      <c r="G80" s="1">
        <v>-0.41</v>
      </c>
      <c r="H80" s="1">
        <f t="shared" si="5"/>
        <v>763.03317535545023</v>
      </c>
      <c r="I80" s="1">
        <f t="shared" si="6"/>
        <v>153.32634971796935</v>
      </c>
      <c r="J80" s="1">
        <f t="shared" si="7"/>
        <v>3220</v>
      </c>
      <c r="K80" s="1">
        <f t="shared" si="8"/>
        <v>303.59071729957805</v>
      </c>
    </row>
    <row r="81" spans="2:11" x14ac:dyDescent="0.25">
      <c r="B81" s="1">
        <v>38</v>
      </c>
      <c r="C81" s="1">
        <v>6309</v>
      </c>
      <c r="D81" s="1">
        <v>6217</v>
      </c>
      <c r="E81" s="1">
        <v>6125</v>
      </c>
      <c r="F81" s="1">
        <v>0.42</v>
      </c>
      <c r="G81" s="1">
        <v>-0.42</v>
      </c>
      <c r="H81" s="1">
        <f t="shared" si="5"/>
        <v>756.60216624072041</v>
      </c>
      <c r="I81" s="1">
        <f t="shared" si="6"/>
        <v>152.85062730321724</v>
      </c>
      <c r="J81" s="1">
        <f t="shared" si="7"/>
        <v>3108.5</v>
      </c>
      <c r="K81" s="1">
        <f t="shared" si="8"/>
        <v>297.90519899351455</v>
      </c>
    </row>
    <row r="82" spans="2:11" x14ac:dyDescent="0.25">
      <c r="B82" s="1">
        <v>39</v>
      </c>
      <c r="C82" s="1">
        <v>6094</v>
      </c>
      <c r="D82" s="1">
        <v>6003</v>
      </c>
      <c r="E82" s="1">
        <v>5911</v>
      </c>
      <c r="F82" s="1">
        <v>0.43</v>
      </c>
      <c r="G82" s="1">
        <v>-0.43</v>
      </c>
      <c r="H82" s="1">
        <f t="shared" si="5"/>
        <v>750.09371485692861</v>
      </c>
      <c r="I82" s="1">
        <f t="shared" si="6"/>
        <v>152.36864605044877</v>
      </c>
      <c r="J82" s="1">
        <f t="shared" si="7"/>
        <v>3001.5</v>
      </c>
      <c r="K82" s="1">
        <f t="shared" si="8"/>
        <v>292.36399671463772</v>
      </c>
    </row>
    <row r="83" spans="2:11" x14ac:dyDescent="0.25">
      <c r="B83" s="1">
        <v>40</v>
      </c>
      <c r="C83" s="1">
        <v>5887</v>
      </c>
      <c r="D83" s="1">
        <v>5797</v>
      </c>
      <c r="E83" s="1">
        <v>5707</v>
      </c>
      <c r="F83" s="1">
        <v>0.45</v>
      </c>
      <c r="G83" s="1">
        <v>-0.45</v>
      </c>
      <c r="H83" s="1">
        <f t="shared" si="5"/>
        <v>743.4910863152495</v>
      </c>
      <c r="I83" s="1">
        <f t="shared" si="6"/>
        <v>151.87914464199903</v>
      </c>
      <c r="J83" s="1">
        <f t="shared" si="7"/>
        <v>2898.5</v>
      </c>
      <c r="K83" s="1">
        <f t="shared" si="8"/>
        <v>286.94934705184011</v>
      </c>
    </row>
    <row r="84" spans="2:11" x14ac:dyDescent="0.25">
      <c r="B84" s="1">
        <v>41</v>
      </c>
      <c r="C84" s="1">
        <v>5688</v>
      </c>
      <c r="D84" s="1">
        <v>5599</v>
      </c>
      <c r="E84" s="1">
        <v>5511</v>
      </c>
      <c r="F84" s="1">
        <v>0.46</v>
      </c>
      <c r="G84" s="1">
        <v>-0.46</v>
      </c>
      <c r="H84" s="1">
        <f t="shared" si="5"/>
        <v>736.80747466771948</v>
      </c>
      <c r="I84" s="1">
        <f t="shared" si="6"/>
        <v>151.38307844104588</v>
      </c>
      <c r="J84" s="1">
        <f t="shared" si="7"/>
        <v>2799.5</v>
      </c>
      <c r="K84" s="1">
        <f t="shared" si="8"/>
        <v>281.66879234754884</v>
      </c>
    </row>
    <row r="85" spans="2:11" x14ac:dyDescent="0.25">
      <c r="B85" s="1">
        <v>42</v>
      </c>
      <c r="C85" s="1">
        <v>5498</v>
      </c>
      <c r="D85" s="1">
        <v>5410</v>
      </c>
      <c r="E85" s="1">
        <v>5322</v>
      </c>
      <c r="F85" s="1">
        <v>0.47</v>
      </c>
      <c r="G85" s="1">
        <v>-0.47</v>
      </c>
      <c r="H85" s="1">
        <f t="shared" si="5"/>
        <v>730.09446693657219</v>
      </c>
      <c r="I85" s="1">
        <f t="shared" si="6"/>
        <v>150.88426138978372</v>
      </c>
      <c r="J85" s="1">
        <f t="shared" si="7"/>
        <v>2705</v>
      </c>
      <c r="K85" s="1">
        <f t="shared" si="8"/>
        <v>276.55709595038309</v>
      </c>
    </row>
    <row r="86" spans="2:11" x14ac:dyDescent="0.25">
      <c r="B86" s="1">
        <v>43</v>
      </c>
      <c r="C86" s="1">
        <v>5314</v>
      </c>
      <c r="D86" s="1">
        <v>5228</v>
      </c>
      <c r="E86" s="1">
        <v>5141</v>
      </c>
      <c r="F86" s="1">
        <v>0.48</v>
      </c>
      <c r="G86" s="1">
        <v>-0.48</v>
      </c>
      <c r="H86" s="1">
        <f t="shared" si="5"/>
        <v>723.29828444936356</v>
      </c>
      <c r="I86" s="1">
        <f t="shared" si="6"/>
        <v>150.37868202416919</v>
      </c>
      <c r="J86" s="1">
        <f t="shared" si="7"/>
        <v>2614</v>
      </c>
      <c r="K86" s="1">
        <f t="shared" si="8"/>
        <v>271.567650947554</v>
      </c>
    </row>
    <row r="87" spans="2:11" x14ac:dyDescent="0.25">
      <c r="B87" s="1">
        <v>44</v>
      </c>
      <c r="C87" s="1">
        <v>5138</v>
      </c>
      <c r="D87" s="1">
        <v>5053</v>
      </c>
      <c r="E87" s="1">
        <v>4967</v>
      </c>
      <c r="F87" s="1">
        <v>0.5</v>
      </c>
      <c r="G87" s="1">
        <v>-0.5</v>
      </c>
      <c r="H87" s="1">
        <f t="shared" si="5"/>
        <v>716.43272366368922</v>
      </c>
      <c r="I87" s="1">
        <f t="shared" si="6"/>
        <v>149.86734595091727</v>
      </c>
      <c r="J87" s="1">
        <f t="shared" si="7"/>
        <v>2526.5</v>
      </c>
      <c r="K87" s="1">
        <f t="shared" si="8"/>
        <v>266.70679776734556</v>
      </c>
    </row>
    <row r="88" spans="2:11" x14ac:dyDescent="0.25">
      <c r="B88" s="1">
        <v>45</v>
      </c>
      <c r="C88" s="1">
        <v>4969</v>
      </c>
      <c r="D88" s="1">
        <v>4885</v>
      </c>
      <c r="E88" s="1">
        <v>4800</v>
      </c>
      <c r="F88" s="1">
        <v>0.51</v>
      </c>
      <c r="G88" s="1">
        <v>-0.51</v>
      </c>
      <c r="H88" s="1">
        <f t="shared" si="5"/>
        <v>709.51343500363112</v>
      </c>
      <c r="I88" s="1">
        <f t="shared" si="6"/>
        <v>149.35140163731083</v>
      </c>
      <c r="J88" s="1">
        <f t="shared" si="7"/>
        <v>2442.5</v>
      </c>
      <c r="K88" s="1">
        <f t="shared" si="8"/>
        <v>261.98084433699091</v>
      </c>
    </row>
    <row r="89" spans="2:11" x14ac:dyDescent="0.25">
      <c r="B89" s="1">
        <v>46</v>
      </c>
      <c r="C89" s="1">
        <v>4806</v>
      </c>
      <c r="D89" s="1">
        <v>4723</v>
      </c>
      <c r="E89" s="1">
        <v>4640</v>
      </c>
      <c r="F89" s="1">
        <v>0.52</v>
      </c>
      <c r="G89" s="1">
        <v>-0.52</v>
      </c>
      <c r="H89" s="1">
        <f t="shared" si="5"/>
        <v>702.51375873865834</v>
      </c>
      <c r="I89" s="1">
        <f t="shared" si="6"/>
        <v>148.82884234073924</v>
      </c>
      <c r="J89" s="1">
        <f t="shared" si="7"/>
        <v>2361.5</v>
      </c>
      <c r="K89" s="1">
        <f t="shared" si="8"/>
        <v>257.36739886988738</v>
      </c>
    </row>
    <row r="90" spans="2:11" x14ac:dyDescent="0.25">
      <c r="B90" s="1">
        <v>47</v>
      </c>
      <c r="C90" s="1">
        <v>4649</v>
      </c>
      <c r="D90" s="1">
        <v>4568</v>
      </c>
      <c r="E90" s="1">
        <v>4486</v>
      </c>
      <c r="F90" s="1">
        <v>0.54</v>
      </c>
      <c r="G90" s="1">
        <v>-0.54</v>
      </c>
      <c r="H90" s="1">
        <f t="shared" si="5"/>
        <v>695.49330085261875</v>
      </c>
      <c r="I90" s="1">
        <f t="shared" si="6"/>
        <v>148.30410331181002</v>
      </c>
      <c r="J90" s="1">
        <f t="shared" si="7"/>
        <v>2284</v>
      </c>
      <c r="K90" s="1">
        <f t="shared" si="8"/>
        <v>252.90063233965674</v>
      </c>
    </row>
    <row r="91" spans="2:11" x14ac:dyDescent="0.25">
      <c r="B91" s="1">
        <v>48</v>
      </c>
      <c r="C91" s="1">
        <v>4499</v>
      </c>
      <c r="D91" s="1">
        <v>4418</v>
      </c>
      <c r="E91" s="1">
        <v>4337</v>
      </c>
      <c r="F91" s="1">
        <v>0.55000000000000004</v>
      </c>
      <c r="G91" s="1">
        <v>-0.55000000000000004</v>
      </c>
      <c r="H91" s="1">
        <f t="shared" si="5"/>
        <v>688.37644125895918</v>
      </c>
      <c r="I91" s="1">
        <f t="shared" si="6"/>
        <v>147.77151541004585</v>
      </c>
      <c r="J91" s="1">
        <f t="shared" si="7"/>
        <v>2209</v>
      </c>
      <c r="K91" s="1">
        <f t="shared" si="8"/>
        <v>248.52804905746083</v>
      </c>
    </row>
    <row r="92" spans="2:11" x14ac:dyDescent="0.25">
      <c r="B92" s="1">
        <v>49</v>
      </c>
      <c r="C92" s="1">
        <v>4354</v>
      </c>
      <c r="D92" s="1">
        <v>4274</v>
      </c>
      <c r="E92" s="1">
        <v>4195</v>
      </c>
      <c r="F92" s="1">
        <v>0.56000000000000005</v>
      </c>
      <c r="G92" s="1">
        <v>-0.56000000000000005</v>
      </c>
      <c r="H92" s="1">
        <f t="shared" si="5"/>
        <v>681.22409945808101</v>
      </c>
      <c r="I92" s="1">
        <f t="shared" si="6"/>
        <v>147.23561838227269</v>
      </c>
      <c r="J92" s="1">
        <f t="shared" si="7"/>
        <v>2137</v>
      </c>
      <c r="K92" s="1">
        <f t="shared" si="8"/>
        <v>244.28339803608131</v>
      </c>
    </row>
    <row r="93" spans="2:11" x14ac:dyDescent="0.25">
      <c r="B93" s="1">
        <v>50</v>
      </c>
      <c r="C93" s="1">
        <v>4214</v>
      </c>
      <c r="D93" s="1">
        <v>4136</v>
      </c>
      <c r="E93" s="1">
        <v>4058</v>
      </c>
      <c r="F93" s="1">
        <v>0.57999999999999996</v>
      </c>
      <c r="G93" s="1">
        <v>-0.57999999999999996</v>
      </c>
      <c r="H93" s="1">
        <f t="shared" si="5"/>
        <v>674.05475880052154</v>
      </c>
      <c r="I93" s="1">
        <f t="shared" si="6"/>
        <v>146.69778869778872</v>
      </c>
      <c r="J93" s="1">
        <f t="shared" si="7"/>
        <v>2068</v>
      </c>
      <c r="K93" s="1">
        <f t="shared" si="8"/>
        <v>240.17171717171718</v>
      </c>
    </row>
    <row r="94" spans="2:11" x14ac:dyDescent="0.25">
      <c r="B94" s="1">
        <v>51</v>
      </c>
      <c r="C94" s="1">
        <v>4080</v>
      </c>
      <c r="D94" s="1">
        <v>4003</v>
      </c>
      <c r="E94" s="1">
        <v>3926</v>
      </c>
      <c r="F94" s="1">
        <v>0.59</v>
      </c>
      <c r="G94" s="1">
        <v>-0.59</v>
      </c>
      <c r="H94" s="1">
        <f t="shared" si="5"/>
        <v>666.8332500416459</v>
      </c>
      <c r="I94" s="1">
        <f t="shared" si="6"/>
        <v>146.15537723456509</v>
      </c>
      <c r="J94" s="1">
        <f t="shared" si="7"/>
        <v>2001.5</v>
      </c>
      <c r="K94" s="1">
        <f t="shared" si="8"/>
        <v>236.16771141791332</v>
      </c>
    </row>
    <row r="95" spans="2:11" x14ac:dyDescent="0.25">
      <c r="B95" s="1">
        <v>52</v>
      </c>
      <c r="C95" s="1">
        <v>3951</v>
      </c>
      <c r="D95" s="1">
        <v>3875</v>
      </c>
      <c r="E95" s="1">
        <v>3799</v>
      </c>
      <c r="F95" s="1">
        <v>0.6</v>
      </c>
      <c r="G95" s="1">
        <v>-0.6</v>
      </c>
      <c r="H95" s="1">
        <f t="shared" si="5"/>
        <v>659.57446808510633</v>
      </c>
      <c r="I95" s="1">
        <f t="shared" si="6"/>
        <v>145.6094890510949</v>
      </c>
      <c r="J95" s="1">
        <f t="shared" si="7"/>
        <v>1937.5</v>
      </c>
      <c r="K95" s="1">
        <f t="shared" si="8"/>
        <v>232.27536231884059</v>
      </c>
    </row>
    <row r="96" spans="2:11" x14ac:dyDescent="0.25">
      <c r="B96" s="1">
        <v>53</v>
      </c>
      <c r="C96" s="1">
        <v>3826</v>
      </c>
      <c r="D96" s="1">
        <v>3752</v>
      </c>
      <c r="E96" s="1">
        <v>3677</v>
      </c>
      <c r="F96" s="1">
        <v>0.62</v>
      </c>
      <c r="G96" s="1">
        <v>-0.62</v>
      </c>
      <c r="H96" s="1">
        <f t="shared" si="5"/>
        <v>652.2948539638387</v>
      </c>
      <c r="I96" s="1">
        <f t="shared" si="6"/>
        <v>145.06135115779423</v>
      </c>
      <c r="J96" s="1">
        <f t="shared" si="7"/>
        <v>1876</v>
      </c>
      <c r="K96" s="1">
        <f t="shared" si="8"/>
        <v>228.49860205032618</v>
      </c>
    </row>
    <row r="97" spans="2:11" x14ac:dyDescent="0.25">
      <c r="B97" s="1">
        <v>54</v>
      </c>
      <c r="C97" s="1">
        <v>3707</v>
      </c>
      <c r="D97" s="1">
        <v>3633</v>
      </c>
      <c r="E97" s="1">
        <v>3560</v>
      </c>
      <c r="F97" s="1">
        <v>0.63</v>
      </c>
      <c r="G97" s="1">
        <v>-0.63</v>
      </c>
      <c r="H97" s="1">
        <f t="shared" si="5"/>
        <v>644.94940529025382</v>
      </c>
      <c r="I97" s="1">
        <f t="shared" si="6"/>
        <v>144.50756143667297</v>
      </c>
      <c r="J97" s="1">
        <f t="shared" si="7"/>
        <v>1816.5</v>
      </c>
      <c r="K97" s="1">
        <f t="shared" si="8"/>
        <v>224.8101665821402</v>
      </c>
    </row>
    <row r="98" spans="2:11" x14ac:dyDescent="0.25">
      <c r="B98" s="1">
        <v>55</v>
      </c>
      <c r="C98" s="1">
        <v>3591</v>
      </c>
      <c r="D98" s="1">
        <v>3519</v>
      </c>
      <c r="E98" s="1">
        <v>3447</v>
      </c>
      <c r="F98" s="1">
        <v>0.64</v>
      </c>
      <c r="G98" s="1">
        <v>-0.64</v>
      </c>
      <c r="H98" s="1">
        <f t="shared" si="5"/>
        <v>637.61551005616957</v>
      </c>
      <c r="I98" s="1">
        <f t="shared" si="6"/>
        <v>143.95394531979821</v>
      </c>
      <c r="J98" s="1">
        <f t="shared" si="7"/>
        <v>1759.5</v>
      </c>
      <c r="K98" s="1">
        <f t="shared" si="8"/>
        <v>221.24444531525529</v>
      </c>
    </row>
    <row r="99" spans="2:11" x14ac:dyDescent="0.25">
      <c r="B99" s="1">
        <v>56</v>
      </c>
      <c r="C99" s="1">
        <v>3480</v>
      </c>
      <c r="D99" s="1">
        <v>3409</v>
      </c>
      <c r="E99" s="1">
        <v>3338</v>
      </c>
      <c r="F99" s="1">
        <v>0.66</v>
      </c>
      <c r="G99" s="1">
        <v>-0.66</v>
      </c>
      <c r="H99" s="1">
        <f t="shared" ref="H99:H130" si="9">(D99/2)*1000/(1000+(D99/2))</f>
        <v>630.24588648548718</v>
      </c>
      <c r="I99" s="1">
        <f t="shared" si="6"/>
        <v>143.39692884847713</v>
      </c>
      <c r="J99" s="1">
        <f t="shared" si="7"/>
        <v>1704.5</v>
      </c>
      <c r="K99" s="1">
        <f t="shared" si="8"/>
        <v>217.7735054508245</v>
      </c>
    </row>
    <row r="100" spans="2:11" x14ac:dyDescent="0.25">
      <c r="B100" s="1">
        <v>57</v>
      </c>
      <c r="C100" s="1">
        <v>3373</v>
      </c>
      <c r="D100" s="1">
        <v>3303</v>
      </c>
      <c r="E100" s="1">
        <v>3233</v>
      </c>
      <c r="F100" s="1">
        <v>0.67</v>
      </c>
      <c r="G100" s="1">
        <v>-0.67</v>
      </c>
      <c r="H100" s="1">
        <f t="shared" si="9"/>
        <v>622.8549877427871</v>
      </c>
      <c r="I100" s="1">
        <f t="shared" si="6"/>
        <v>142.83759491206439</v>
      </c>
      <c r="J100" s="1">
        <f t="shared" si="7"/>
        <v>1651.5</v>
      </c>
      <c r="K100" s="1">
        <f t="shared" si="8"/>
        <v>214.40022922183141</v>
      </c>
    </row>
    <row r="101" spans="2:11" x14ac:dyDescent="0.25">
      <c r="B101" s="1">
        <v>58</v>
      </c>
      <c r="C101" s="1">
        <v>3269</v>
      </c>
      <c r="D101" s="1">
        <v>3201</v>
      </c>
      <c r="E101" s="1">
        <v>3132</v>
      </c>
      <c r="F101" s="1">
        <v>0.69</v>
      </c>
      <c r="G101" s="1">
        <v>-0.69</v>
      </c>
      <c r="H101" s="1">
        <f t="shared" si="9"/>
        <v>615.45856566044995</v>
      </c>
      <c r="I101" s="1">
        <f t="shared" si="6"/>
        <v>142.27713037144937</v>
      </c>
      <c r="J101" s="1">
        <f t="shared" si="7"/>
        <v>1600.5</v>
      </c>
      <c r="K101" s="1">
        <f t="shared" si="8"/>
        <v>211.12745525971192</v>
      </c>
    </row>
    <row r="102" spans="2:11" x14ac:dyDescent="0.25">
      <c r="B102" s="1">
        <v>59</v>
      </c>
      <c r="C102" s="1">
        <v>3170</v>
      </c>
      <c r="D102" s="1">
        <v>3102</v>
      </c>
      <c r="E102" s="1">
        <v>3034</v>
      </c>
      <c r="F102" s="1">
        <v>0.7</v>
      </c>
      <c r="G102" s="1">
        <v>-0.7</v>
      </c>
      <c r="H102" s="1">
        <f t="shared" si="9"/>
        <v>607.99686397491178</v>
      </c>
      <c r="I102" s="1">
        <f t="shared" si="6"/>
        <v>141.71099554234769</v>
      </c>
      <c r="J102" s="1">
        <f t="shared" si="7"/>
        <v>1551</v>
      </c>
      <c r="K102" s="1">
        <f t="shared" si="8"/>
        <v>207.92550394390886</v>
      </c>
    </row>
    <row r="103" spans="2:11" x14ac:dyDescent="0.25">
      <c r="B103" s="1">
        <v>60</v>
      </c>
      <c r="C103" s="1">
        <v>3074</v>
      </c>
      <c r="D103" s="1">
        <v>3007</v>
      </c>
      <c r="E103" s="1">
        <v>2941</v>
      </c>
      <c r="F103" s="1">
        <v>0.71</v>
      </c>
      <c r="G103" s="1">
        <v>-0.71</v>
      </c>
      <c r="H103" s="1">
        <f t="shared" si="9"/>
        <v>600.55921709606548</v>
      </c>
      <c r="I103" s="1">
        <f t="shared" si="6"/>
        <v>141.14596102196816</v>
      </c>
      <c r="J103" s="1">
        <f t="shared" si="7"/>
        <v>1503.5</v>
      </c>
      <c r="K103" s="1">
        <f t="shared" si="8"/>
        <v>204.8290878554005</v>
      </c>
    </row>
    <row r="104" spans="2:11" x14ac:dyDescent="0.25">
      <c r="B104" s="1">
        <v>61</v>
      </c>
      <c r="C104" s="1">
        <v>2981</v>
      </c>
      <c r="D104" s="1">
        <v>2916</v>
      </c>
      <c r="E104" s="1">
        <v>2850</v>
      </c>
      <c r="F104" s="1">
        <v>0.73</v>
      </c>
      <c r="G104" s="1">
        <v>-0.73</v>
      </c>
      <c r="H104" s="1">
        <f t="shared" si="9"/>
        <v>593.16517493897481</v>
      </c>
      <c r="I104" s="1">
        <f t="shared" si="6"/>
        <v>140.58352049410445</v>
      </c>
      <c r="J104" s="1">
        <f t="shared" si="7"/>
        <v>1458</v>
      </c>
      <c r="K104" s="1">
        <f t="shared" si="8"/>
        <v>201.84090544228607</v>
      </c>
    </row>
    <row r="105" spans="2:11" x14ac:dyDescent="0.25">
      <c r="B105" s="1">
        <v>62</v>
      </c>
      <c r="C105" s="1">
        <v>2891</v>
      </c>
      <c r="D105" s="1">
        <v>2827</v>
      </c>
      <c r="E105" s="1">
        <v>2763</v>
      </c>
      <c r="F105" s="1">
        <v>0.74</v>
      </c>
      <c r="G105" s="1">
        <v>-0.74</v>
      </c>
      <c r="H105" s="1">
        <f t="shared" si="9"/>
        <v>585.66397348249427</v>
      </c>
      <c r="I105" s="1">
        <f t="shared" si="6"/>
        <v>140.01219512195121</v>
      </c>
      <c r="J105" s="1">
        <f t="shared" si="7"/>
        <v>1413.5</v>
      </c>
      <c r="K105" s="1">
        <f t="shared" si="8"/>
        <v>198.89720868409393</v>
      </c>
    </row>
    <row r="106" spans="2:11" x14ac:dyDescent="0.25">
      <c r="B106" s="1">
        <v>63</v>
      </c>
      <c r="C106" s="1">
        <v>2805</v>
      </c>
      <c r="D106" s="1">
        <v>2742</v>
      </c>
      <c r="E106" s="1">
        <v>2679</v>
      </c>
      <c r="F106" s="1">
        <v>0.75</v>
      </c>
      <c r="G106" s="1">
        <v>-0.75</v>
      </c>
      <c r="H106" s="1">
        <f t="shared" si="9"/>
        <v>578.23703078869676</v>
      </c>
      <c r="I106" s="1">
        <f t="shared" si="6"/>
        <v>139.44579629899462</v>
      </c>
      <c r="J106" s="1">
        <f t="shared" si="7"/>
        <v>1371</v>
      </c>
      <c r="K106" s="1">
        <f t="shared" si="8"/>
        <v>196.06604154878343</v>
      </c>
    </row>
    <row r="107" spans="2:11" x14ac:dyDescent="0.25">
      <c r="B107" s="1">
        <v>64</v>
      </c>
      <c r="C107" s="1">
        <v>2722</v>
      </c>
      <c r="D107" s="1">
        <v>2660</v>
      </c>
      <c r="E107" s="1">
        <v>2598</v>
      </c>
      <c r="F107" s="1">
        <v>0.77</v>
      </c>
      <c r="G107" s="1">
        <v>-0.77</v>
      </c>
      <c r="H107" s="1">
        <f t="shared" si="9"/>
        <v>570.81545064377679</v>
      </c>
      <c r="I107" s="1">
        <f t="shared" si="6"/>
        <v>138.87908011869436</v>
      </c>
      <c r="J107" s="1">
        <f t="shared" si="7"/>
        <v>1330</v>
      </c>
      <c r="K107" s="1">
        <f t="shared" si="8"/>
        <v>193.31630170316302</v>
      </c>
    </row>
    <row r="108" spans="2:11" x14ac:dyDescent="0.25">
      <c r="B108" s="1">
        <v>65</v>
      </c>
      <c r="C108" s="1">
        <v>2642</v>
      </c>
      <c r="D108" s="1">
        <v>2581</v>
      </c>
      <c r="E108" s="1">
        <v>2520</v>
      </c>
      <c r="F108" s="1">
        <v>0.78</v>
      </c>
      <c r="G108" s="1">
        <v>-0.78</v>
      </c>
      <c r="H108" s="1">
        <f t="shared" si="9"/>
        <v>563.41410172451435</v>
      </c>
      <c r="I108" s="1">
        <f t="shared" si="6"/>
        <v>138.31318432379371</v>
      </c>
      <c r="J108" s="1">
        <f t="shared" si="7"/>
        <v>1290.5</v>
      </c>
      <c r="K108" s="1">
        <f t="shared" si="8"/>
        <v>190.64981082950246</v>
      </c>
    </row>
    <row r="109" spans="2:11" x14ac:dyDescent="0.25">
      <c r="B109" s="1">
        <v>66</v>
      </c>
      <c r="C109" s="1">
        <v>2564</v>
      </c>
      <c r="D109" s="1">
        <v>2504</v>
      </c>
      <c r="E109" s="1">
        <v>2444</v>
      </c>
      <c r="F109" s="1">
        <v>0.8</v>
      </c>
      <c r="G109" s="1">
        <v>-0.8</v>
      </c>
      <c r="H109" s="1">
        <f t="shared" si="9"/>
        <v>555.9502664298401</v>
      </c>
      <c r="I109" s="1">
        <f t="shared" si="6"/>
        <v>137.74177682139563</v>
      </c>
      <c r="J109" s="1">
        <f t="shared" si="7"/>
        <v>1252</v>
      </c>
      <c r="K109" s="1">
        <f t="shared" si="8"/>
        <v>188.03428011753184</v>
      </c>
    </row>
    <row r="110" spans="2:11" x14ac:dyDescent="0.25">
      <c r="B110" s="1">
        <v>67</v>
      </c>
      <c r="C110" s="1">
        <v>2489</v>
      </c>
      <c r="D110" s="1">
        <v>2430</v>
      </c>
      <c r="E110" s="1">
        <v>2371</v>
      </c>
      <c r="F110" s="1">
        <v>0.81</v>
      </c>
      <c r="G110" s="1">
        <v>-0.81</v>
      </c>
      <c r="H110" s="1">
        <f t="shared" si="9"/>
        <v>548.53273137697522</v>
      </c>
      <c r="I110" s="1">
        <f t="shared" si="6"/>
        <v>137.17318217357311</v>
      </c>
      <c r="J110" s="1">
        <f t="shared" si="7"/>
        <v>1215</v>
      </c>
      <c r="K110" s="1">
        <f t="shared" si="8"/>
        <v>185.50511665984445</v>
      </c>
    </row>
    <row r="111" spans="2:11" x14ac:dyDescent="0.25">
      <c r="B111" s="1">
        <v>68</v>
      </c>
      <c r="C111" s="1">
        <v>2417</v>
      </c>
      <c r="D111" s="1">
        <v>2359</v>
      </c>
      <c r="E111" s="1">
        <v>2301</v>
      </c>
      <c r="F111" s="1">
        <v>0.82</v>
      </c>
      <c r="G111" s="1">
        <v>-0.82</v>
      </c>
      <c r="H111" s="1">
        <f t="shared" si="9"/>
        <v>541.17916953429688</v>
      </c>
      <c r="I111" s="1">
        <f t="shared" si="6"/>
        <v>136.60876997694203</v>
      </c>
      <c r="J111" s="1">
        <f t="shared" si="7"/>
        <v>1179.5</v>
      </c>
      <c r="K111" s="1">
        <f t="shared" si="8"/>
        <v>183.0640420378505</v>
      </c>
    </row>
    <row r="112" spans="2:11" x14ac:dyDescent="0.25">
      <c r="B112" s="1">
        <v>69</v>
      </c>
      <c r="C112" s="1">
        <v>2347</v>
      </c>
      <c r="D112" s="1">
        <v>2290</v>
      </c>
      <c r="E112" s="1">
        <v>2233</v>
      </c>
      <c r="F112" s="1">
        <v>0.84</v>
      </c>
      <c r="G112" s="1">
        <v>-0.84</v>
      </c>
      <c r="H112" s="1">
        <f t="shared" si="9"/>
        <v>533.79953379953383</v>
      </c>
      <c r="I112" s="1">
        <f t="shared" si="6"/>
        <v>136.04163298302345</v>
      </c>
      <c r="J112" s="1">
        <f t="shared" si="7"/>
        <v>1145</v>
      </c>
      <c r="K112" s="1">
        <f t="shared" si="8"/>
        <v>180.6780568135035</v>
      </c>
    </row>
    <row r="113" spans="2:11" x14ac:dyDescent="0.25">
      <c r="B113" s="1">
        <v>70</v>
      </c>
      <c r="C113" s="1">
        <v>2279</v>
      </c>
      <c r="D113" s="1">
        <v>2223</v>
      </c>
      <c r="E113" s="1">
        <v>2167</v>
      </c>
      <c r="F113" s="1">
        <v>0.85</v>
      </c>
      <c r="G113" s="1">
        <v>-0.85</v>
      </c>
      <c r="H113" s="1">
        <f t="shared" si="9"/>
        <v>526.40303102060147</v>
      </c>
      <c r="I113" s="1">
        <f t="shared" si="6"/>
        <v>135.47247103295257</v>
      </c>
      <c r="J113" s="1">
        <f t="shared" si="7"/>
        <v>1111.5</v>
      </c>
      <c r="K113" s="1">
        <f t="shared" si="8"/>
        <v>178.34822276348925</v>
      </c>
    </row>
    <row r="114" spans="2:11" x14ac:dyDescent="0.25">
      <c r="B114" s="1">
        <v>71</v>
      </c>
      <c r="C114" s="1">
        <v>2214</v>
      </c>
      <c r="D114" s="1">
        <v>2159</v>
      </c>
      <c r="E114" s="1">
        <v>2104</v>
      </c>
      <c r="F114" s="1">
        <v>0.87</v>
      </c>
      <c r="G114" s="1">
        <v>-0.87</v>
      </c>
      <c r="H114" s="1">
        <f t="shared" si="9"/>
        <v>519.11517191632606</v>
      </c>
      <c r="I114" s="1">
        <f t="shared" si="6"/>
        <v>134.91095432913085</v>
      </c>
      <c r="J114" s="1">
        <f t="shared" si="7"/>
        <v>1079.5</v>
      </c>
      <c r="K114" s="1">
        <f t="shared" si="8"/>
        <v>176.11064199677139</v>
      </c>
    </row>
    <row r="115" spans="2:11" x14ac:dyDescent="0.25">
      <c r="B115" s="1">
        <v>72</v>
      </c>
      <c r="C115" s="1">
        <v>2151</v>
      </c>
      <c r="D115" s="1">
        <v>2097</v>
      </c>
      <c r="E115" s="1">
        <v>2043</v>
      </c>
      <c r="F115" s="1">
        <v>0.88</v>
      </c>
      <c r="G115" s="1">
        <v>-0.88</v>
      </c>
      <c r="H115" s="1">
        <f t="shared" si="9"/>
        <v>511.83793019282399</v>
      </c>
      <c r="I115" s="1">
        <f t="shared" si="6"/>
        <v>134.34954626409973</v>
      </c>
      <c r="J115" s="1">
        <f t="shared" si="7"/>
        <v>1048.5</v>
      </c>
      <c r="K115" s="1">
        <f t="shared" si="8"/>
        <v>173.93165124289331</v>
      </c>
    </row>
    <row r="116" spans="2:11" x14ac:dyDescent="0.25">
      <c r="B116" s="1">
        <v>73</v>
      </c>
      <c r="C116" s="1">
        <v>2089</v>
      </c>
      <c r="D116" s="1">
        <v>2037</v>
      </c>
      <c r="E116" s="1">
        <v>1984</v>
      </c>
      <c r="F116" s="1">
        <v>0.89</v>
      </c>
      <c r="G116" s="1">
        <v>-0.89</v>
      </c>
      <c r="H116" s="1">
        <f t="shared" si="9"/>
        <v>504.58261084964084</v>
      </c>
      <c r="I116" s="1">
        <f t="shared" si="6"/>
        <v>133.78912238394625</v>
      </c>
      <c r="J116" s="1">
        <f t="shared" si="7"/>
        <v>1018.5</v>
      </c>
      <c r="K116" s="1">
        <f t="shared" si="8"/>
        <v>171.81224778466532</v>
      </c>
    </row>
    <row r="117" spans="2:11" x14ac:dyDescent="0.25">
      <c r="B117" s="1">
        <v>74</v>
      </c>
      <c r="C117" s="1">
        <v>2030</v>
      </c>
      <c r="D117" s="1">
        <v>1978</v>
      </c>
      <c r="E117" s="1">
        <v>1927</v>
      </c>
      <c r="F117" s="1">
        <v>0.91</v>
      </c>
      <c r="G117" s="1">
        <v>-0.91</v>
      </c>
      <c r="H117" s="1">
        <f t="shared" si="9"/>
        <v>497.23479135243844</v>
      </c>
      <c r="I117" s="1">
        <f t="shared" si="6"/>
        <v>133.22083260451285</v>
      </c>
      <c r="J117" s="1">
        <f t="shared" si="7"/>
        <v>989</v>
      </c>
      <c r="K117" s="1">
        <f t="shared" si="8"/>
        <v>169.71782467261656</v>
      </c>
    </row>
    <row r="118" spans="2:11" x14ac:dyDescent="0.25">
      <c r="B118" s="1">
        <v>75</v>
      </c>
      <c r="C118" s="1">
        <v>1973</v>
      </c>
      <c r="D118" s="1">
        <v>1922</v>
      </c>
      <c r="E118" s="1">
        <v>1871</v>
      </c>
      <c r="F118" s="1">
        <v>0.92</v>
      </c>
      <c r="G118" s="1">
        <v>-0.92</v>
      </c>
      <c r="H118" s="1">
        <f t="shared" si="9"/>
        <v>490.05609382967873</v>
      </c>
      <c r="I118" s="1">
        <f t="shared" si="6"/>
        <v>132.66492100124267</v>
      </c>
      <c r="J118" s="1">
        <f t="shared" si="7"/>
        <v>961</v>
      </c>
      <c r="K118" s="1">
        <f t="shared" si="8"/>
        <v>167.72034110860295</v>
      </c>
    </row>
    <row r="119" spans="2:11" x14ac:dyDescent="0.25">
      <c r="B119" s="1">
        <v>76</v>
      </c>
      <c r="C119" s="1">
        <v>1918</v>
      </c>
      <c r="D119" s="1">
        <v>1868</v>
      </c>
      <c r="E119" s="1">
        <v>1818</v>
      </c>
      <c r="F119" s="1">
        <v>0.94</v>
      </c>
      <c r="G119" s="1">
        <v>-0.94</v>
      </c>
      <c r="H119" s="1">
        <f t="shared" si="9"/>
        <v>482.9369183040331</v>
      </c>
      <c r="I119" s="1">
        <f t="shared" si="6"/>
        <v>132.11293227665706</v>
      </c>
      <c r="J119" s="1">
        <f t="shared" si="7"/>
        <v>934</v>
      </c>
      <c r="K119" s="1">
        <f t="shared" si="8"/>
        <v>165.7853192559075</v>
      </c>
    </row>
    <row r="120" spans="2:11" x14ac:dyDescent="0.25">
      <c r="B120" s="1">
        <v>77</v>
      </c>
      <c r="C120" s="1">
        <v>1865</v>
      </c>
      <c r="D120" s="1">
        <v>1815</v>
      </c>
      <c r="E120" s="1">
        <v>1766</v>
      </c>
      <c r="F120" s="1">
        <v>0.95</v>
      </c>
      <c r="G120" s="1">
        <v>-0.95</v>
      </c>
      <c r="H120" s="1">
        <f t="shared" si="9"/>
        <v>475.75360419397117</v>
      </c>
      <c r="I120" s="1">
        <f t="shared" si="6"/>
        <v>131.55527638190955</v>
      </c>
      <c r="J120" s="1">
        <f t="shared" si="7"/>
        <v>907.5</v>
      </c>
      <c r="K120" s="1">
        <f t="shared" si="8"/>
        <v>163.87759815242495</v>
      </c>
    </row>
    <row r="121" spans="2:11" x14ac:dyDescent="0.25">
      <c r="B121" s="1">
        <v>78</v>
      </c>
      <c r="C121" s="1">
        <v>1813</v>
      </c>
      <c r="D121" s="1">
        <v>1765</v>
      </c>
      <c r="E121" s="1">
        <v>1716</v>
      </c>
      <c r="F121" s="1">
        <v>0.97</v>
      </c>
      <c r="G121" s="1">
        <v>-0.97</v>
      </c>
      <c r="H121" s="1">
        <f t="shared" si="9"/>
        <v>468.79150066401064</v>
      </c>
      <c r="I121" s="1">
        <f t="shared" si="6"/>
        <v>131.01412691060676</v>
      </c>
      <c r="J121" s="1">
        <f t="shared" si="7"/>
        <v>882.5</v>
      </c>
      <c r="K121" s="1">
        <f t="shared" si="8"/>
        <v>162.07006101409635</v>
      </c>
    </row>
    <row r="122" spans="2:11" x14ac:dyDescent="0.25">
      <c r="B122" s="1">
        <v>79</v>
      </c>
      <c r="C122" s="1">
        <v>1763</v>
      </c>
      <c r="D122" s="1">
        <v>1715</v>
      </c>
      <c r="E122" s="1">
        <v>1668</v>
      </c>
      <c r="F122" s="1">
        <v>0.98</v>
      </c>
      <c r="G122" s="1">
        <v>-0.98</v>
      </c>
      <c r="H122" s="1">
        <f t="shared" si="9"/>
        <v>461.64199192462991</v>
      </c>
      <c r="I122" s="1">
        <f t="shared" si="6"/>
        <v>130.45772663222172</v>
      </c>
      <c r="J122" s="1">
        <f t="shared" si="7"/>
        <v>857.5</v>
      </c>
      <c r="K122" s="1">
        <f t="shared" si="8"/>
        <v>160.25490196078431</v>
      </c>
    </row>
    <row r="123" spans="2:11" x14ac:dyDescent="0.25">
      <c r="B123" s="1">
        <v>80</v>
      </c>
      <c r="C123" s="1">
        <v>1714</v>
      </c>
      <c r="D123" s="1">
        <v>1668</v>
      </c>
      <c r="E123" s="1">
        <v>1621</v>
      </c>
      <c r="F123" s="1">
        <v>0.99</v>
      </c>
      <c r="G123" s="1">
        <v>-0.99</v>
      </c>
      <c r="H123" s="1">
        <f t="shared" si="9"/>
        <v>454.74372955288987</v>
      </c>
      <c r="I123" s="1">
        <f t="shared" si="6"/>
        <v>129.92022086824065</v>
      </c>
      <c r="J123" s="1">
        <f t="shared" si="7"/>
        <v>834</v>
      </c>
      <c r="K123" s="1">
        <f t="shared" si="8"/>
        <v>158.54165962480988</v>
      </c>
    </row>
    <row r="124" spans="2:11" x14ac:dyDescent="0.25">
      <c r="B124" s="1">
        <v>81</v>
      </c>
      <c r="C124" s="1">
        <v>1667</v>
      </c>
      <c r="D124" s="1">
        <v>1622</v>
      </c>
      <c r="E124" s="1">
        <v>1576</v>
      </c>
      <c r="F124" s="1">
        <v>1.01</v>
      </c>
      <c r="G124" s="1">
        <v>-1.01</v>
      </c>
      <c r="H124" s="1">
        <f t="shared" si="9"/>
        <v>447.81888459414688</v>
      </c>
      <c r="I124" s="1">
        <f t="shared" si="6"/>
        <v>129.37999228246187</v>
      </c>
      <c r="J124" s="1">
        <f t="shared" si="7"/>
        <v>811</v>
      </c>
      <c r="K124" s="1">
        <f t="shared" si="8"/>
        <v>156.85826771653544</v>
      </c>
    </row>
    <row r="125" spans="2:11" x14ac:dyDescent="0.25">
      <c r="B125" s="1">
        <v>82</v>
      </c>
      <c r="C125" s="1">
        <v>1622</v>
      </c>
      <c r="D125" s="1">
        <v>1577</v>
      </c>
      <c r="E125" s="1">
        <v>1532</v>
      </c>
      <c r="F125" s="1">
        <v>1.02</v>
      </c>
      <c r="G125" s="1">
        <v>-1.02</v>
      </c>
      <c r="H125" s="1">
        <f t="shared" si="9"/>
        <v>440.87223930668159</v>
      </c>
      <c r="I125" s="1">
        <f t="shared" si="6"/>
        <v>128.83740592317469</v>
      </c>
      <c r="J125" s="1">
        <f t="shared" si="7"/>
        <v>788.5</v>
      </c>
      <c r="K125" s="1">
        <f t="shared" si="8"/>
        <v>155.20511515459981</v>
      </c>
    </row>
    <row r="126" spans="2:11" x14ac:dyDescent="0.25">
      <c r="B126" s="1">
        <v>83</v>
      </c>
      <c r="C126" s="1">
        <v>1578</v>
      </c>
      <c r="D126" s="1">
        <v>1534</v>
      </c>
      <c r="E126" s="1">
        <v>1490</v>
      </c>
      <c r="F126" s="1">
        <v>1.04</v>
      </c>
      <c r="G126" s="1">
        <v>-1.04</v>
      </c>
      <c r="H126" s="1">
        <f t="shared" si="9"/>
        <v>434.06904357668367</v>
      </c>
      <c r="I126" s="1">
        <f t="shared" si="6"/>
        <v>128.30538507226294</v>
      </c>
      <c r="J126" s="1">
        <f t="shared" si="7"/>
        <v>767</v>
      </c>
      <c r="K126" s="1">
        <f t="shared" si="8"/>
        <v>153.6195291918076</v>
      </c>
    </row>
    <row r="127" spans="2:11" x14ac:dyDescent="0.25">
      <c r="B127" s="1">
        <v>84</v>
      </c>
      <c r="C127" s="1">
        <v>1535</v>
      </c>
      <c r="D127" s="1">
        <v>1492</v>
      </c>
      <c r="E127" s="1">
        <v>1449</v>
      </c>
      <c r="F127" s="1">
        <v>1.05</v>
      </c>
      <c r="G127" s="1">
        <v>-1.05</v>
      </c>
      <c r="H127" s="1">
        <f t="shared" si="9"/>
        <v>427.26231386025199</v>
      </c>
      <c r="I127" s="1">
        <f t="shared" si="6"/>
        <v>127.77245388933441</v>
      </c>
      <c r="J127" s="1">
        <f t="shared" si="7"/>
        <v>746</v>
      </c>
      <c r="K127" s="1">
        <f t="shared" si="8"/>
        <v>152.06521368976672</v>
      </c>
    </row>
    <row r="128" spans="2:11" x14ac:dyDescent="0.25">
      <c r="B128" s="1">
        <v>85</v>
      </c>
      <c r="C128" s="1">
        <v>1494</v>
      </c>
      <c r="D128" s="1">
        <v>1451</v>
      </c>
      <c r="E128" s="1">
        <v>1409</v>
      </c>
      <c r="F128" s="1">
        <v>1.06</v>
      </c>
      <c r="G128" s="1">
        <v>-1.06</v>
      </c>
      <c r="H128" s="1">
        <f t="shared" si="9"/>
        <v>420.45783830773689</v>
      </c>
      <c r="I128" s="1">
        <f t="shared" si="6"/>
        <v>127.23906424439257</v>
      </c>
      <c r="J128" s="1">
        <f t="shared" si="7"/>
        <v>725.5</v>
      </c>
      <c r="K128" s="1">
        <f t="shared" si="8"/>
        <v>150.54253549955226</v>
      </c>
    </row>
    <row r="129" spans="2:11" x14ac:dyDescent="0.25">
      <c r="B129" s="1">
        <v>86</v>
      </c>
      <c r="C129" s="1">
        <v>1454</v>
      </c>
      <c r="D129" s="1">
        <v>1412</v>
      </c>
      <c r="E129" s="1">
        <v>1370</v>
      </c>
      <c r="F129" s="1">
        <v>1.08</v>
      </c>
      <c r="G129" s="1">
        <v>-1.08</v>
      </c>
      <c r="H129" s="1">
        <f t="shared" si="9"/>
        <v>413.8335287221571</v>
      </c>
      <c r="I129" s="1">
        <f t="shared" si="6"/>
        <v>126.71918652423994</v>
      </c>
      <c r="J129" s="1">
        <f t="shared" si="7"/>
        <v>706</v>
      </c>
      <c r="K129" s="1">
        <f t="shared" si="8"/>
        <v>149.08918503331626</v>
      </c>
    </row>
    <row r="130" spans="2:11" x14ac:dyDescent="0.25">
      <c r="B130" s="1">
        <v>87</v>
      </c>
      <c r="C130" s="1">
        <v>1415</v>
      </c>
      <c r="D130" s="1">
        <v>1374</v>
      </c>
      <c r="E130" s="1">
        <v>1333</v>
      </c>
      <c r="F130" s="1">
        <v>1.0900000000000001</v>
      </c>
      <c r="G130" s="1">
        <v>-1.0900000000000001</v>
      </c>
      <c r="H130" s="1">
        <f t="shared" si="9"/>
        <v>407.2317723770006</v>
      </c>
      <c r="I130" s="1">
        <f t="shared" si="6"/>
        <v>126.2004780710871</v>
      </c>
      <c r="J130" s="1">
        <f t="shared" si="7"/>
        <v>687</v>
      </c>
      <c r="K130" s="1">
        <f t="shared" si="8"/>
        <v>147.66843501326261</v>
      </c>
    </row>
    <row r="131" spans="2:11" x14ac:dyDescent="0.25">
      <c r="B131" s="1">
        <v>88</v>
      </c>
      <c r="C131" s="1">
        <v>1377</v>
      </c>
      <c r="D131" s="1">
        <v>1337</v>
      </c>
      <c r="E131" s="1">
        <v>1297</v>
      </c>
      <c r="F131" s="1">
        <v>1.1100000000000001</v>
      </c>
      <c r="G131" s="1">
        <v>-1.1100000000000001</v>
      </c>
      <c r="H131" s="1">
        <f t="shared" ref="H131:H148" si="10">(D131/2)*1000/(1000+(D131/2))</f>
        <v>400.6592747977225</v>
      </c>
      <c r="I131" s="1">
        <f t="shared" si="6"/>
        <v>125.68347176953002</v>
      </c>
      <c r="J131" s="1">
        <f t="shared" si="7"/>
        <v>668.5</v>
      </c>
      <c r="K131" s="1">
        <f t="shared" si="8"/>
        <v>146.28062732999101</v>
      </c>
    </row>
    <row r="132" spans="2:11" x14ac:dyDescent="0.25">
      <c r="B132" s="1">
        <v>89</v>
      </c>
      <c r="C132" s="1">
        <v>1341</v>
      </c>
      <c r="D132" s="1">
        <v>1301</v>
      </c>
      <c r="E132" s="1">
        <v>1262</v>
      </c>
      <c r="F132" s="1">
        <v>1.1200000000000001</v>
      </c>
      <c r="G132" s="1">
        <v>-1.1200000000000001</v>
      </c>
      <c r="H132" s="1">
        <f t="shared" si="10"/>
        <v>394.1229930324144</v>
      </c>
      <c r="I132" s="1">
        <f t="shared" ref="I132:I148" si="11">(H132+1000)*1023/(H132+11000)</f>
        <v>125.16872274805911</v>
      </c>
      <c r="J132" s="1">
        <f t="shared" ref="J132:J148" si="12">D132/2</f>
        <v>650.5</v>
      </c>
      <c r="K132" s="1">
        <f t="shared" ref="K132:K148" si="13">(J132+1000)*1023/(J132+11000)</f>
        <v>144.926097592378</v>
      </c>
    </row>
    <row r="133" spans="2:11" x14ac:dyDescent="0.25">
      <c r="B133" s="1">
        <v>90</v>
      </c>
      <c r="C133" s="1">
        <v>1305</v>
      </c>
      <c r="D133" s="1">
        <v>1266</v>
      </c>
      <c r="E133" s="1">
        <v>1228</v>
      </c>
      <c r="F133" s="1">
        <v>1.1299999999999999</v>
      </c>
      <c r="G133" s="1">
        <v>-1.1299999999999999</v>
      </c>
      <c r="H133" s="1">
        <f t="shared" si="10"/>
        <v>387.63012859767298</v>
      </c>
      <c r="I133" s="1">
        <f t="shared" si="11"/>
        <v>124.65680791568079</v>
      </c>
      <c r="J133" s="1">
        <f t="shared" si="12"/>
        <v>633</v>
      </c>
      <c r="K133" s="1">
        <f t="shared" si="13"/>
        <v>143.60517493337917</v>
      </c>
    </row>
    <row r="134" spans="2:11" x14ac:dyDescent="0.25">
      <c r="B134" s="1">
        <v>91</v>
      </c>
      <c r="C134" s="1">
        <v>1271</v>
      </c>
      <c r="D134" s="1">
        <v>1233</v>
      </c>
      <c r="E134" s="1">
        <v>1195</v>
      </c>
      <c r="F134" s="1">
        <v>1.1499999999999999</v>
      </c>
      <c r="G134" s="1">
        <v>-1.1499999999999999</v>
      </c>
      <c r="H134" s="1">
        <f t="shared" si="10"/>
        <v>381.37952366223323</v>
      </c>
      <c r="I134" s="1">
        <f t="shared" si="11"/>
        <v>124.16344167844331</v>
      </c>
      <c r="J134" s="1">
        <f t="shared" si="12"/>
        <v>616.5</v>
      </c>
      <c r="K134" s="1">
        <f t="shared" si="13"/>
        <v>142.35608832264452</v>
      </c>
    </row>
    <row r="135" spans="2:11" x14ac:dyDescent="0.25">
      <c r="B135" s="1">
        <v>92</v>
      </c>
      <c r="C135" s="1">
        <v>1237</v>
      </c>
      <c r="D135" s="1">
        <v>1200</v>
      </c>
      <c r="E135" s="1">
        <v>1163</v>
      </c>
      <c r="F135" s="1">
        <v>1.1599999999999999</v>
      </c>
      <c r="G135" s="1">
        <v>-1.1599999999999999</v>
      </c>
      <c r="H135" s="1">
        <f t="shared" si="10"/>
        <v>375</v>
      </c>
      <c r="I135" s="1">
        <f t="shared" si="11"/>
        <v>123.65934065934066</v>
      </c>
      <c r="J135" s="1">
        <f t="shared" si="12"/>
        <v>600</v>
      </c>
      <c r="K135" s="1">
        <f t="shared" si="13"/>
        <v>141.10344827586206</v>
      </c>
    </row>
    <row r="136" spans="2:11" x14ac:dyDescent="0.25">
      <c r="B136" s="1">
        <v>93</v>
      </c>
      <c r="C136" s="1">
        <v>1205</v>
      </c>
      <c r="D136" s="1">
        <v>1168</v>
      </c>
      <c r="E136" s="1">
        <v>1132</v>
      </c>
      <c r="F136" s="1">
        <v>1.17</v>
      </c>
      <c r="G136" s="1">
        <v>-1.17</v>
      </c>
      <c r="H136" s="1">
        <f t="shared" si="10"/>
        <v>368.68686868686871</v>
      </c>
      <c r="I136" s="1">
        <f t="shared" si="11"/>
        <v>123.15992892047979</v>
      </c>
      <c r="J136" s="1">
        <f t="shared" si="12"/>
        <v>584</v>
      </c>
      <c r="K136" s="1">
        <f t="shared" si="13"/>
        <v>139.8853591160221</v>
      </c>
    </row>
    <row r="137" spans="2:11" x14ac:dyDescent="0.25">
      <c r="B137" s="1">
        <v>94</v>
      </c>
      <c r="C137" s="1">
        <v>1174</v>
      </c>
      <c r="D137" s="1">
        <v>1138</v>
      </c>
      <c r="E137" s="1">
        <v>1102</v>
      </c>
      <c r="F137" s="1">
        <v>1.19</v>
      </c>
      <c r="G137" s="1">
        <v>-1.19</v>
      </c>
      <c r="H137" s="1">
        <f t="shared" si="10"/>
        <v>362.65137029955383</v>
      </c>
      <c r="I137" s="1">
        <f t="shared" si="11"/>
        <v>122.6819609602872</v>
      </c>
      <c r="J137" s="1">
        <f t="shared" si="12"/>
        <v>569</v>
      </c>
      <c r="K137" s="1">
        <f t="shared" si="13"/>
        <v>138.74034056530382</v>
      </c>
    </row>
    <row r="138" spans="2:11" x14ac:dyDescent="0.25">
      <c r="B138" s="1">
        <v>95</v>
      </c>
      <c r="C138" s="1">
        <v>1143</v>
      </c>
      <c r="D138" s="1">
        <v>1108</v>
      </c>
      <c r="E138" s="1">
        <v>1073</v>
      </c>
      <c r="F138" s="1">
        <v>1.2</v>
      </c>
      <c r="G138" s="1">
        <v>-1.2</v>
      </c>
      <c r="H138" s="1">
        <f t="shared" si="10"/>
        <v>356.49935649935651</v>
      </c>
      <c r="I138" s="1">
        <f t="shared" si="11"/>
        <v>122.19424297370807</v>
      </c>
      <c r="J138" s="1">
        <f t="shared" si="12"/>
        <v>554</v>
      </c>
      <c r="K138" s="1">
        <f t="shared" si="13"/>
        <v>137.59234897005365</v>
      </c>
    </row>
    <row r="139" spans="2:11" x14ac:dyDescent="0.25">
      <c r="B139" s="1">
        <v>96</v>
      </c>
      <c r="C139" s="1">
        <v>1114</v>
      </c>
      <c r="D139" s="1">
        <v>1079</v>
      </c>
      <c r="E139" s="1">
        <v>1044</v>
      </c>
      <c r="F139" s="1">
        <v>1.22</v>
      </c>
      <c r="G139" s="1">
        <v>-1.22</v>
      </c>
      <c r="H139" s="1">
        <f t="shared" si="10"/>
        <v>350.43845404352061</v>
      </c>
      <c r="I139" s="1">
        <f t="shared" si="11"/>
        <v>121.71323108618517</v>
      </c>
      <c r="J139" s="1">
        <f t="shared" si="12"/>
        <v>539.5</v>
      </c>
      <c r="K139" s="1">
        <f t="shared" si="13"/>
        <v>136.47978681918627</v>
      </c>
    </row>
    <row r="140" spans="2:11" x14ac:dyDescent="0.25">
      <c r="B140" s="1">
        <v>97</v>
      </c>
      <c r="C140" s="1">
        <v>1085</v>
      </c>
      <c r="D140" s="1">
        <v>1051</v>
      </c>
      <c r="E140" s="1">
        <v>1017</v>
      </c>
      <c r="F140" s="1">
        <v>1.23</v>
      </c>
      <c r="G140" s="1">
        <v>-1.23</v>
      </c>
      <c r="H140" s="1">
        <f t="shared" si="10"/>
        <v>344.47722058341526</v>
      </c>
      <c r="I140" s="1">
        <f t="shared" si="11"/>
        <v>121.2396278747255</v>
      </c>
      <c r="J140" s="1">
        <f t="shared" si="12"/>
        <v>525.5</v>
      </c>
      <c r="K140" s="1">
        <f t="shared" si="13"/>
        <v>135.40293262765172</v>
      </c>
    </row>
    <row r="141" spans="2:11" x14ac:dyDescent="0.25">
      <c r="B141" s="1">
        <v>98</v>
      </c>
      <c r="C141" s="1">
        <v>1057</v>
      </c>
      <c r="D141" s="1">
        <v>1024</v>
      </c>
      <c r="E141" s="1">
        <v>990</v>
      </c>
      <c r="F141" s="1">
        <v>1.24</v>
      </c>
      <c r="G141" s="1">
        <v>-1.24</v>
      </c>
      <c r="H141" s="1">
        <f t="shared" si="10"/>
        <v>338.62433862433863</v>
      </c>
      <c r="I141" s="1">
        <f t="shared" si="11"/>
        <v>120.77414839010733</v>
      </c>
      <c r="J141" s="1">
        <f t="shared" si="12"/>
        <v>512</v>
      </c>
      <c r="K141" s="1">
        <f t="shared" si="13"/>
        <v>134.36205698401668</v>
      </c>
    </row>
    <row r="142" spans="2:11" x14ac:dyDescent="0.25">
      <c r="B142" s="1">
        <v>99</v>
      </c>
      <c r="C142" s="1">
        <v>1030</v>
      </c>
      <c r="D142" s="1">
        <v>997</v>
      </c>
      <c r="E142" s="1">
        <v>964</v>
      </c>
      <c r="F142" s="1">
        <v>1.26</v>
      </c>
      <c r="G142" s="1">
        <v>-1.26</v>
      </c>
      <c r="H142" s="1">
        <f t="shared" si="10"/>
        <v>332.66599933266599</v>
      </c>
      <c r="I142" s="1">
        <f t="shared" si="11"/>
        <v>120.29978801083499</v>
      </c>
      <c r="J142" s="1">
        <f t="shared" si="12"/>
        <v>498.5</v>
      </c>
      <c r="K142" s="1">
        <f t="shared" si="13"/>
        <v>133.31873722659478</v>
      </c>
    </row>
    <row r="143" spans="2:11" x14ac:dyDescent="0.25">
      <c r="B143" s="1">
        <v>100</v>
      </c>
      <c r="C143" s="1">
        <v>1004</v>
      </c>
      <c r="D143" s="1">
        <v>971</v>
      </c>
      <c r="E143" s="1">
        <v>939</v>
      </c>
      <c r="F143" s="1">
        <v>1.27</v>
      </c>
      <c r="G143" s="1">
        <v>-1.27</v>
      </c>
      <c r="H143" s="1">
        <f t="shared" si="10"/>
        <v>326.82598451699766</v>
      </c>
      <c r="I143" s="1">
        <f t="shared" si="11"/>
        <v>119.8343634850826</v>
      </c>
      <c r="J143" s="1">
        <f t="shared" si="12"/>
        <v>485.5</v>
      </c>
      <c r="K143" s="1">
        <f t="shared" si="13"/>
        <v>132.31174089068827</v>
      </c>
    </row>
    <row r="144" spans="2:11" x14ac:dyDescent="0.25">
      <c r="B144" s="1">
        <v>101</v>
      </c>
      <c r="C144" s="1">
        <v>978</v>
      </c>
      <c r="D144" s="1">
        <v>946</v>
      </c>
      <c r="E144" s="1">
        <v>915</v>
      </c>
      <c r="F144" s="1">
        <v>1.28</v>
      </c>
      <c r="G144" s="1">
        <v>-1.28</v>
      </c>
      <c r="H144" s="1">
        <f t="shared" si="10"/>
        <v>321.11337406653087</v>
      </c>
      <c r="I144" s="1">
        <f t="shared" si="11"/>
        <v>119.37862796833774</v>
      </c>
      <c r="J144" s="1">
        <f t="shared" si="12"/>
        <v>473</v>
      </c>
      <c r="K144" s="1">
        <f t="shared" si="13"/>
        <v>131.34132310642377</v>
      </c>
    </row>
    <row r="145" spans="2:11" x14ac:dyDescent="0.25">
      <c r="B145" s="1">
        <v>102</v>
      </c>
      <c r="C145" s="1">
        <v>953</v>
      </c>
      <c r="D145" s="1">
        <v>922</v>
      </c>
      <c r="E145" s="1">
        <v>891</v>
      </c>
      <c r="F145" s="1">
        <v>1.29</v>
      </c>
      <c r="G145" s="1">
        <v>-1.29</v>
      </c>
      <c r="H145" s="1">
        <f t="shared" si="10"/>
        <v>315.53730321697469</v>
      </c>
      <c r="I145" s="1">
        <f t="shared" si="11"/>
        <v>118.93334139849986</v>
      </c>
      <c r="J145" s="1">
        <f t="shared" si="12"/>
        <v>461</v>
      </c>
      <c r="K145" s="1">
        <f t="shared" si="13"/>
        <v>130.40773056452318</v>
      </c>
    </row>
    <row r="146" spans="2:11" x14ac:dyDescent="0.25">
      <c r="B146" s="1">
        <v>103</v>
      </c>
      <c r="C146" s="1">
        <v>929</v>
      </c>
      <c r="D146" s="1">
        <v>898</v>
      </c>
      <c r="E146" s="1">
        <v>868</v>
      </c>
      <c r="F146" s="1">
        <v>1.31</v>
      </c>
      <c r="G146" s="1">
        <v>-1.31</v>
      </c>
      <c r="H146" s="1">
        <f t="shared" si="10"/>
        <v>309.86887508626637</v>
      </c>
      <c r="I146" s="1">
        <f t="shared" si="11"/>
        <v>118.48022943617281</v>
      </c>
      <c r="J146" s="1">
        <f t="shared" si="12"/>
        <v>449</v>
      </c>
      <c r="K146" s="1">
        <f t="shared" si="13"/>
        <v>129.47218097650449</v>
      </c>
    </row>
    <row r="147" spans="2:11" x14ac:dyDescent="0.25">
      <c r="B147" s="1">
        <v>104</v>
      </c>
      <c r="C147" s="1">
        <v>905</v>
      </c>
      <c r="D147" s="1">
        <v>876</v>
      </c>
      <c r="E147" s="1">
        <v>846</v>
      </c>
      <c r="F147" s="1">
        <v>1.32</v>
      </c>
      <c r="G147" s="1">
        <v>-1.32</v>
      </c>
      <c r="H147" s="1">
        <f t="shared" si="10"/>
        <v>304.58970792767735</v>
      </c>
      <c r="I147" s="1">
        <f t="shared" si="11"/>
        <v>118.05782480314961</v>
      </c>
      <c r="J147" s="1">
        <f t="shared" si="12"/>
        <v>438</v>
      </c>
      <c r="K147" s="1">
        <f t="shared" si="13"/>
        <v>128.61286938275921</v>
      </c>
    </row>
    <row r="148" spans="2:11" x14ac:dyDescent="0.25">
      <c r="B148" s="1">
        <v>105</v>
      </c>
      <c r="C148" s="1">
        <v>883</v>
      </c>
      <c r="D148" s="1">
        <v>853</v>
      </c>
      <c r="E148" s="1">
        <v>824</v>
      </c>
      <c r="F148" s="1">
        <v>1.33</v>
      </c>
      <c r="G148" s="1">
        <v>-1.33</v>
      </c>
      <c r="H148" s="1">
        <f t="shared" si="10"/>
        <v>298.98352611286367</v>
      </c>
      <c r="I148" s="1">
        <f t="shared" si="11"/>
        <v>117.60882243454523</v>
      </c>
      <c r="J148" s="1">
        <f t="shared" si="12"/>
        <v>426.5</v>
      </c>
      <c r="K148" s="1">
        <f t="shared" si="13"/>
        <v>127.71272918216427</v>
      </c>
    </row>
  </sheetData>
  <mergeCells count="1">
    <mergeCell ref="F2:G2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J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8"/>
  <sheetViews>
    <sheetView tabSelected="1" workbookViewId="0">
      <selection activeCell="C120" sqref="C120:C148"/>
    </sheetView>
  </sheetViews>
  <sheetFormatPr defaultRowHeight="13.8" x14ac:dyDescent="0.25"/>
  <cols>
    <col min="2" max="2" width="10.6640625" customWidth="1"/>
  </cols>
  <sheetData>
    <row r="2" spans="1:3" x14ac:dyDescent="0.25">
      <c r="A2" s="1" t="s">
        <v>10</v>
      </c>
      <c r="B2" s="1" t="s">
        <v>5</v>
      </c>
      <c r="C2" s="1" t="s">
        <v>9</v>
      </c>
    </row>
    <row r="3" spans="1:3" x14ac:dyDescent="0.25">
      <c r="A3" s="1">
        <v>-40</v>
      </c>
      <c r="B3" s="1">
        <v>939.26490738391271</v>
      </c>
      <c r="C3" s="1">
        <v>939.26490738391271</v>
      </c>
    </row>
    <row r="4" spans="1:3" x14ac:dyDescent="0.25">
      <c r="A4" s="1">
        <v>-39</v>
      </c>
      <c r="B4" s="1">
        <v>934.12423927822113</v>
      </c>
      <c r="C4" s="1">
        <v>934.12423927822113</v>
      </c>
    </row>
    <row r="5" spans="1:3" x14ac:dyDescent="0.25">
      <c r="A5" s="1">
        <v>-38</v>
      </c>
      <c r="B5" s="1">
        <v>928.8119461387962</v>
      </c>
      <c r="C5" s="1">
        <v>928.8119461387962</v>
      </c>
    </row>
    <row r="6" spans="1:3" x14ac:dyDescent="0.25">
      <c r="A6" s="1">
        <v>-37</v>
      </c>
      <c r="B6" s="1">
        <v>923.32639937643103</v>
      </c>
      <c r="C6" s="1">
        <v>923.32639937643103</v>
      </c>
    </row>
    <row r="7" spans="1:3" x14ac:dyDescent="0.25">
      <c r="A7" s="1">
        <v>-36</v>
      </c>
      <c r="B7" s="1">
        <v>917.66639209225696</v>
      </c>
      <c r="C7" s="1">
        <v>917.66639209225696</v>
      </c>
    </row>
    <row r="8" spans="1:3" x14ac:dyDescent="0.25">
      <c r="A8" s="1">
        <v>-35</v>
      </c>
      <c r="B8" s="1">
        <v>911.83213979113918</v>
      </c>
      <c r="C8" s="1">
        <v>911.83213979113918</v>
      </c>
    </row>
    <row r="9" spans="1:3" x14ac:dyDescent="0.25">
      <c r="A9" s="1">
        <v>-34</v>
      </c>
      <c r="B9" s="1">
        <v>905.82189615477137</v>
      </c>
      <c r="C9" s="1">
        <v>905.82189615477137</v>
      </c>
    </row>
    <row r="10" spans="1:3" x14ac:dyDescent="0.25">
      <c r="A10" s="1">
        <v>-33</v>
      </c>
      <c r="B10" s="1">
        <v>899.63551401869154</v>
      </c>
      <c r="C10" s="1">
        <v>899.63551401869154</v>
      </c>
    </row>
    <row r="11" spans="1:3" x14ac:dyDescent="0.25">
      <c r="A11" s="1">
        <v>-32</v>
      </c>
      <c r="B11" s="1">
        <v>893.27314920489994</v>
      </c>
      <c r="C11" s="1">
        <v>893.27314920489994</v>
      </c>
    </row>
    <row r="12" spans="1:3" x14ac:dyDescent="0.25">
      <c r="A12" s="1">
        <v>-31</v>
      </c>
      <c r="B12" s="1">
        <v>886.73354112969287</v>
      </c>
      <c r="C12" s="1">
        <v>886.73354112969287</v>
      </c>
    </row>
    <row r="13" spans="1:3" x14ac:dyDescent="0.25">
      <c r="A13" s="1">
        <v>-30</v>
      </c>
      <c r="B13" s="1">
        <v>880.01806492190508</v>
      </c>
      <c r="C13" s="1">
        <v>880.01806492190508</v>
      </c>
    </row>
    <row r="14" spans="1:3" x14ac:dyDescent="0.25">
      <c r="A14" s="1">
        <v>-29</v>
      </c>
      <c r="B14" s="1">
        <v>873.1263597406878</v>
      </c>
      <c r="C14" s="1">
        <v>873.1263597406878</v>
      </c>
    </row>
    <row r="15" spans="1:3" x14ac:dyDescent="0.25">
      <c r="A15" s="1">
        <v>-28</v>
      </c>
      <c r="B15" s="1">
        <v>866.05964653902799</v>
      </c>
      <c r="C15" s="1">
        <v>866.05964653902799</v>
      </c>
    </row>
    <row r="16" spans="1:3" x14ac:dyDescent="0.25">
      <c r="A16" s="1">
        <v>-27</v>
      </c>
      <c r="B16" s="1">
        <v>858.8182606044071</v>
      </c>
      <c r="C16" s="1">
        <v>858.8182606044071</v>
      </c>
    </row>
    <row r="17" spans="1:3" x14ac:dyDescent="0.25">
      <c r="A17" s="1">
        <v>-26</v>
      </c>
      <c r="B17" s="1">
        <v>851.40464968046024</v>
      </c>
      <c r="C17" s="1">
        <v>851.40464968046024</v>
      </c>
    </row>
    <row r="18" spans="1:3" x14ac:dyDescent="0.25">
      <c r="A18" s="1">
        <v>-25</v>
      </c>
      <c r="B18" s="1">
        <v>843.82023347666552</v>
      </c>
      <c r="C18" s="1">
        <v>843.82023347666552</v>
      </c>
    </row>
    <row r="19" spans="1:3" x14ac:dyDescent="0.25">
      <c r="A19" s="1">
        <v>-24</v>
      </c>
      <c r="B19" s="1">
        <v>836.06703456341199</v>
      </c>
      <c r="C19" s="1">
        <v>836.06703456341199</v>
      </c>
    </row>
    <row r="20" spans="1:3" x14ac:dyDescent="0.25">
      <c r="A20" s="1">
        <v>-23</v>
      </c>
      <c r="B20" s="1">
        <v>828.14656863678783</v>
      </c>
      <c r="C20" s="1">
        <v>828.14656863678783</v>
      </c>
    </row>
    <row r="21" spans="1:3" x14ac:dyDescent="0.25">
      <c r="A21" s="1">
        <v>-22</v>
      </c>
      <c r="B21" s="1">
        <v>820.06407458837532</v>
      </c>
      <c r="C21" s="1">
        <v>820.06407458837532</v>
      </c>
    </row>
    <row r="22" spans="1:3" x14ac:dyDescent="0.25">
      <c r="A22" s="1">
        <v>-21</v>
      </c>
      <c r="B22" s="1">
        <v>811.81961933859043</v>
      </c>
      <c r="C22" s="1">
        <v>811.81961933859043</v>
      </c>
    </row>
    <row r="23" spans="1:3" x14ac:dyDescent="0.25">
      <c r="A23" s="1">
        <v>-20</v>
      </c>
      <c r="B23" s="1">
        <v>803.42027087939209</v>
      </c>
      <c r="C23" s="1">
        <v>803.42027087939209</v>
      </c>
    </row>
    <row r="24" spans="1:3" x14ac:dyDescent="0.25">
      <c r="A24" s="1">
        <v>-19</v>
      </c>
      <c r="B24" s="1">
        <v>794.86820538551592</v>
      </c>
      <c r="C24" s="1">
        <v>794.86820538551592</v>
      </c>
    </row>
    <row r="25" spans="1:3" x14ac:dyDescent="0.25">
      <c r="A25" s="1">
        <v>-18</v>
      </c>
      <c r="B25" s="1">
        <v>786.17251597370125</v>
      </c>
      <c r="C25" s="1">
        <v>786.17251597370125</v>
      </c>
    </row>
    <row r="26" spans="1:3" x14ac:dyDescent="0.25">
      <c r="A26" s="1">
        <v>-17</v>
      </c>
      <c r="B26" s="1">
        <v>777.33161629624294</v>
      </c>
      <c r="C26" s="1">
        <v>777.33161629624294</v>
      </c>
    </row>
    <row r="27" spans="1:3" x14ac:dyDescent="0.25">
      <c r="A27" s="1">
        <v>-16</v>
      </c>
      <c r="B27" s="1">
        <v>768.35452474890167</v>
      </c>
      <c r="C27" s="1">
        <v>768.35452474890167</v>
      </c>
    </row>
    <row r="28" spans="1:3" x14ac:dyDescent="0.25">
      <c r="A28" s="1">
        <v>-15</v>
      </c>
      <c r="B28" s="1">
        <v>759.24843695615743</v>
      </c>
      <c r="C28" s="1">
        <v>759.24843695615743</v>
      </c>
    </row>
    <row r="29" spans="1:3" x14ac:dyDescent="0.25">
      <c r="A29" s="1">
        <v>-14</v>
      </c>
      <c r="B29" s="1">
        <v>750.01801200800537</v>
      </c>
      <c r="C29" s="1">
        <v>750.01801200800537</v>
      </c>
    </row>
    <row r="30" spans="1:3" x14ac:dyDescent="0.25">
      <c r="A30" s="1">
        <v>-13</v>
      </c>
      <c r="B30" s="1">
        <v>740.67238405387127</v>
      </c>
      <c r="C30" s="1">
        <v>740.67238405387127</v>
      </c>
    </row>
    <row r="31" spans="1:3" x14ac:dyDescent="0.25">
      <c r="A31" s="1">
        <v>-12</v>
      </c>
      <c r="B31" s="1">
        <v>731.21448944666281</v>
      </c>
      <c r="C31" s="1">
        <v>731.21448944666281</v>
      </c>
    </row>
    <row r="32" spans="1:3" x14ac:dyDescent="0.25">
      <c r="A32" s="1">
        <v>-11</v>
      </c>
      <c r="B32" s="1">
        <v>721.65676917638746</v>
      </c>
      <c r="C32" s="1">
        <v>721.65676917638746</v>
      </c>
    </row>
    <row r="33" spans="1:3" x14ac:dyDescent="0.25">
      <c r="A33" s="1">
        <v>-10</v>
      </c>
      <c r="B33" s="1">
        <v>712.00576084147804</v>
      </c>
      <c r="C33" s="1">
        <v>712.00576084147804</v>
      </c>
    </row>
    <row r="34" spans="1:3" x14ac:dyDescent="0.25">
      <c r="A34" s="1">
        <v>-9</v>
      </c>
      <c r="B34" s="1">
        <v>702.27012791572611</v>
      </c>
      <c r="C34" s="1">
        <v>702.27012791572611</v>
      </c>
    </row>
    <row r="35" spans="1:3" x14ac:dyDescent="0.25">
      <c r="A35" s="1">
        <v>-8</v>
      </c>
      <c r="B35" s="1">
        <v>692.45620213900293</v>
      </c>
      <c r="C35" s="1">
        <v>692.45620213900293</v>
      </c>
    </row>
    <row r="36" spans="1:3" x14ac:dyDescent="0.25">
      <c r="A36" s="1">
        <v>-7</v>
      </c>
      <c r="B36" s="1">
        <v>682.57871618248976</v>
      </c>
      <c r="C36" s="1">
        <v>682.57871618248976</v>
      </c>
    </row>
    <row r="37" spans="1:3" x14ac:dyDescent="0.25">
      <c r="A37" s="1">
        <v>-6</v>
      </c>
      <c r="B37" s="1">
        <v>672.63953627754847</v>
      </c>
      <c r="C37" s="1">
        <v>672.63953627754847</v>
      </c>
    </row>
    <row r="38" spans="1:3" x14ac:dyDescent="0.25">
      <c r="A38" s="1">
        <v>-5</v>
      </c>
      <c r="B38" s="1">
        <v>662.64915988587131</v>
      </c>
      <c r="C38" s="1">
        <v>662.64915988587131</v>
      </c>
    </row>
    <row r="39" spans="1:3" x14ac:dyDescent="0.25">
      <c r="A39" s="1">
        <v>-4</v>
      </c>
      <c r="B39" s="1">
        <v>652.62292500135766</v>
      </c>
      <c r="C39" s="1">
        <v>652.62292500135766</v>
      </c>
    </row>
    <row r="40" spans="1:3" x14ac:dyDescent="0.25">
      <c r="A40" s="1">
        <v>-3</v>
      </c>
      <c r="B40" s="1">
        <v>642.56117515805136</v>
      </c>
      <c r="C40" s="1">
        <v>642.56117515805136</v>
      </c>
    </row>
    <row r="41" spans="1:3" x14ac:dyDescent="0.25">
      <c r="A41" s="1">
        <v>-2</v>
      </c>
      <c r="B41" s="1">
        <v>632.48236371965186</v>
      </c>
      <c r="C41" s="1">
        <v>632.48236371965186</v>
      </c>
    </row>
    <row r="42" spans="1:3" x14ac:dyDescent="0.25">
      <c r="A42" s="1">
        <v>-1</v>
      </c>
      <c r="B42" s="1">
        <v>622.38909774436092</v>
      </c>
      <c r="C42" s="1">
        <v>622.38909774436092</v>
      </c>
    </row>
    <row r="43" spans="1:3" x14ac:dyDescent="0.25">
      <c r="A43" s="1">
        <v>0</v>
      </c>
      <c r="B43" s="1">
        <v>612.29682638456757</v>
      </c>
      <c r="C43" s="1">
        <v>612.29682638456757</v>
      </c>
    </row>
    <row r="44" spans="1:3" x14ac:dyDescent="0.25">
      <c r="A44" s="1">
        <v>1</v>
      </c>
      <c r="B44" s="1">
        <v>602.22013820335633</v>
      </c>
      <c r="C44" s="1">
        <v>602.22013820335633</v>
      </c>
    </row>
    <row r="45" spans="1:3" x14ac:dyDescent="0.25">
      <c r="A45" s="1">
        <v>2</v>
      </c>
      <c r="B45" s="1">
        <v>592.1543126684636</v>
      </c>
      <c r="C45" s="1">
        <v>592.1543126684636</v>
      </c>
    </row>
    <row r="46" spans="1:3" x14ac:dyDescent="0.25">
      <c r="A46" s="1">
        <v>3</v>
      </c>
      <c r="B46" s="1">
        <v>582.11823647294591</v>
      </c>
      <c r="C46" s="1">
        <v>582.11823647294591</v>
      </c>
    </row>
    <row r="47" spans="1:3" x14ac:dyDescent="0.25">
      <c r="A47" s="1">
        <v>4</v>
      </c>
      <c r="B47" s="1">
        <v>572.11078299579083</v>
      </c>
      <c r="C47" s="1">
        <v>572.11078299579083</v>
      </c>
    </row>
    <row r="48" spans="1:3" x14ac:dyDescent="0.25">
      <c r="A48" s="1">
        <v>5</v>
      </c>
      <c r="B48" s="1">
        <v>562.15805121967696</v>
      </c>
      <c r="C48" s="1">
        <v>562.15805121967696</v>
      </c>
    </row>
    <row r="49" spans="1:3" x14ac:dyDescent="0.25">
      <c r="A49" s="1">
        <v>6</v>
      </c>
      <c r="B49" s="1">
        <v>552.25476842371677</v>
      </c>
      <c r="C49" s="1">
        <v>552.25476842371677</v>
      </c>
    </row>
    <row r="50" spans="1:3" x14ac:dyDescent="0.25">
      <c r="A50" s="1">
        <v>7</v>
      </c>
      <c r="B50" s="1">
        <v>542.41371291663734</v>
      </c>
      <c r="C50" s="1">
        <v>542.41371291663734</v>
      </c>
    </row>
    <row r="51" spans="1:3" x14ac:dyDescent="0.25">
      <c r="A51" s="1">
        <v>8</v>
      </c>
      <c r="B51" s="1">
        <v>532.64649490712998</v>
      </c>
      <c r="C51" s="1">
        <v>532.64649490712998</v>
      </c>
    </row>
    <row r="52" spans="1:3" x14ac:dyDescent="0.25">
      <c r="A52" s="1">
        <v>9</v>
      </c>
      <c r="B52" s="1">
        <v>522.95111936650699</v>
      </c>
      <c r="C52" s="1">
        <v>522.95111936650699</v>
      </c>
    </row>
    <row r="53" spans="1:3" x14ac:dyDescent="0.25">
      <c r="A53" s="1">
        <v>10</v>
      </c>
      <c r="B53" s="1">
        <v>513.34749034749029</v>
      </c>
      <c r="C53" s="1">
        <v>513.34749034749029</v>
      </c>
    </row>
    <row r="54" spans="1:3" x14ac:dyDescent="0.25">
      <c r="A54" s="1">
        <v>11</v>
      </c>
      <c r="B54" s="1">
        <v>503.84242578025879</v>
      </c>
      <c r="C54" s="1">
        <v>503.84242578025879</v>
      </c>
    </row>
    <row r="55" spans="1:3" x14ac:dyDescent="0.25">
      <c r="A55" s="1">
        <v>12</v>
      </c>
      <c r="B55" s="1">
        <v>494.44075021312875</v>
      </c>
      <c r="C55" s="1">
        <v>494.44075021312875</v>
      </c>
    </row>
    <row r="56" spans="1:3" x14ac:dyDescent="0.25">
      <c r="A56" s="1">
        <v>13</v>
      </c>
      <c r="B56" s="1">
        <v>485.13097084571098</v>
      </c>
      <c r="C56" s="1">
        <v>485.13097084571098</v>
      </c>
    </row>
    <row r="57" spans="1:3" x14ac:dyDescent="0.25">
      <c r="A57" s="1">
        <v>14</v>
      </c>
      <c r="B57" s="1">
        <v>475.94117647058823</v>
      </c>
      <c r="C57" s="1">
        <v>475.94117647058823</v>
      </c>
    </row>
    <row r="58" spans="1:3" x14ac:dyDescent="0.25">
      <c r="A58" s="1">
        <v>15</v>
      </c>
      <c r="B58" s="1">
        <v>466.87061701549334</v>
      </c>
      <c r="C58" s="1">
        <v>466.87061701549334</v>
      </c>
    </row>
    <row r="59" spans="1:3" x14ac:dyDescent="0.25">
      <c r="A59" s="1">
        <v>16</v>
      </c>
      <c r="B59" s="1">
        <v>457.93150684931504</v>
      </c>
      <c r="C59" s="1">
        <v>457.93150684931504</v>
      </c>
    </row>
    <row r="60" spans="1:3" x14ac:dyDescent="0.25">
      <c r="A60" s="1">
        <v>17</v>
      </c>
      <c r="B60" s="1">
        <v>449.10305461277386</v>
      </c>
      <c r="C60" s="1">
        <v>449.10305461277386</v>
      </c>
    </row>
    <row r="61" spans="1:3" x14ac:dyDescent="0.25">
      <c r="A61" s="1">
        <v>18</v>
      </c>
      <c r="B61" s="1">
        <v>440.42596810933941</v>
      </c>
      <c r="C61" s="1">
        <v>440.42596810933941</v>
      </c>
    </row>
    <row r="62" spans="1:3" x14ac:dyDescent="0.25">
      <c r="A62" s="1">
        <v>19</v>
      </c>
      <c r="B62" s="1">
        <v>431.87553449670634</v>
      </c>
      <c r="C62" s="1">
        <v>431.87553449670634</v>
      </c>
    </row>
    <row r="63" spans="1:3" x14ac:dyDescent="0.25">
      <c r="A63" s="1">
        <v>20</v>
      </c>
      <c r="B63" s="1">
        <v>423.47469745362912</v>
      </c>
      <c r="C63" s="1">
        <v>423.47469745362912</v>
      </c>
    </row>
    <row r="64" spans="1:3" x14ac:dyDescent="0.25">
      <c r="A64" s="1">
        <v>21</v>
      </c>
      <c r="B64" s="1">
        <v>415.19297724437052</v>
      </c>
      <c r="C64" s="1">
        <v>415.19297724437052</v>
      </c>
    </row>
    <row r="65" spans="1:3" x14ac:dyDescent="0.25">
      <c r="A65" s="1">
        <v>22</v>
      </c>
      <c r="B65" s="1">
        <v>407.08741985008578</v>
      </c>
      <c r="C65" s="1">
        <v>407.08741985008578</v>
      </c>
    </row>
    <row r="66" spans="1:3" x14ac:dyDescent="0.25">
      <c r="A66" s="1">
        <v>23</v>
      </c>
      <c r="B66" s="1">
        <v>399.10538513142649</v>
      </c>
      <c r="C66" s="1">
        <v>399.10538513142649</v>
      </c>
    </row>
    <row r="67" spans="1:3" x14ac:dyDescent="0.25">
      <c r="A67" s="1">
        <v>24</v>
      </c>
      <c r="B67" s="1">
        <v>391.28454983327157</v>
      </c>
      <c r="C67" s="1">
        <v>391.28454983327157</v>
      </c>
    </row>
    <row r="68" spans="1:3" x14ac:dyDescent="0.25">
      <c r="A68" s="1">
        <v>25</v>
      </c>
      <c r="B68" s="1">
        <v>383.625</v>
      </c>
      <c r="C68" s="1">
        <v>383.625</v>
      </c>
    </row>
    <row r="69" spans="1:3" x14ac:dyDescent="0.25">
      <c r="A69" s="1">
        <v>26</v>
      </c>
      <c r="B69" s="1">
        <v>376.1048438092829</v>
      </c>
      <c r="C69" s="1">
        <v>376.1048438092829</v>
      </c>
    </row>
    <row r="70" spans="1:3" x14ac:dyDescent="0.25">
      <c r="A70" s="1">
        <v>27</v>
      </c>
      <c r="B70" s="1">
        <v>368.74059861857251</v>
      </c>
      <c r="C70" s="1">
        <v>368.74059861857251</v>
      </c>
    </row>
    <row r="71" spans="1:3" x14ac:dyDescent="0.25">
      <c r="A71" s="1">
        <v>28</v>
      </c>
      <c r="B71" s="1">
        <v>361.54907539118068</v>
      </c>
      <c r="C71" s="1">
        <v>361.54907539118068</v>
      </c>
    </row>
    <row r="72" spans="1:3" x14ac:dyDescent="0.25">
      <c r="A72" s="1">
        <v>29</v>
      </c>
      <c r="B72" s="1">
        <v>354.48178402221862</v>
      </c>
      <c r="C72" s="1">
        <v>354.48178402221862</v>
      </c>
    </row>
    <row r="73" spans="1:3" x14ac:dyDescent="0.25">
      <c r="A73" s="1">
        <v>30</v>
      </c>
      <c r="B73" s="1">
        <v>347.59644142211073</v>
      </c>
      <c r="C73" s="1">
        <v>347.59644142211073</v>
      </c>
    </row>
    <row r="74" spans="1:3" x14ac:dyDescent="0.25">
      <c r="A74" s="1">
        <v>31</v>
      </c>
      <c r="B74" s="1">
        <v>340.84082952688959</v>
      </c>
      <c r="C74" s="1">
        <v>340.84082952688959</v>
      </c>
    </row>
    <row r="75" spans="1:3" x14ac:dyDescent="0.25">
      <c r="A75" s="1">
        <v>32</v>
      </c>
      <c r="B75" s="1">
        <v>334.27343723701483</v>
      </c>
      <c r="C75" s="1">
        <v>334.27343723701483</v>
      </c>
    </row>
    <row r="76" spans="1:3" x14ac:dyDescent="0.25">
      <c r="A76" s="1">
        <v>33</v>
      </c>
      <c r="B76" s="1">
        <v>327.83827126936666</v>
      </c>
      <c r="C76" s="1">
        <v>327.83827126936666</v>
      </c>
    </row>
    <row r="77" spans="1:3" x14ac:dyDescent="0.25">
      <c r="A77" s="1">
        <v>34</v>
      </c>
      <c r="B77" s="1">
        <v>321.54635216675808</v>
      </c>
      <c r="C77" s="1">
        <v>321.54635216675808</v>
      </c>
    </row>
    <row r="78" spans="1:3" x14ac:dyDescent="0.25">
      <c r="A78" s="1">
        <v>35</v>
      </c>
      <c r="B78" s="1">
        <v>315.4087843679751</v>
      </c>
      <c r="C78" s="1">
        <v>315.4087843679751</v>
      </c>
    </row>
    <row r="79" spans="1:3" x14ac:dyDescent="0.25">
      <c r="A79" s="1">
        <v>36</v>
      </c>
      <c r="B79" s="1">
        <v>309.43671746939629</v>
      </c>
      <c r="C79" s="1">
        <v>309.43671746939629</v>
      </c>
    </row>
    <row r="80" spans="1:3" x14ac:dyDescent="0.25">
      <c r="A80" s="1">
        <v>37</v>
      </c>
      <c r="B80" s="1">
        <v>303.59071729957805</v>
      </c>
      <c r="C80" s="1">
        <v>303.59071729957805</v>
      </c>
    </row>
    <row r="81" spans="1:3" x14ac:dyDescent="0.25">
      <c r="A81" s="1">
        <v>38</v>
      </c>
      <c r="B81" s="1">
        <v>297.90519899351455</v>
      </c>
      <c r="C81" s="1">
        <v>297.90519899351455</v>
      </c>
    </row>
    <row r="82" spans="1:3" x14ac:dyDescent="0.25">
      <c r="A82" s="1">
        <v>39</v>
      </c>
      <c r="B82" s="1">
        <v>292.36399671463772</v>
      </c>
      <c r="C82" s="1">
        <v>292.36399671463772</v>
      </c>
    </row>
    <row r="83" spans="1:3" x14ac:dyDescent="0.25">
      <c r="A83" s="1">
        <v>40</v>
      </c>
      <c r="B83" s="1">
        <v>286.94934705184011</v>
      </c>
      <c r="C83" s="1">
        <v>286.94934705184011</v>
      </c>
    </row>
    <row r="84" spans="1:3" x14ac:dyDescent="0.25">
      <c r="A84" s="1">
        <v>41</v>
      </c>
      <c r="B84" s="1">
        <v>281.66879234754884</v>
      </c>
      <c r="C84" s="1">
        <v>281.66879234754884</v>
      </c>
    </row>
    <row r="85" spans="1:3" x14ac:dyDescent="0.25">
      <c r="A85" s="1">
        <v>42</v>
      </c>
      <c r="B85" s="1">
        <v>276.55709595038309</v>
      </c>
      <c r="C85" s="1">
        <v>276.55709595038309</v>
      </c>
    </row>
    <row r="86" spans="1:3" x14ac:dyDescent="0.25">
      <c r="A86" s="1">
        <v>43</v>
      </c>
      <c r="B86" s="1">
        <v>271.567650947554</v>
      </c>
      <c r="C86" s="1">
        <v>271.567650947554</v>
      </c>
    </row>
    <row r="87" spans="1:3" x14ac:dyDescent="0.25">
      <c r="A87" s="1">
        <v>44</v>
      </c>
      <c r="B87" s="1">
        <v>266.70679776734556</v>
      </c>
      <c r="C87" s="1">
        <v>266.70679776734556</v>
      </c>
    </row>
    <row r="88" spans="1:3" x14ac:dyDescent="0.25">
      <c r="A88" s="1">
        <v>45</v>
      </c>
      <c r="B88" s="1">
        <v>261.98084433699091</v>
      </c>
      <c r="C88" s="1">
        <v>261.98084433699091</v>
      </c>
    </row>
    <row r="89" spans="1:3" x14ac:dyDescent="0.25">
      <c r="A89" s="1">
        <v>46</v>
      </c>
      <c r="B89" s="1">
        <v>257.36739886988738</v>
      </c>
      <c r="C89" s="1">
        <v>257.36739886988738</v>
      </c>
    </row>
    <row r="90" spans="1:3" x14ac:dyDescent="0.25">
      <c r="A90" s="1">
        <v>47</v>
      </c>
      <c r="B90" s="1">
        <v>252.90063233965674</v>
      </c>
      <c r="C90" s="1">
        <v>252.90063233965674</v>
      </c>
    </row>
    <row r="91" spans="1:3" x14ac:dyDescent="0.25">
      <c r="A91" s="1">
        <v>48</v>
      </c>
      <c r="B91" s="1">
        <v>248.52804905746083</v>
      </c>
      <c r="C91" s="1">
        <v>248.52804905746083</v>
      </c>
    </row>
    <row r="92" spans="1:3" x14ac:dyDescent="0.25">
      <c r="A92" s="1">
        <v>49</v>
      </c>
      <c r="B92" s="1">
        <v>244.28339803608131</v>
      </c>
      <c r="C92" s="1">
        <v>244.28339803608131</v>
      </c>
    </row>
    <row r="93" spans="1:3" x14ac:dyDescent="0.25">
      <c r="A93" s="1">
        <v>50</v>
      </c>
      <c r="B93" s="1">
        <v>240.17171717171718</v>
      </c>
      <c r="C93" s="1">
        <v>240.17171717171718</v>
      </c>
    </row>
    <row r="94" spans="1:3" x14ac:dyDescent="0.25">
      <c r="A94" s="1">
        <v>51</v>
      </c>
      <c r="B94" s="1">
        <v>236.16771141791332</v>
      </c>
      <c r="C94" s="1">
        <v>236.16771141791332</v>
      </c>
    </row>
    <row r="95" spans="1:3" x14ac:dyDescent="0.25">
      <c r="A95" s="1">
        <v>52</v>
      </c>
      <c r="B95" s="1">
        <v>232.27536231884059</v>
      </c>
      <c r="C95" s="1">
        <v>232.27536231884059</v>
      </c>
    </row>
    <row r="96" spans="1:3" x14ac:dyDescent="0.25">
      <c r="A96" s="1">
        <v>53</v>
      </c>
      <c r="B96" s="1">
        <v>228.49860205032618</v>
      </c>
      <c r="C96" s="1">
        <v>228.49860205032618</v>
      </c>
    </row>
    <row r="97" spans="1:3" x14ac:dyDescent="0.25">
      <c r="A97" s="1">
        <v>54</v>
      </c>
      <c r="B97" s="1">
        <v>224.8101665821402</v>
      </c>
      <c r="C97" s="1">
        <v>224.8101665821402</v>
      </c>
    </row>
    <row r="98" spans="1:3" x14ac:dyDescent="0.25">
      <c r="A98" s="1">
        <v>55</v>
      </c>
      <c r="B98" s="1">
        <v>221.24444531525529</v>
      </c>
      <c r="C98" s="1">
        <v>221.24444531525529</v>
      </c>
    </row>
    <row r="99" spans="1:3" x14ac:dyDescent="0.25">
      <c r="A99" s="1">
        <v>56</v>
      </c>
      <c r="B99" s="1">
        <v>217.7735054508245</v>
      </c>
      <c r="C99" s="1">
        <v>217.7735054508245</v>
      </c>
    </row>
    <row r="100" spans="1:3" x14ac:dyDescent="0.25">
      <c r="A100" s="1">
        <v>57</v>
      </c>
      <c r="B100" s="1">
        <v>214.40022922183141</v>
      </c>
      <c r="C100" s="1">
        <v>214.40022922183141</v>
      </c>
    </row>
    <row r="101" spans="1:3" x14ac:dyDescent="0.25">
      <c r="A101" s="1">
        <v>58</v>
      </c>
      <c r="B101" s="1">
        <v>211.12745525971192</v>
      </c>
      <c r="C101" s="1">
        <v>211.12745525971192</v>
      </c>
    </row>
    <row r="102" spans="1:3" x14ac:dyDescent="0.25">
      <c r="A102" s="1">
        <v>59</v>
      </c>
      <c r="B102" s="1">
        <v>207.92550394390886</v>
      </c>
      <c r="C102" s="1">
        <v>207.92550394390886</v>
      </c>
    </row>
    <row r="103" spans="1:3" x14ac:dyDescent="0.25">
      <c r="A103" s="1">
        <v>60</v>
      </c>
      <c r="B103" s="1">
        <v>204.8290878554005</v>
      </c>
      <c r="C103" s="1">
        <v>204.8290878554005</v>
      </c>
    </row>
    <row r="104" spans="1:3" x14ac:dyDescent="0.25">
      <c r="A104" s="1">
        <v>61</v>
      </c>
      <c r="B104" s="1">
        <v>201.84090544228607</v>
      </c>
      <c r="C104" s="1">
        <v>201.84090544228607</v>
      </c>
    </row>
    <row r="105" spans="1:3" x14ac:dyDescent="0.25">
      <c r="A105" s="1">
        <v>62</v>
      </c>
      <c r="B105" s="1">
        <v>198.89720868409393</v>
      </c>
      <c r="C105" s="1">
        <v>198.89720868409393</v>
      </c>
    </row>
    <row r="106" spans="1:3" x14ac:dyDescent="0.25">
      <c r="A106" s="1">
        <v>63</v>
      </c>
      <c r="B106" s="1">
        <v>196.06604154878343</v>
      </c>
      <c r="C106" s="1">
        <v>196.06604154878343</v>
      </c>
    </row>
    <row r="107" spans="1:3" x14ac:dyDescent="0.25">
      <c r="A107" s="1">
        <v>64</v>
      </c>
      <c r="B107" s="1">
        <v>193.31630170316302</v>
      </c>
      <c r="C107" s="1">
        <v>193.31630170316302</v>
      </c>
    </row>
    <row r="108" spans="1:3" x14ac:dyDescent="0.25">
      <c r="A108" s="1">
        <v>65</v>
      </c>
      <c r="B108" s="1">
        <v>190.64981082950246</v>
      </c>
      <c r="C108" s="1">
        <v>190.64981082950246</v>
      </c>
    </row>
    <row r="109" spans="1:3" x14ac:dyDescent="0.25">
      <c r="A109" s="1">
        <v>66</v>
      </c>
      <c r="B109" s="1">
        <v>188.03428011753184</v>
      </c>
      <c r="C109" s="1">
        <v>188.03428011753184</v>
      </c>
    </row>
    <row r="110" spans="1:3" x14ac:dyDescent="0.25">
      <c r="A110" s="1">
        <v>67</v>
      </c>
      <c r="B110" s="1">
        <v>185.50511665984445</v>
      </c>
      <c r="C110" s="1">
        <v>185.50511665984445</v>
      </c>
    </row>
    <row r="111" spans="1:3" x14ac:dyDescent="0.25">
      <c r="A111" s="1">
        <v>68</v>
      </c>
      <c r="B111" s="1">
        <v>183.0640420378505</v>
      </c>
      <c r="C111" s="1">
        <v>183.0640420378505</v>
      </c>
    </row>
    <row r="112" spans="1:3" x14ac:dyDescent="0.25">
      <c r="A112" s="1">
        <v>69</v>
      </c>
      <c r="B112" s="1">
        <v>180.6780568135035</v>
      </c>
      <c r="C112" s="1">
        <v>180.6780568135035</v>
      </c>
    </row>
    <row r="113" spans="1:3" x14ac:dyDescent="0.25">
      <c r="A113" s="1">
        <v>70</v>
      </c>
      <c r="B113" s="1">
        <v>178.34822276348925</v>
      </c>
      <c r="C113" s="1">
        <v>178.34822276348925</v>
      </c>
    </row>
    <row r="114" spans="1:3" x14ac:dyDescent="0.25">
      <c r="A114" s="1">
        <v>71</v>
      </c>
      <c r="B114" s="1">
        <v>176.11064199677139</v>
      </c>
      <c r="C114" s="1">
        <v>176.11064199677139</v>
      </c>
    </row>
    <row r="115" spans="1:3" x14ac:dyDescent="0.25">
      <c r="A115" s="1">
        <v>72</v>
      </c>
      <c r="B115" s="1">
        <v>173.93165124289331</v>
      </c>
      <c r="C115" s="1">
        <v>173.93165124289331</v>
      </c>
    </row>
    <row r="116" spans="1:3" x14ac:dyDescent="0.25">
      <c r="A116" s="1">
        <v>73</v>
      </c>
      <c r="B116" s="1">
        <v>171.81224778466532</v>
      </c>
      <c r="C116" s="1">
        <v>171.81224778466532</v>
      </c>
    </row>
    <row r="117" spans="1:3" x14ac:dyDescent="0.25">
      <c r="A117" s="1">
        <v>74</v>
      </c>
      <c r="B117" s="1">
        <v>169.71782467261656</v>
      </c>
      <c r="C117" s="1">
        <v>169.71782467261656</v>
      </c>
    </row>
    <row r="118" spans="1:3" x14ac:dyDescent="0.25">
      <c r="A118" s="1">
        <v>75</v>
      </c>
      <c r="B118" s="1">
        <v>167.72034110860295</v>
      </c>
      <c r="C118" s="1">
        <v>167.72034110860295</v>
      </c>
    </row>
    <row r="119" spans="1:3" x14ac:dyDescent="0.25">
      <c r="A119" s="1">
        <v>76</v>
      </c>
      <c r="B119" s="1">
        <v>165.7853192559075</v>
      </c>
      <c r="C119" s="1">
        <v>0</v>
      </c>
    </row>
    <row r="120" spans="1:3" x14ac:dyDescent="0.25">
      <c r="A120" s="1">
        <v>77</v>
      </c>
      <c r="B120" s="1">
        <v>163.87759815242495</v>
      </c>
      <c r="C120" s="1">
        <v>0</v>
      </c>
    </row>
    <row r="121" spans="1:3" x14ac:dyDescent="0.25">
      <c r="A121" s="1">
        <v>78</v>
      </c>
      <c r="B121" s="1">
        <v>162.07006101409635</v>
      </c>
      <c r="C121" s="1">
        <v>0</v>
      </c>
    </row>
    <row r="122" spans="1:3" x14ac:dyDescent="0.25">
      <c r="A122" s="1">
        <v>79</v>
      </c>
      <c r="B122" s="1">
        <v>160.25490196078431</v>
      </c>
      <c r="C122" s="1">
        <v>0</v>
      </c>
    </row>
    <row r="123" spans="1:3" x14ac:dyDescent="0.25">
      <c r="A123" s="1">
        <v>80</v>
      </c>
      <c r="B123" s="1">
        <v>158.54165962480988</v>
      </c>
      <c r="C123" s="1">
        <v>0</v>
      </c>
    </row>
    <row r="124" spans="1:3" x14ac:dyDescent="0.25">
      <c r="A124" s="1">
        <v>81</v>
      </c>
      <c r="B124" s="1">
        <v>156.85826771653544</v>
      </c>
      <c r="C124" s="1">
        <v>0</v>
      </c>
    </row>
    <row r="125" spans="1:3" x14ac:dyDescent="0.25">
      <c r="A125" s="1">
        <v>82</v>
      </c>
      <c r="B125" s="1">
        <v>155.20511515459981</v>
      </c>
      <c r="C125" s="1">
        <v>0</v>
      </c>
    </row>
    <row r="126" spans="1:3" x14ac:dyDescent="0.25">
      <c r="A126" s="1">
        <v>83</v>
      </c>
      <c r="B126" s="1">
        <v>153.6195291918076</v>
      </c>
      <c r="C126" s="1">
        <v>0</v>
      </c>
    </row>
    <row r="127" spans="1:3" x14ac:dyDescent="0.25">
      <c r="A127" s="1">
        <v>84</v>
      </c>
      <c r="B127" s="1">
        <v>152.06521368976672</v>
      </c>
      <c r="C127" s="1">
        <v>0</v>
      </c>
    </row>
    <row r="128" spans="1:3" x14ac:dyDescent="0.25">
      <c r="A128" s="1">
        <v>85</v>
      </c>
      <c r="B128" s="1">
        <v>150.54253549955226</v>
      </c>
      <c r="C128" s="1">
        <v>0</v>
      </c>
    </row>
    <row r="129" spans="1:3" x14ac:dyDescent="0.25">
      <c r="A129" s="1">
        <v>86</v>
      </c>
      <c r="B129" s="1">
        <v>149.08918503331626</v>
      </c>
      <c r="C129" s="1">
        <v>0</v>
      </c>
    </row>
    <row r="130" spans="1:3" x14ac:dyDescent="0.25">
      <c r="A130" s="1">
        <v>87</v>
      </c>
      <c r="B130" s="1">
        <v>147.66843501326261</v>
      </c>
      <c r="C130" s="1">
        <v>0</v>
      </c>
    </row>
    <row r="131" spans="1:3" x14ac:dyDescent="0.25">
      <c r="A131" s="1">
        <v>88</v>
      </c>
      <c r="B131" s="1">
        <v>146.28062732999101</v>
      </c>
      <c r="C131" s="1">
        <v>0</v>
      </c>
    </row>
    <row r="132" spans="1:3" x14ac:dyDescent="0.25">
      <c r="A132" s="1">
        <v>89</v>
      </c>
      <c r="B132" s="1">
        <v>144.926097592378</v>
      </c>
      <c r="C132" s="1">
        <v>0</v>
      </c>
    </row>
    <row r="133" spans="1:3" x14ac:dyDescent="0.25">
      <c r="A133" s="1">
        <v>90</v>
      </c>
      <c r="B133" s="1">
        <v>143.60517493337917</v>
      </c>
      <c r="C133" s="1">
        <v>0</v>
      </c>
    </row>
    <row r="134" spans="1:3" x14ac:dyDescent="0.25">
      <c r="A134" s="1">
        <v>91</v>
      </c>
      <c r="B134" s="1">
        <v>142.35608832264452</v>
      </c>
      <c r="C134" s="1">
        <v>0</v>
      </c>
    </row>
    <row r="135" spans="1:3" x14ac:dyDescent="0.25">
      <c r="A135" s="1">
        <v>92</v>
      </c>
      <c r="B135" s="1">
        <v>141.10344827586206</v>
      </c>
      <c r="C135" s="1">
        <v>0</v>
      </c>
    </row>
    <row r="136" spans="1:3" x14ac:dyDescent="0.25">
      <c r="A136" s="1">
        <v>93</v>
      </c>
      <c r="B136" s="1">
        <v>139.8853591160221</v>
      </c>
      <c r="C136" s="1">
        <v>0</v>
      </c>
    </row>
    <row r="137" spans="1:3" x14ac:dyDescent="0.25">
      <c r="A137" s="1">
        <v>94</v>
      </c>
      <c r="B137" s="1">
        <v>138.74034056530382</v>
      </c>
      <c r="C137" s="1">
        <v>0</v>
      </c>
    </row>
    <row r="138" spans="1:3" x14ac:dyDescent="0.25">
      <c r="A138" s="1">
        <v>95</v>
      </c>
      <c r="B138" s="1">
        <v>137.59234897005365</v>
      </c>
      <c r="C138" s="1">
        <v>0</v>
      </c>
    </row>
    <row r="139" spans="1:3" x14ac:dyDescent="0.25">
      <c r="A139" s="1">
        <v>96</v>
      </c>
      <c r="B139" s="1">
        <v>136.47978681918627</v>
      </c>
      <c r="C139" s="1">
        <v>0</v>
      </c>
    </row>
    <row r="140" spans="1:3" x14ac:dyDescent="0.25">
      <c r="A140" s="1">
        <v>97</v>
      </c>
      <c r="B140" s="1">
        <v>135.40293262765172</v>
      </c>
      <c r="C140" s="1">
        <v>0</v>
      </c>
    </row>
    <row r="141" spans="1:3" x14ac:dyDescent="0.25">
      <c r="A141" s="1">
        <v>98</v>
      </c>
      <c r="B141" s="1">
        <v>134.36205698401668</v>
      </c>
      <c r="C141" s="1">
        <v>0</v>
      </c>
    </row>
    <row r="142" spans="1:3" x14ac:dyDescent="0.25">
      <c r="A142" s="1">
        <v>99</v>
      </c>
      <c r="B142" s="1">
        <v>133.31873722659478</v>
      </c>
      <c r="C142" s="1">
        <v>0</v>
      </c>
    </row>
    <row r="143" spans="1:3" x14ac:dyDescent="0.25">
      <c r="A143" s="1">
        <v>100</v>
      </c>
      <c r="B143" s="1">
        <v>132.31174089068827</v>
      </c>
      <c r="C143" s="1">
        <v>0</v>
      </c>
    </row>
    <row r="144" spans="1:3" x14ac:dyDescent="0.25">
      <c r="A144" s="1">
        <v>101</v>
      </c>
      <c r="B144" s="1">
        <v>131.34132310642377</v>
      </c>
      <c r="C144" s="1">
        <v>0</v>
      </c>
    </row>
    <row r="145" spans="1:3" x14ac:dyDescent="0.25">
      <c r="A145" s="1">
        <v>102</v>
      </c>
      <c r="B145" s="1">
        <v>130.40773056452318</v>
      </c>
      <c r="C145" s="1">
        <v>0</v>
      </c>
    </row>
    <row r="146" spans="1:3" x14ac:dyDescent="0.25">
      <c r="A146" s="1">
        <v>103</v>
      </c>
      <c r="B146" s="1">
        <v>129.47218097650449</v>
      </c>
      <c r="C146" s="1">
        <v>0</v>
      </c>
    </row>
    <row r="147" spans="1:3" x14ac:dyDescent="0.25">
      <c r="A147" s="1">
        <v>104</v>
      </c>
      <c r="B147" s="1">
        <v>128.61286938275921</v>
      </c>
      <c r="C147" s="1">
        <v>0</v>
      </c>
    </row>
    <row r="148" spans="1:3" x14ac:dyDescent="0.25">
      <c r="A148" s="1">
        <v>105</v>
      </c>
      <c r="B148" s="1">
        <v>127.71272918216427</v>
      </c>
      <c r="C148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8"/>
  <sheetViews>
    <sheetView topLeftCell="A88" workbookViewId="0">
      <selection activeCell="G14" sqref="G14"/>
    </sheetView>
  </sheetViews>
  <sheetFormatPr defaultRowHeight="13.8" x14ac:dyDescent="0.25"/>
  <cols>
    <col min="2" max="2" width="9.33203125" customWidth="1"/>
    <col min="3" max="3" width="10.6640625" customWidth="1"/>
  </cols>
  <sheetData>
    <row r="2" spans="1:4" x14ac:dyDescent="0.25">
      <c r="A2" s="1" t="s">
        <v>10</v>
      </c>
      <c r="B2" s="1" t="s">
        <v>5</v>
      </c>
      <c r="C2" s="1" t="s">
        <v>5</v>
      </c>
      <c r="D2" s="1" t="s">
        <v>9</v>
      </c>
    </row>
    <row r="3" spans="1:4" x14ac:dyDescent="0.25">
      <c r="A3" s="1">
        <v>-40</v>
      </c>
      <c r="B3" s="1">
        <v>169.86619550768296</v>
      </c>
      <c r="C3" s="1">
        <v>939.26490738391271</v>
      </c>
      <c r="D3" s="1">
        <v>939.26490738391271</v>
      </c>
    </row>
    <row r="4" spans="1:4" x14ac:dyDescent="0.25">
      <c r="A4" s="1">
        <v>-39</v>
      </c>
      <c r="B4" s="1">
        <v>169.82354906233186</v>
      </c>
      <c r="C4" s="1">
        <v>934.12423927822113</v>
      </c>
      <c r="D4" s="1">
        <v>934.12423927822113</v>
      </c>
    </row>
    <row r="5" spans="1:4" x14ac:dyDescent="0.25">
      <c r="A5" s="1">
        <v>-38</v>
      </c>
      <c r="B5" s="1">
        <v>169.77897830591618</v>
      </c>
      <c r="C5" s="1">
        <v>928.8119461387962</v>
      </c>
      <c r="D5" s="1">
        <v>928.8119461387962</v>
      </c>
    </row>
    <row r="6" spans="1:4" x14ac:dyDescent="0.25">
      <c r="A6" s="1">
        <v>-37</v>
      </c>
      <c r="B6" s="1">
        <v>169.73241072554069</v>
      </c>
      <c r="C6" s="1">
        <v>923.32639937643103</v>
      </c>
      <c r="D6" s="1">
        <v>923.32639937643103</v>
      </c>
    </row>
    <row r="7" spans="1:4" x14ac:dyDescent="0.25">
      <c r="A7" s="1">
        <v>-36</v>
      </c>
      <c r="B7" s="1">
        <v>169.68377312243885</v>
      </c>
      <c r="C7" s="1">
        <v>917.66639209225696</v>
      </c>
      <c r="D7" s="1">
        <v>917.66639209225696</v>
      </c>
    </row>
    <row r="8" spans="1:4" x14ac:dyDescent="0.25">
      <c r="A8" s="1">
        <v>-35</v>
      </c>
      <c r="B8" s="1">
        <v>169.63300029696649</v>
      </c>
      <c r="C8" s="1">
        <v>911.83213979113918</v>
      </c>
      <c r="D8" s="1">
        <v>911.83213979113918</v>
      </c>
    </row>
    <row r="9" spans="1:4" x14ac:dyDescent="0.25">
      <c r="A9" s="1">
        <v>-34</v>
      </c>
      <c r="B9" s="1">
        <v>169.58000552536271</v>
      </c>
      <c r="C9" s="1">
        <v>905.82189615477137</v>
      </c>
      <c r="D9" s="1">
        <v>905.82189615477137</v>
      </c>
    </row>
    <row r="10" spans="1:4" x14ac:dyDescent="0.25">
      <c r="A10" s="1">
        <v>-33</v>
      </c>
      <c r="B10" s="1">
        <v>169.52471113144949</v>
      </c>
      <c r="C10" s="1">
        <v>899.63551401869154</v>
      </c>
      <c r="D10" s="1">
        <v>899.63551401869154</v>
      </c>
    </row>
    <row r="11" spans="1:4" x14ac:dyDescent="0.25">
      <c r="A11" s="1">
        <v>-32</v>
      </c>
      <c r="B11" s="1">
        <v>169.46703728116941</v>
      </c>
      <c r="C11" s="1">
        <v>893.27314920489994</v>
      </c>
      <c r="D11" s="1">
        <v>893.27314920489994</v>
      </c>
    </row>
    <row r="12" spans="1:4" x14ac:dyDescent="0.25">
      <c r="A12" s="1">
        <v>-31</v>
      </c>
      <c r="B12" s="1">
        <v>169.40688591350997</v>
      </c>
      <c r="C12" s="1">
        <v>886.73354112969287</v>
      </c>
      <c r="D12" s="1">
        <v>886.73354112969287</v>
      </c>
    </row>
    <row r="13" spans="1:4" x14ac:dyDescent="0.25">
      <c r="A13" s="1">
        <v>-30</v>
      </c>
      <c r="B13" s="1">
        <v>169.34417750179642</v>
      </c>
      <c r="C13" s="1">
        <v>880.01806492190508</v>
      </c>
      <c r="D13" s="1">
        <v>880.01806492190508</v>
      </c>
    </row>
    <row r="14" spans="1:4" x14ac:dyDescent="0.25">
      <c r="A14" s="1">
        <v>-29</v>
      </c>
      <c r="B14" s="1">
        <v>169.27881075506025</v>
      </c>
      <c r="C14" s="1">
        <v>873.1263597406878</v>
      </c>
      <c r="D14" s="1">
        <v>873.1263597406878</v>
      </c>
    </row>
    <row r="15" spans="1:4" x14ac:dyDescent="0.25">
      <c r="A15" s="1">
        <v>-28</v>
      </c>
      <c r="B15" s="1">
        <v>169.21069315555772</v>
      </c>
      <c r="C15" s="1">
        <v>866.05964653902799</v>
      </c>
      <c r="D15" s="1">
        <v>866.05964653902799</v>
      </c>
    </row>
    <row r="16" spans="1:4" x14ac:dyDescent="0.25">
      <c r="A16" s="1">
        <v>-27</v>
      </c>
      <c r="B16" s="1">
        <v>169.139717380343</v>
      </c>
      <c r="C16" s="1">
        <v>858.8182606044071</v>
      </c>
      <c r="D16" s="1">
        <v>858.8182606044071</v>
      </c>
    </row>
    <row r="17" spans="1:4" x14ac:dyDescent="0.25">
      <c r="A17" s="1">
        <v>-26</v>
      </c>
      <c r="B17" s="1">
        <v>169.06579027059038</v>
      </c>
      <c r="C17" s="1">
        <v>851.40464968046024</v>
      </c>
      <c r="D17" s="1">
        <v>851.40464968046024</v>
      </c>
    </row>
    <row r="18" spans="1:4" x14ac:dyDescent="0.25">
      <c r="A18" s="1">
        <v>-25</v>
      </c>
      <c r="B18" s="1">
        <v>168.98880206763786</v>
      </c>
      <c r="C18" s="1">
        <v>843.82023347666552</v>
      </c>
      <c r="D18" s="1">
        <v>843.82023347666552</v>
      </c>
    </row>
    <row r="19" spans="1:4" x14ac:dyDescent="0.25">
      <c r="A19" s="1">
        <v>-24</v>
      </c>
      <c r="B19" s="1">
        <v>168.90864205366375</v>
      </c>
      <c r="C19" s="1">
        <v>836.06703456341199</v>
      </c>
      <c r="D19" s="1">
        <v>836.06703456341199</v>
      </c>
    </row>
    <row r="20" spans="1:4" x14ac:dyDescent="0.25">
      <c r="A20" s="1">
        <v>-23</v>
      </c>
      <c r="B20" s="1">
        <v>168.82518683253048</v>
      </c>
      <c r="C20" s="1">
        <v>828.14656863678783</v>
      </c>
      <c r="D20" s="1">
        <v>828.14656863678783</v>
      </c>
    </row>
    <row r="21" spans="1:4" x14ac:dyDescent="0.25">
      <c r="A21" s="1">
        <v>-22</v>
      </c>
      <c r="B21" s="1">
        <v>168.73834518102166</v>
      </c>
      <c r="C21" s="1">
        <v>820.06407458837532</v>
      </c>
      <c r="D21" s="1">
        <v>820.06407458837532</v>
      </c>
    </row>
    <row r="22" spans="1:4" x14ac:dyDescent="0.25">
      <c r="A22" s="1">
        <v>-21</v>
      </c>
      <c r="B22" s="1">
        <v>168.64796308526536</v>
      </c>
      <c r="C22" s="1">
        <v>811.81961933859043</v>
      </c>
      <c r="D22" s="1">
        <v>811.81961933859043</v>
      </c>
    </row>
    <row r="23" spans="1:4" x14ac:dyDescent="0.25">
      <c r="A23" s="1">
        <v>-20</v>
      </c>
      <c r="B23" s="1">
        <v>168.55395509372974</v>
      </c>
      <c r="C23" s="1">
        <v>803.42027087939209</v>
      </c>
      <c r="D23" s="1">
        <v>803.42027087939209</v>
      </c>
    </row>
    <row r="24" spans="1:4" x14ac:dyDescent="0.25">
      <c r="A24" s="1">
        <v>-19</v>
      </c>
      <c r="B24" s="1">
        <v>168.45617463019349</v>
      </c>
      <c r="C24" s="1">
        <v>794.86820538551592</v>
      </c>
      <c r="D24" s="1">
        <v>794.86820538551592</v>
      </c>
    </row>
    <row r="25" spans="1:4" x14ac:dyDescent="0.25">
      <c r="A25" s="1">
        <v>-18</v>
      </c>
      <c r="B25" s="1">
        <v>168.35454710181401</v>
      </c>
      <c r="C25" s="1">
        <v>786.17251597370125</v>
      </c>
      <c r="D25" s="1">
        <v>786.17251597370125</v>
      </c>
    </row>
    <row r="26" spans="1:4" x14ac:dyDescent="0.25">
      <c r="A26" s="1">
        <v>-17</v>
      </c>
      <c r="B26" s="1">
        <v>168.2488658508891</v>
      </c>
      <c r="C26" s="1">
        <v>777.33161629624294</v>
      </c>
      <c r="D26" s="1">
        <v>777.33161629624294</v>
      </c>
    </row>
    <row r="27" spans="1:4" x14ac:dyDescent="0.25">
      <c r="A27" s="1">
        <v>-16</v>
      </c>
      <c r="B27" s="1">
        <v>168.13904043956774</v>
      </c>
      <c r="C27" s="1">
        <v>768.35452474890167</v>
      </c>
      <c r="D27" s="1">
        <v>768.35452474890167</v>
      </c>
    </row>
    <row r="28" spans="1:4" x14ac:dyDescent="0.25">
      <c r="A28" s="1">
        <v>-15</v>
      </c>
      <c r="B28" s="1">
        <v>168.02495369268198</v>
      </c>
      <c r="C28" s="1">
        <v>759.24843695615743</v>
      </c>
      <c r="D28" s="1">
        <v>759.24843695615743</v>
      </c>
    </row>
    <row r="29" spans="1:4" x14ac:dyDescent="0.25">
      <c r="A29" s="1">
        <v>-14</v>
      </c>
      <c r="B29" s="1">
        <v>167.90644965013692</v>
      </c>
      <c r="C29" s="1">
        <v>750.01801200800537</v>
      </c>
      <c r="D29" s="1">
        <v>750.01801200800537</v>
      </c>
    </row>
    <row r="30" spans="1:4" x14ac:dyDescent="0.25">
      <c r="A30" s="1">
        <v>-13</v>
      </c>
      <c r="B30" s="1">
        <v>167.78342266438079</v>
      </c>
      <c r="C30" s="1">
        <v>740.67238405387127</v>
      </c>
      <c r="D30" s="1">
        <v>740.67238405387127</v>
      </c>
    </row>
    <row r="31" spans="1:4" x14ac:dyDescent="0.25">
      <c r="A31" s="1">
        <v>-12</v>
      </c>
      <c r="B31" s="1">
        <v>167.65567863339118</v>
      </c>
      <c r="C31" s="1">
        <v>731.21448944666281</v>
      </c>
      <c r="D31" s="1">
        <v>731.21448944666281</v>
      </c>
    </row>
    <row r="32" spans="1:4" x14ac:dyDescent="0.25">
      <c r="A32" s="1">
        <v>-11</v>
      </c>
      <c r="B32" s="1">
        <v>167.52314439757521</v>
      </c>
      <c r="C32" s="1">
        <v>721.65676917638746</v>
      </c>
      <c r="D32" s="1">
        <v>721.65676917638746</v>
      </c>
    </row>
    <row r="33" spans="1:4" x14ac:dyDescent="0.25">
      <c r="A33" s="1">
        <v>-10</v>
      </c>
      <c r="B33" s="1">
        <v>167.38566272366603</v>
      </c>
      <c r="C33" s="1">
        <v>712.00576084147804</v>
      </c>
      <c r="D33" s="1">
        <v>712.00576084147804</v>
      </c>
    </row>
    <row r="34" spans="1:4" x14ac:dyDescent="0.25">
      <c r="A34" s="1">
        <v>-9</v>
      </c>
      <c r="B34" s="1">
        <v>167.24310033925241</v>
      </c>
      <c r="C34" s="1">
        <v>702.27012791572611</v>
      </c>
      <c r="D34" s="1">
        <v>702.27012791572611</v>
      </c>
    </row>
    <row r="35" spans="1:4" x14ac:dyDescent="0.25">
      <c r="A35" s="1">
        <v>-8</v>
      </c>
      <c r="B35" s="1">
        <v>167.09528411904722</v>
      </c>
      <c r="C35" s="1">
        <v>692.45620213900293</v>
      </c>
      <c r="D35" s="1">
        <v>692.45620213900293</v>
      </c>
    </row>
    <row r="36" spans="1:4" x14ac:dyDescent="0.25">
      <c r="A36" s="1">
        <v>-7</v>
      </c>
      <c r="B36" s="1">
        <v>166.9421648331469</v>
      </c>
      <c r="C36" s="1">
        <v>682.57871618248976</v>
      </c>
      <c r="D36" s="1">
        <v>682.57871618248976</v>
      </c>
    </row>
    <row r="37" spans="1:4" x14ac:dyDescent="0.25">
      <c r="A37" s="1">
        <v>-6</v>
      </c>
      <c r="B37" s="1">
        <v>166.78349216590664</v>
      </c>
      <c r="C37" s="1">
        <v>672.63953627754847</v>
      </c>
      <c r="D37" s="1">
        <v>672.63953627754847</v>
      </c>
    </row>
    <row r="38" spans="1:4" x14ac:dyDescent="0.25">
      <c r="A38" s="1">
        <v>-5</v>
      </c>
      <c r="B38" s="1">
        <v>166.61914343463772</v>
      </c>
      <c r="C38" s="1">
        <v>662.64915988587131</v>
      </c>
      <c r="D38" s="1">
        <v>662.64915988587131</v>
      </c>
    </row>
    <row r="39" spans="1:4" x14ac:dyDescent="0.25">
      <c r="A39" s="1">
        <v>-4</v>
      </c>
      <c r="B39" s="1">
        <v>166.4490795738574</v>
      </c>
      <c r="C39" s="1">
        <v>652.62292500135766</v>
      </c>
      <c r="D39" s="1">
        <v>652.62292500135766</v>
      </c>
    </row>
    <row r="40" spans="1:4" x14ac:dyDescent="0.25">
      <c r="A40" s="1">
        <v>-3</v>
      </c>
      <c r="B40" s="1">
        <v>166.27300674335581</v>
      </c>
      <c r="C40" s="1">
        <v>642.56117515805136</v>
      </c>
      <c r="D40" s="1">
        <v>642.56117515805136</v>
      </c>
    </row>
    <row r="41" spans="1:4" x14ac:dyDescent="0.25">
      <c r="A41" s="1">
        <v>-2</v>
      </c>
      <c r="B41" s="1">
        <v>166.09094294343996</v>
      </c>
      <c r="C41" s="1">
        <v>632.48236371965186</v>
      </c>
      <c r="D41" s="1">
        <v>632.48236371965186</v>
      </c>
    </row>
    <row r="42" spans="1:4" x14ac:dyDescent="0.25">
      <c r="A42" s="1">
        <v>-1</v>
      </c>
      <c r="B42" s="1">
        <v>165.90262737823028</v>
      </c>
      <c r="C42" s="1">
        <v>622.38909774436092</v>
      </c>
      <c r="D42" s="1">
        <v>622.38909774436092</v>
      </c>
    </row>
    <row r="43" spans="1:4" x14ac:dyDescent="0.25">
      <c r="A43" s="1">
        <v>0</v>
      </c>
      <c r="B43" s="1">
        <v>165.70803588492541</v>
      </c>
      <c r="C43" s="1">
        <v>612.29682638456757</v>
      </c>
      <c r="D43" s="1">
        <v>612.29682638456757</v>
      </c>
    </row>
    <row r="44" spans="1:4" x14ac:dyDescent="0.25">
      <c r="A44" s="1">
        <v>1</v>
      </c>
      <c r="B44" s="1">
        <v>165.50714519983131</v>
      </c>
      <c r="C44" s="1">
        <v>602.22013820335633</v>
      </c>
      <c r="D44" s="1">
        <v>602.22013820335633</v>
      </c>
    </row>
    <row r="45" spans="1:4" x14ac:dyDescent="0.25">
      <c r="A45" s="1">
        <v>2</v>
      </c>
      <c r="B45" s="1">
        <v>165.29954614220878</v>
      </c>
      <c r="C45" s="1">
        <v>592.1543126684636</v>
      </c>
      <c r="D45" s="1">
        <v>592.1543126684636</v>
      </c>
    </row>
    <row r="46" spans="1:4" x14ac:dyDescent="0.25">
      <c r="A46" s="1">
        <v>3</v>
      </c>
      <c r="B46" s="1">
        <v>165.0853076053404</v>
      </c>
      <c r="C46" s="1">
        <v>582.11823647294591</v>
      </c>
      <c r="D46" s="1">
        <v>582.11823647294591</v>
      </c>
    </row>
    <row r="47" spans="1:4" x14ac:dyDescent="0.25">
      <c r="A47" s="1">
        <v>4</v>
      </c>
      <c r="B47" s="1">
        <v>164.86408351072973</v>
      </c>
      <c r="C47" s="1">
        <v>572.11078299579083</v>
      </c>
      <c r="D47" s="1">
        <v>572.11078299579083</v>
      </c>
    </row>
    <row r="48" spans="1:4" x14ac:dyDescent="0.25">
      <c r="A48" s="1">
        <v>5</v>
      </c>
      <c r="B48" s="1">
        <v>164.63613789877701</v>
      </c>
      <c r="C48" s="1">
        <v>562.15805121967696</v>
      </c>
      <c r="D48" s="1">
        <v>562.15805121967696</v>
      </c>
    </row>
    <row r="49" spans="1:4" x14ac:dyDescent="0.25">
      <c r="A49" s="1">
        <v>6</v>
      </c>
      <c r="B49" s="1">
        <v>164.40104308260243</v>
      </c>
      <c r="C49" s="1">
        <v>552.25476842371677</v>
      </c>
      <c r="D49" s="1">
        <v>552.25476842371677</v>
      </c>
    </row>
    <row r="50" spans="1:4" x14ac:dyDescent="0.25">
      <c r="A50" s="1">
        <v>7</v>
      </c>
      <c r="B50" s="1">
        <v>164.15878695011827</v>
      </c>
      <c r="C50" s="1">
        <v>542.41371291663734</v>
      </c>
      <c r="D50" s="1">
        <v>542.41371291663734</v>
      </c>
    </row>
    <row r="51" spans="1:4" x14ac:dyDescent="0.25">
      <c r="A51" s="1">
        <v>8</v>
      </c>
      <c r="B51" s="1">
        <v>163.90935446463084</v>
      </c>
      <c r="C51" s="1">
        <v>532.64649490712998</v>
      </c>
      <c r="D51" s="1">
        <v>532.64649490712998</v>
      </c>
    </row>
    <row r="52" spans="1:4" x14ac:dyDescent="0.25">
      <c r="A52" s="1">
        <v>9</v>
      </c>
      <c r="B52" s="1">
        <v>163.65239043824704</v>
      </c>
      <c r="C52" s="1">
        <v>522.95111936650699</v>
      </c>
      <c r="D52" s="1">
        <v>522.95111936650699</v>
      </c>
    </row>
    <row r="53" spans="1:4" x14ac:dyDescent="0.25">
      <c r="A53" s="1">
        <v>10</v>
      </c>
      <c r="B53" s="1">
        <v>163.38812880620674</v>
      </c>
      <c r="C53" s="1">
        <v>513.34749034749029</v>
      </c>
      <c r="D53" s="1">
        <v>513.34749034749029</v>
      </c>
    </row>
    <row r="54" spans="1:4" x14ac:dyDescent="0.25">
      <c r="A54" s="1">
        <v>11</v>
      </c>
      <c r="B54" s="1">
        <v>163.11649055950113</v>
      </c>
      <c r="C54" s="1">
        <v>503.84242578025879</v>
      </c>
      <c r="D54" s="1">
        <v>503.84242578025879</v>
      </c>
    </row>
    <row r="55" spans="1:4" x14ac:dyDescent="0.25">
      <c r="A55" s="1">
        <v>12</v>
      </c>
      <c r="B55" s="1">
        <v>162.83735416254697</v>
      </c>
      <c r="C55" s="1">
        <v>494.44075021312875</v>
      </c>
      <c r="D55" s="1">
        <v>494.44075021312875</v>
      </c>
    </row>
    <row r="56" spans="1:4" x14ac:dyDescent="0.25">
      <c r="A56" s="1">
        <v>13</v>
      </c>
      <c r="B56" s="1">
        <v>162.55009605162542</v>
      </c>
      <c r="C56" s="1">
        <v>485.13097084571098</v>
      </c>
      <c r="D56" s="1">
        <v>485.13097084571098</v>
      </c>
    </row>
    <row r="57" spans="1:4" x14ac:dyDescent="0.25">
      <c r="A57" s="1">
        <v>14</v>
      </c>
      <c r="B57" s="1">
        <v>162.25531914893617</v>
      </c>
      <c r="C57" s="1">
        <v>475.94117647058823</v>
      </c>
      <c r="D57" s="1">
        <v>475.94117647058823</v>
      </c>
    </row>
    <row r="58" spans="1:4" x14ac:dyDescent="0.25">
      <c r="A58" s="1">
        <v>15</v>
      </c>
      <c r="B58" s="1">
        <v>161.95277722077404</v>
      </c>
      <c r="C58" s="1">
        <v>466.87061701549334</v>
      </c>
      <c r="D58" s="1">
        <v>466.87061701549334</v>
      </c>
    </row>
    <row r="59" spans="1:4" x14ac:dyDescent="0.25">
      <c r="A59" s="1">
        <v>16</v>
      </c>
      <c r="B59" s="1">
        <v>161.64267309450585</v>
      </c>
      <c r="C59" s="1">
        <v>457.93150684931504</v>
      </c>
      <c r="D59" s="1">
        <v>457.93150684931504</v>
      </c>
    </row>
    <row r="60" spans="1:4" x14ac:dyDescent="0.25">
      <c r="A60" s="1">
        <v>17</v>
      </c>
      <c r="B60" s="1">
        <v>161.32405872602416</v>
      </c>
      <c r="C60" s="1">
        <v>449.10305461277386</v>
      </c>
      <c r="D60" s="1">
        <v>449.10305461277386</v>
      </c>
    </row>
    <row r="61" spans="1:4" x14ac:dyDescent="0.25">
      <c r="A61" s="1">
        <v>18</v>
      </c>
      <c r="B61" s="1">
        <v>160.99821667409719</v>
      </c>
      <c r="C61" s="1">
        <v>440.42596810933941</v>
      </c>
      <c r="D61" s="1">
        <v>440.42596810933941</v>
      </c>
    </row>
    <row r="62" spans="1:4" x14ac:dyDescent="0.25">
      <c r="A62" s="1">
        <v>19</v>
      </c>
      <c r="B62" s="1">
        <v>160.66406682665684</v>
      </c>
      <c r="C62" s="1">
        <v>431.87553449670634</v>
      </c>
      <c r="D62" s="1">
        <v>431.87553449670634</v>
      </c>
    </row>
    <row r="63" spans="1:4" x14ac:dyDescent="0.25">
      <c r="A63" s="1">
        <v>20</v>
      </c>
      <c r="B63" s="1">
        <v>160.32235381199112</v>
      </c>
      <c r="C63" s="1">
        <v>423.47469745362912</v>
      </c>
      <c r="D63" s="1">
        <v>423.47469745362912</v>
      </c>
    </row>
    <row r="64" spans="1:4" x14ac:dyDescent="0.25">
      <c r="A64" s="1">
        <v>21</v>
      </c>
      <c r="B64" s="1">
        <v>159.97166921898926</v>
      </c>
      <c r="C64" s="1">
        <v>415.19297724437052</v>
      </c>
      <c r="D64" s="1">
        <v>415.19297724437052</v>
      </c>
    </row>
    <row r="65" spans="1:4" x14ac:dyDescent="0.25">
      <c r="A65" s="1">
        <v>22</v>
      </c>
      <c r="B65" s="1">
        <v>159.61433460173149</v>
      </c>
      <c r="C65" s="1">
        <v>407.08741985008578</v>
      </c>
      <c r="D65" s="1">
        <v>407.08741985008578</v>
      </c>
    </row>
    <row r="66" spans="1:4" x14ac:dyDescent="0.25">
      <c r="A66" s="1">
        <v>23</v>
      </c>
      <c r="B66" s="1">
        <v>159.24795417348611</v>
      </c>
      <c r="C66" s="1">
        <v>399.10538513142649</v>
      </c>
      <c r="D66" s="1">
        <v>399.10538513142649</v>
      </c>
    </row>
    <row r="67" spans="1:4" x14ac:dyDescent="0.25">
      <c r="A67" s="1">
        <v>24</v>
      </c>
      <c r="B67" s="1">
        <v>158.87415448396246</v>
      </c>
      <c r="C67" s="1">
        <v>391.28454983327157</v>
      </c>
      <c r="D67" s="1">
        <v>391.28454983327157</v>
      </c>
    </row>
    <row r="68" spans="1:4" x14ac:dyDescent="0.25">
      <c r="A68" s="1">
        <v>25</v>
      </c>
      <c r="B68" s="1">
        <v>158.49295774647888</v>
      </c>
      <c r="C68" s="1">
        <v>383.625</v>
      </c>
      <c r="D68" s="1">
        <v>383.625</v>
      </c>
    </row>
    <row r="69" spans="1:4" x14ac:dyDescent="0.25">
      <c r="A69" s="1">
        <v>26</v>
      </c>
      <c r="B69" s="1">
        <v>158.1032456956724</v>
      </c>
      <c r="C69" s="1">
        <v>376.1048438092829</v>
      </c>
      <c r="D69" s="1">
        <v>376.1048438092829</v>
      </c>
    </row>
    <row r="70" spans="1:4" x14ac:dyDescent="0.25">
      <c r="A70" s="1">
        <v>27</v>
      </c>
      <c r="B70" s="1">
        <v>157.70584704046101</v>
      </c>
      <c r="C70" s="1">
        <v>368.74059861857251</v>
      </c>
      <c r="D70" s="1">
        <v>368.74059861857251</v>
      </c>
    </row>
    <row r="71" spans="1:4" x14ac:dyDescent="0.25">
      <c r="A71" s="1">
        <v>28</v>
      </c>
      <c r="B71" s="1">
        <v>157.3017711171662</v>
      </c>
      <c r="C71" s="1">
        <v>361.54907539118068</v>
      </c>
      <c r="D71" s="1">
        <v>361.54907539118068</v>
      </c>
    </row>
    <row r="72" spans="1:4" x14ac:dyDescent="0.25">
      <c r="A72" s="1">
        <v>29</v>
      </c>
      <c r="B72" s="1">
        <v>156.88831231039438</v>
      </c>
      <c r="C72" s="1">
        <v>354.48178402221862</v>
      </c>
      <c r="D72" s="1">
        <v>354.48178402221862</v>
      </c>
    </row>
    <row r="73" spans="1:4" x14ac:dyDescent="0.25">
      <c r="A73" s="1">
        <v>30</v>
      </c>
      <c r="B73" s="1">
        <v>156.46892590276178</v>
      </c>
      <c r="C73" s="1">
        <v>347.59644142211073</v>
      </c>
      <c r="D73" s="1">
        <v>347.59644142211073</v>
      </c>
    </row>
    <row r="74" spans="1:4" x14ac:dyDescent="0.25">
      <c r="A74" s="1">
        <v>31</v>
      </c>
      <c r="B74" s="1">
        <v>156.04055429288647</v>
      </c>
      <c r="C74" s="1">
        <v>340.84082952688959</v>
      </c>
      <c r="D74" s="1">
        <v>340.84082952688959</v>
      </c>
    </row>
    <row r="75" spans="1:4" x14ac:dyDescent="0.25">
      <c r="A75" s="1">
        <v>32</v>
      </c>
      <c r="B75" s="1">
        <v>155.60708920023757</v>
      </c>
      <c r="C75" s="1">
        <v>334.27343723701483</v>
      </c>
      <c r="D75" s="1">
        <v>334.27343723701483</v>
      </c>
    </row>
    <row r="76" spans="1:4" x14ac:dyDescent="0.25">
      <c r="A76" s="1">
        <v>33</v>
      </c>
      <c r="B76" s="1">
        <v>155.16505972082314</v>
      </c>
      <c r="C76" s="1">
        <v>327.83827126936666</v>
      </c>
      <c r="D76" s="1">
        <v>327.83827126936666</v>
      </c>
    </row>
    <row r="77" spans="1:4" x14ac:dyDescent="0.25">
      <c r="A77" s="1">
        <v>34</v>
      </c>
      <c r="B77" s="1">
        <v>154.71530143682418</v>
      </c>
      <c r="C77" s="1">
        <v>321.54635216675808</v>
      </c>
      <c r="D77" s="1">
        <v>321.54635216675808</v>
      </c>
    </row>
    <row r="78" spans="1:4" x14ac:dyDescent="0.25">
      <c r="A78" s="1">
        <v>35</v>
      </c>
      <c r="B78" s="1">
        <v>154.25881120213373</v>
      </c>
      <c r="C78" s="1">
        <v>315.4087843679751</v>
      </c>
      <c r="D78" s="1">
        <v>315.4087843679751</v>
      </c>
    </row>
    <row r="79" spans="1:4" x14ac:dyDescent="0.25">
      <c r="A79" s="1">
        <v>36</v>
      </c>
      <c r="B79" s="1">
        <v>153.79675927740112</v>
      </c>
      <c r="C79" s="1">
        <v>309.43671746939629</v>
      </c>
      <c r="D79" s="1">
        <v>309.43671746939629</v>
      </c>
    </row>
    <row r="80" spans="1:4" x14ac:dyDescent="0.25">
      <c r="A80" s="1">
        <v>37</v>
      </c>
      <c r="B80" s="1">
        <v>153.32634971796935</v>
      </c>
      <c r="C80" s="1">
        <v>303.59071729957805</v>
      </c>
      <c r="D80" s="1">
        <v>303.59071729957805</v>
      </c>
    </row>
    <row r="81" spans="1:4" x14ac:dyDescent="0.25">
      <c r="A81" s="1">
        <v>38</v>
      </c>
      <c r="B81" s="1">
        <v>152.85062730321724</v>
      </c>
      <c r="C81" s="1">
        <v>297.90519899351455</v>
      </c>
      <c r="D81" s="1">
        <v>297.90519899351455</v>
      </c>
    </row>
    <row r="82" spans="1:4" x14ac:dyDescent="0.25">
      <c r="A82" s="1">
        <v>39</v>
      </c>
      <c r="B82" s="1">
        <v>152.36864605044877</v>
      </c>
      <c r="C82" s="1">
        <v>292.36399671463772</v>
      </c>
      <c r="D82" s="1">
        <v>292.36399671463772</v>
      </c>
    </row>
    <row r="83" spans="1:4" x14ac:dyDescent="0.25">
      <c r="A83" s="1">
        <v>40</v>
      </c>
      <c r="B83" s="1">
        <v>151.87914464199903</v>
      </c>
      <c r="C83" s="1">
        <v>286.94934705184011</v>
      </c>
      <c r="D83" s="1">
        <v>286.94934705184011</v>
      </c>
    </row>
    <row r="84" spans="1:4" x14ac:dyDescent="0.25">
      <c r="A84" s="1">
        <v>41</v>
      </c>
      <c r="B84" s="1">
        <v>151.38307844104588</v>
      </c>
      <c r="C84" s="1">
        <v>281.66879234754884</v>
      </c>
      <c r="D84" s="1">
        <v>281.66879234754884</v>
      </c>
    </row>
    <row r="85" spans="1:4" x14ac:dyDescent="0.25">
      <c r="A85" s="1">
        <v>42</v>
      </c>
      <c r="B85" s="1">
        <v>150.88426138978372</v>
      </c>
      <c r="C85" s="1">
        <v>276.55709595038309</v>
      </c>
      <c r="D85" s="1">
        <v>276.55709595038309</v>
      </c>
    </row>
    <row r="86" spans="1:4" x14ac:dyDescent="0.25">
      <c r="A86" s="1">
        <v>43</v>
      </c>
      <c r="B86" s="1">
        <v>150.37868202416919</v>
      </c>
      <c r="C86" s="1">
        <v>271.567650947554</v>
      </c>
      <c r="D86" s="1">
        <v>271.567650947554</v>
      </c>
    </row>
    <row r="87" spans="1:4" x14ac:dyDescent="0.25">
      <c r="A87" s="1">
        <v>44</v>
      </c>
      <c r="B87" s="1">
        <v>149.86734595091727</v>
      </c>
      <c r="C87" s="1">
        <v>266.70679776734556</v>
      </c>
      <c r="D87" s="1">
        <v>266.70679776734556</v>
      </c>
    </row>
    <row r="88" spans="1:4" x14ac:dyDescent="0.25">
      <c r="A88" s="1">
        <v>45</v>
      </c>
      <c r="B88" s="1">
        <v>149.35140163731083</v>
      </c>
      <c r="C88" s="1">
        <v>261.98084433699091</v>
      </c>
      <c r="D88" s="1">
        <v>261.98084433699091</v>
      </c>
    </row>
    <row r="89" spans="1:4" x14ac:dyDescent="0.25">
      <c r="A89" s="1">
        <v>46</v>
      </c>
      <c r="B89" s="1">
        <v>148.82884234073924</v>
      </c>
      <c r="C89" s="1">
        <v>257.36739886988738</v>
      </c>
      <c r="D89" s="1">
        <v>257.36739886988738</v>
      </c>
    </row>
    <row r="90" spans="1:4" x14ac:dyDescent="0.25">
      <c r="A90" s="1">
        <v>47</v>
      </c>
      <c r="B90" s="1">
        <v>148.30410331181002</v>
      </c>
      <c r="C90" s="1">
        <v>252.90063233965674</v>
      </c>
      <c r="D90" s="1">
        <v>252.90063233965674</v>
      </c>
    </row>
    <row r="91" spans="1:4" x14ac:dyDescent="0.25">
      <c r="A91" s="1">
        <v>48</v>
      </c>
      <c r="B91" s="1">
        <v>147.77151541004585</v>
      </c>
      <c r="C91" s="1">
        <v>248.52804905746083</v>
      </c>
      <c r="D91" s="1">
        <v>248.52804905746083</v>
      </c>
    </row>
    <row r="92" spans="1:4" x14ac:dyDescent="0.25">
      <c r="A92" s="1">
        <v>49</v>
      </c>
      <c r="B92" s="1">
        <v>147.23561838227269</v>
      </c>
      <c r="C92" s="1">
        <v>244.28339803608131</v>
      </c>
      <c r="D92" s="1">
        <v>244.28339803608131</v>
      </c>
    </row>
    <row r="93" spans="1:4" x14ac:dyDescent="0.25">
      <c r="A93" s="1">
        <v>50</v>
      </c>
      <c r="B93" s="1">
        <v>146.69778869778872</v>
      </c>
      <c r="C93" s="1">
        <v>240.17171717171718</v>
      </c>
      <c r="D93" s="1">
        <v>240.17171717171718</v>
      </c>
    </row>
    <row r="94" spans="1:4" x14ac:dyDescent="0.25">
      <c r="A94" s="1">
        <v>51</v>
      </c>
      <c r="B94" s="1">
        <v>146.15537723456509</v>
      </c>
      <c r="C94" s="1">
        <v>236.16771141791332</v>
      </c>
      <c r="D94" s="1">
        <v>236.16771141791332</v>
      </c>
    </row>
    <row r="95" spans="1:4" x14ac:dyDescent="0.25">
      <c r="A95" s="1">
        <v>52</v>
      </c>
      <c r="B95" s="1">
        <v>145.6094890510949</v>
      </c>
      <c r="C95" s="1">
        <v>232.27536231884059</v>
      </c>
      <c r="D95" s="1">
        <v>232.27536231884059</v>
      </c>
    </row>
    <row r="96" spans="1:4" x14ac:dyDescent="0.25">
      <c r="A96" s="1">
        <v>53</v>
      </c>
      <c r="B96" s="1">
        <v>145.06135115779423</v>
      </c>
      <c r="C96" s="1">
        <v>228.49860205032618</v>
      </c>
      <c r="D96" s="1">
        <v>228.49860205032618</v>
      </c>
    </row>
    <row r="97" spans="1:4" x14ac:dyDescent="0.25">
      <c r="A97" s="1">
        <v>54</v>
      </c>
      <c r="B97" s="1">
        <v>144.50756143667297</v>
      </c>
      <c r="C97" s="1">
        <v>224.8101665821402</v>
      </c>
      <c r="D97" s="1">
        <v>224.8101665821402</v>
      </c>
    </row>
    <row r="98" spans="1:4" x14ac:dyDescent="0.25">
      <c r="A98" s="1">
        <v>55</v>
      </c>
      <c r="B98" s="1">
        <v>143.95394531979821</v>
      </c>
      <c r="C98" s="1">
        <v>221.24444531525529</v>
      </c>
      <c r="D98" s="1">
        <v>221.24444531525529</v>
      </c>
    </row>
    <row r="99" spans="1:4" x14ac:dyDescent="0.25">
      <c r="A99" s="1">
        <v>56</v>
      </c>
      <c r="B99" s="1">
        <v>143.39692884847713</v>
      </c>
      <c r="C99" s="1">
        <v>217.7735054508245</v>
      </c>
      <c r="D99" s="1">
        <v>217.7735054508245</v>
      </c>
    </row>
    <row r="100" spans="1:4" x14ac:dyDescent="0.25">
      <c r="A100" s="1">
        <v>57</v>
      </c>
      <c r="B100" s="1">
        <v>142.83759491206439</v>
      </c>
      <c r="C100" s="1">
        <v>214.40022922183141</v>
      </c>
      <c r="D100" s="1">
        <v>214.40022922183141</v>
      </c>
    </row>
    <row r="101" spans="1:4" x14ac:dyDescent="0.25">
      <c r="A101" s="1">
        <v>58</v>
      </c>
      <c r="B101" s="1">
        <v>142.27713037144937</v>
      </c>
      <c r="C101" s="1">
        <v>211.12745525971192</v>
      </c>
      <c r="D101" s="1">
        <v>211.12745525971192</v>
      </c>
    </row>
    <row r="102" spans="1:4" x14ac:dyDescent="0.25">
      <c r="A102" s="1">
        <v>59</v>
      </c>
      <c r="B102" s="1">
        <v>141.71099554234769</v>
      </c>
      <c r="C102" s="1">
        <v>207.92550394390886</v>
      </c>
      <c r="D102" s="1">
        <v>207.92550394390886</v>
      </c>
    </row>
    <row r="103" spans="1:4" x14ac:dyDescent="0.25">
      <c r="A103" s="1">
        <v>60</v>
      </c>
      <c r="B103" s="1">
        <v>141.14596102196816</v>
      </c>
      <c r="C103" s="1">
        <v>204.8290878554005</v>
      </c>
      <c r="D103" s="1">
        <v>204.8290878554005</v>
      </c>
    </row>
    <row r="104" spans="1:4" x14ac:dyDescent="0.25">
      <c r="A104" s="1">
        <v>61</v>
      </c>
      <c r="B104" s="1">
        <v>140.58352049410445</v>
      </c>
      <c r="C104" s="1">
        <v>201.84090544228607</v>
      </c>
      <c r="D104" s="1">
        <v>201.84090544228607</v>
      </c>
    </row>
    <row r="105" spans="1:4" x14ac:dyDescent="0.25">
      <c r="A105" s="1">
        <v>62</v>
      </c>
      <c r="B105" s="1">
        <v>140.01219512195121</v>
      </c>
      <c r="C105" s="1">
        <v>198.89720868409393</v>
      </c>
      <c r="D105" s="1">
        <v>198.89720868409393</v>
      </c>
    </row>
    <row r="106" spans="1:4" x14ac:dyDescent="0.25">
      <c r="A106" s="1">
        <v>63</v>
      </c>
      <c r="B106" s="1">
        <v>139.44579629899462</v>
      </c>
      <c r="C106" s="1">
        <v>196.06604154878343</v>
      </c>
      <c r="D106" s="1">
        <v>196.06604154878343</v>
      </c>
    </row>
    <row r="107" spans="1:4" x14ac:dyDescent="0.25">
      <c r="A107" s="1">
        <v>64</v>
      </c>
      <c r="B107" s="1">
        <v>138.87908011869436</v>
      </c>
      <c r="C107" s="1">
        <v>193.31630170316302</v>
      </c>
      <c r="D107" s="1">
        <v>193.31630170316302</v>
      </c>
    </row>
    <row r="108" spans="1:4" x14ac:dyDescent="0.25">
      <c r="A108" s="1">
        <v>65</v>
      </c>
      <c r="B108" s="1">
        <v>138.31318432379371</v>
      </c>
      <c r="C108" s="1">
        <v>190.64981082950246</v>
      </c>
      <c r="D108" s="1">
        <v>190.64981082950246</v>
      </c>
    </row>
    <row r="109" spans="1:4" x14ac:dyDescent="0.25">
      <c r="A109" s="1">
        <v>66</v>
      </c>
      <c r="B109" s="1">
        <v>137.74177682139563</v>
      </c>
      <c r="C109" s="1">
        <v>188.03428011753184</v>
      </c>
      <c r="D109" s="1">
        <v>188.03428011753184</v>
      </c>
    </row>
    <row r="110" spans="1:4" x14ac:dyDescent="0.25">
      <c r="A110" s="1">
        <v>67</v>
      </c>
      <c r="B110" s="1">
        <v>137.17318217357311</v>
      </c>
      <c r="C110" s="1">
        <v>185.50511665984445</v>
      </c>
      <c r="D110" s="1">
        <v>185.50511665984445</v>
      </c>
    </row>
    <row r="111" spans="1:4" x14ac:dyDescent="0.25">
      <c r="A111" s="1">
        <v>68</v>
      </c>
      <c r="B111" s="1">
        <v>136.60876997694203</v>
      </c>
      <c r="C111" s="1">
        <v>183.0640420378505</v>
      </c>
      <c r="D111" s="1">
        <v>183.0640420378505</v>
      </c>
    </row>
    <row r="112" spans="1:4" x14ac:dyDescent="0.25">
      <c r="A112" s="1">
        <v>69</v>
      </c>
      <c r="B112" s="1">
        <v>136.04163298302345</v>
      </c>
      <c r="C112" s="1">
        <v>180.6780568135035</v>
      </c>
      <c r="D112" s="1">
        <v>180.6780568135035</v>
      </c>
    </row>
    <row r="113" spans="1:4" x14ac:dyDescent="0.25">
      <c r="A113" s="1">
        <v>70</v>
      </c>
      <c r="B113" s="1">
        <v>135.47247103295257</v>
      </c>
      <c r="C113" s="1">
        <v>178.34822276348925</v>
      </c>
      <c r="D113" s="1">
        <v>0</v>
      </c>
    </row>
    <row r="114" spans="1:4" x14ac:dyDescent="0.25">
      <c r="A114" s="1">
        <v>71</v>
      </c>
      <c r="B114" s="1">
        <v>134.91095432913085</v>
      </c>
      <c r="C114" s="1">
        <v>176.11064199677139</v>
      </c>
      <c r="D114" s="1">
        <v>0</v>
      </c>
    </row>
    <row r="115" spans="1:4" x14ac:dyDescent="0.25">
      <c r="A115" s="1">
        <v>72</v>
      </c>
      <c r="B115" s="1">
        <v>134.34954626409973</v>
      </c>
      <c r="C115" s="1">
        <v>173.93165124289331</v>
      </c>
      <c r="D115" s="1">
        <v>0</v>
      </c>
    </row>
    <row r="116" spans="1:4" x14ac:dyDescent="0.25">
      <c r="A116" s="1">
        <v>73</v>
      </c>
      <c r="B116" s="1">
        <v>133.78912238394625</v>
      </c>
      <c r="C116" s="1">
        <v>171.81224778466532</v>
      </c>
      <c r="D116" s="1">
        <v>0</v>
      </c>
    </row>
    <row r="117" spans="1:4" x14ac:dyDescent="0.25">
      <c r="A117" s="1">
        <v>74</v>
      </c>
      <c r="B117" s="1">
        <v>133.22083260451285</v>
      </c>
      <c r="C117" s="1">
        <v>169.71782467261656</v>
      </c>
      <c r="D117" s="1">
        <v>0</v>
      </c>
    </row>
    <row r="118" spans="1:4" x14ac:dyDescent="0.25">
      <c r="A118" s="1">
        <v>75</v>
      </c>
      <c r="B118" s="1">
        <v>132.66492100124267</v>
      </c>
      <c r="C118" s="1">
        <v>167.72034110860295</v>
      </c>
      <c r="D118" s="1">
        <v>0</v>
      </c>
    </row>
    <row r="119" spans="1:4" x14ac:dyDescent="0.25">
      <c r="A119" s="1">
        <v>76</v>
      </c>
      <c r="B119" s="1">
        <v>132.11293227665706</v>
      </c>
      <c r="C119" s="1">
        <v>165.7853192559075</v>
      </c>
      <c r="D119" s="1">
        <v>0</v>
      </c>
    </row>
    <row r="120" spans="1:4" x14ac:dyDescent="0.25">
      <c r="A120" s="1">
        <v>77</v>
      </c>
      <c r="B120" s="1">
        <v>131.55527638190955</v>
      </c>
      <c r="C120" s="1">
        <v>163.87759815242495</v>
      </c>
      <c r="D120" s="1">
        <v>0</v>
      </c>
    </row>
    <row r="121" spans="1:4" x14ac:dyDescent="0.25">
      <c r="A121" s="1">
        <v>78</v>
      </c>
      <c r="B121" s="1">
        <v>131.01412691060676</v>
      </c>
      <c r="C121" s="1">
        <v>162.07006101409635</v>
      </c>
      <c r="D121" s="1">
        <v>0</v>
      </c>
    </row>
    <row r="122" spans="1:4" x14ac:dyDescent="0.25">
      <c r="A122" s="1">
        <v>79</v>
      </c>
      <c r="B122" s="1">
        <v>130.45772663222172</v>
      </c>
      <c r="C122" s="1">
        <v>160.25490196078431</v>
      </c>
      <c r="D122" s="1">
        <v>0</v>
      </c>
    </row>
    <row r="123" spans="1:4" x14ac:dyDescent="0.25">
      <c r="A123" s="1">
        <v>80</v>
      </c>
      <c r="B123" s="1">
        <v>129.92022086824065</v>
      </c>
      <c r="C123" s="1">
        <v>158.54165962480988</v>
      </c>
      <c r="D123" s="1">
        <v>0</v>
      </c>
    </row>
    <row r="124" spans="1:4" x14ac:dyDescent="0.25">
      <c r="A124" s="1">
        <v>81</v>
      </c>
      <c r="B124" s="1">
        <v>129.37999228246187</v>
      </c>
      <c r="C124" s="1">
        <v>156.85826771653544</v>
      </c>
      <c r="D124" s="1">
        <v>0</v>
      </c>
    </row>
    <row r="125" spans="1:4" x14ac:dyDescent="0.25">
      <c r="A125" s="1">
        <v>82</v>
      </c>
      <c r="B125" s="1">
        <v>128.83740592317469</v>
      </c>
      <c r="C125" s="1">
        <v>155.20511515459981</v>
      </c>
      <c r="D125" s="1">
        <v>0</v>
      </c>
    </row>
    <row r="126" spans="1:4" x14ac:dyDescent="0.25">
      <c r="A126" s="1">
        <v>83</v>
      </c>
      <c r="B126" s="1">
        <v>128.30538507226294</v>
      </c>
      <c r="C126" s="1">
        <v>153.6195291918076</v>
      </c>
      <c r="D126" s="1">
        <v>0</v>
      </c>
    </row>
    <row r="127" spans="1:4" x14ac:dyDescent="0.25">
      <c r="A127" s="1">
        <v>84</v>
      </c>
      <c r="B127" s="1">
        <v>127.77245388933441</v>
      </c>
      <c r="C127" s="1">
        <v>152.06521368976672</v>
      </c>
      <c r="D127" s="1">
        <v>0</v>
      </c>
    </row>
    <row r="128" spans="1:4" x14ac:dyDescent="0.25">
      <c r="A128" s="1">
        <v>85</v>
      </c>
      <c r="B128" s="1">
        <v>127.23906424439257</v>
      </c>
      <c r="C128" s="1">
        <v>150.54253549955226</v>
      </c>
      <c r="D128" s="1">
        <v>0</v>
      </c>
    </row>
    <row r="129" spans="1:4" x14ac:dyDescent="0.25">
      <c r="A129" s="1">
        <v>86</v>
      </c>
      <c r="B129" s="1">
        <v>126.71918652423994</v>
      </c>
      <c r="C129" s="1">
        <v>149.08918503331626</v>
      </c>
      <c r="D129" s="1">
        <v>0</v>
      </c>
    </row>
    <row r="130" spans="1:4" x14ac:dyDescent="0.25">
      <c r="A130" s="1">
        <v>87</v>
      </c>
      <c r="B130" s="1">
        <v>126.2004780710871</v>
      </c>
      <c r="C130" s="1">
        <v>147.66843501326261</v>
      </c>
      <c r="D130" s="1">
        <v>0</v>
      </c>
    </row>
    <row r="131" spans="1:4" x14ac:dyDescent="0.25">
      <c r="A131" s="1">
        <v>88</v>
      </c>
      <c r="B131" s="1">
        <v>125.68347176953002</v>
      </c>
      <c r="C131" s="1">
        <v>146.28062732999101</v>
      </c>
      <c r="D131" s="1">
        <v>0</v>
      </c>
    </row>
    <row r="132" spans="1:4" x14ac:dyDescent="0.25">
      <c r="A132" s="1">
        <v>89</v>
      </c>
      <c r="B132" s="1">
        <v>125.16872274805911</v>
      </c>
      <c r="C132" s="1">
        <v>144.926097592378</v>
      </c>
      <c r="D132" s="1">
        <v>0</v>
      </c>
    </row>
    <row r="133" spans="1:4" x14ac:dyDescent="0.25">
      <c r="A133" s="1">
        <v>90</v>
      </c>
      <c r="B133" s="1">
        <v>124.65680791568079</v>
      </c>
      <c r="C133" s="1">
        <v>143.60517493337917</v>
      </c>
      <c r="D133" s="1">
        <v>0</v>
      </c>
    </row>
    <row r="134" spans="1:4" x14ac:dyDescent="0.25">
      <c r="A134" s="1">
        <v>91</v>
      </c>
      <c r="B134" s="1">
        <v>124.16344167844331</v>
      </c>
      <c r="C134" s="1">
        <v>142.35608832264452</v>
      </c>
      <c r="D134" s="1">
        <v>0</v>
      </c>
    </row>
    <row r="135" spans="1:4" x14ac:dyDescent="0.25">
      <c r="A135" s="1">
        <v>92</v>
      </c>
      <c r="B135" s="1">
        <v>123.65934065934066</v>
      </c>
      <c r="C135" s="1">
        <v>141.10344827586206</v>
      </c>
      <c r="D135" s="1">
        <v>0</v>
      </c>
    </row>
    <row r="136" spans="1:4" x14ac:dyDescent="0.25">
      <c r="A136" s="1">
        <v>93</v>
      </c>
      <c r="B136" s="1">
        <v>123.15992892047979</v>
      </c>
      <c r="C136" s="1">
        <v>139.8853591160221</v>
      </c>
      <c r="D136" s="1">
        <v>0</v>
      </c>
    </row>
    <row r="137" spans="1:4" x14ac:dyDescent="0.25">
      <c r="A137" s="1">
        <v>94</v>
      </c>
      <c r="B137" s="1">
        <v>122.6819609602872</v>
      </c>
      <c r="C137" s="1">
        <v>138.74034056530382</v>
      </c>
      <c r="D137" s="1">
        <v>0</v>
      </c>
    </row>
    <row r="138" spans="1:4" x14ac:dyDescent="0.25">
      <c r="A138" s="1">
        <v>95</v>
      </c>
      <c r="B138" s="1">
        <v>122.19424297370807</v>
      </c>
      <c r="C138" s="1">
        <v>137.59234897005365</v>
      </c>
      <c r="D138" s="1">
        <v>0</v>
      </c>
    </row>
    <row r="139" spans="1:4" x14ac:dyDescent="0.25">
      <c r="A139" s="1">
        <v>96</v>
      </c>
      <c r="B139" s="1">
        <v>121.71323108618517</v>
      </c>
      <c r="C139" s="1">
        <v>136.47978681918627</v>
      </c>
      <c r="D139" s="1">
        <v>0</v>
      </c>
    </row>
    <row r="140" spans="1:4" x14ac:dyDescent="0.25">
      <c r="A140" s="1">
        <v>97</v>
      </c>
      <c r="B140" s="1">
        <v>121.2396278747255</v>
      </c>
      <c r="C140" s="1">
        <v>135.40293262765172</v>
      </c>
      <c r="D140" s="1">
        <v>0</v>
      </c>
    </row>
    <row r="141" spans="1:4" x14ac:dyDescent="0.25">
      <c r="A141" s="1">
        <v>98</v>
      </c>
      <c r="B141" s="1">
        <v>120.77414839010733</v>
      </c>
      <c r="C141" s="1">
        <v>134.36205698401668</v>
      </c>
      <c r="D141" s="1">
        <v>0</v>
      </c>
    </row>
    <row r="142" spans="1:4" x14ac:dyDescent="0.25">
      <c r="A142" s="1">
        <v>99</v>
      </c>
      <c r="B142" s="1">
        <v>120.29978801083499</v>
      </c>
      <c r="C142" s="1">
        <v>133.31873722659478</v>
      </c>
      <c r="D142" s="1">
        <v>0</v>
      </c>
    </row>
    <row r="143" spans="1:4" x14ac:dyDescent="0.25">
      <c r="A143" s="1">
        <v>100</v>
      </c>
      <c r="B143" s="1">
        <v>119.8343634850826</v>
      </c>
      <c r="C143" s="1">
        <v>132.31174089068827</v>
      </c>
      <c r="D143" s="1">
        <v>0</v>
      </c>
    </row>
    <row r="144" spans="1:4" x14ac:dyDescent="0.25">
      <c r="A144" s="1">
        <v>101</v>
      </c>
      <c r="B144" s="1">
        <v>119.37862796833774</v>
      </c>
      <c r="C144" s="1">
        <v>131.34132310642377</v>
      </c>
      <c r="D144" s="1">
        <v>0</v>
      </c>
    </row>
    <row r="145" spans="1:4" x14ac:dyDescent="0.25">
      <c r="A145" s="1">
        <v>102</v>
      </c>
      <c r="B145" s="1">
        <v>118.93334139849986</v>
      </c>
      <c r="C145" s="1">
        <v>130.40773056452318</v>
      </c>
      <c r="D145" s="1">
        <v>0</v>
      </c>
    </row>
    <row r="146" spans="1:4" x14ac:dyDescent="0.25">
      <c r="A146" s="1">
        <v>103</v>
      </c>
      <c r="B146" s="1">
        <v>118.48022943617281</v>
      </c>
      <c r="C146" s="1">
        <v>129.47218097650449</v>
      </c>
      <c r="D146" s="1">
        <v>0</v>
      </c>
    </row>
    <row r="147" spans="1:4" x14ac:dyDescent="0.25">
      <c r="A147" s="1">
        <v>104</v>
      </c>
      <c r="B147" s="1">
        <v>118.05782480314961</v>
      </c>
      <c r="C147" s="1">
        <v>128.61286938275921</v>
      </c>
      <c r="D147" s="1">
        <v>0</v>
      </c>
    </row>
    <row r="148" spans="1:4" x14ac:dyDescent="0.25">
      <c r="A148" s="1">
        <v>105</v>
      </c>
      <c r="B148" s="1">
        <v>117.60882243454523</v>
      </c>
      <c r="C148" s="1">
        <v>127.71272918216427</v>
      </c>
      <c r="D148" s="1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8"/>
  <sheetViews>
    <sheetView workbookViewId="0">
      <selection activeCell="J16" sqref="J16"/>
    </sheetView>
  </sheetViews>
  <sheetFormatPr defaultRowHeight="13.8" x14ac:dyDescent="0.25"/>
  <cols>
    <col min="1" max="1" width="2.88671875" customWidth="1"/>
    <col min="9" max="9" width="6.6640625" customWidth="1"/>
    <col min="10" max="10" width="7.6640625" customWidth="1"/>
    <col min="11" max="11" width="6.6640625" customWidth="1"/>
    <col min="13" max="13" width="9.77734375" customWidth="1"/>
  </cols>
  <sheetData>
    <row r="2" spans="2:13" x14ac:dyDescent="0.25">
      <c r="B2" s="1" t="s">
        <v>0</v>
      </c>
      <c r="C2" s="1" t="s">
        <v>1</v>
      </c>
      <c r="D2" s="1" t="s">
        <v>2</v>
      </c>
      <c r="E2" s="1" t="s">
        <v>3</v>
      </c>
      <c r="F2" s="4" t="s">
        <v>4</v>
      </c>
      <c r="G2" s="4"/>
      <c r="H2" s="2" t="s">
        <v>6</v>
      </c>
      <c r="I2" s="2" t="s">
        <v>7</v>
      </c>
      <c r="J2" s="2" t="s">
        <v>6</v>
      </c>
      <c r="L2" s="2" t="s">
        <v>8</v>
      </c>
      <c r="M2" s="2" t="s">
        <v>6</v>
      </c>
    </row>
    <row r="3" spans="2:13" x14ac:dyDescent="0.25">
      <c r="B3" s="1">
        <v>-40</v>
      </c>
      <c r="C3" s="1">
        <v>231707</v>
      </c>
      <c r="D3" s="1">
        <v>222342</v>
      </c>
      <c r="E3" s="1">
        <v>212976</v>
      </c>
      <c r="F3" s="1">
        <v>0.64</v>
      </c>
      <c r="G3" s="1">
        <v>-0.64</v>
      </c>
      <c r="I3">
        <f>(D3/2)*1000/(1000+(D3/2))</f>
        <v>991.08503980529724</v>
      </c>
      <c r="J3">
        <f>(I3+1000)*1023/(I3+11000)</f>
        <v>169.86619550768296</v>
      </c>
      <c r="L3">
        <f t="shared" ref="L3:L34" si="0">D3/2</f>
        <v>111171</v>
      </c>
      <c r="M3">
        <f>(L3+1000)*1023/(L3+11000)</f>
        <v>939.26490738391271</v>
      </c>
    </row>
    <row r="4" spans="2:13" x14ac:dyDescent="0.25">
      <c r="B4" s="1">
        <v>-39</v>
      </c>
      <c r="C4" s="1">
        <v>216848</v>
      </c>
      <c r="D4" s="1">
        <v>208209</v>
      </c>
      <c r="E4" s="1">
        <v>199570</v>
      </c>
      <c r="F4" s="1">
        <v>0.64</v>
      </c>
      <c r="G4" s="1">
        <v>-0.64</v>
      </c>
      <c r="I4">
        <f t="shared" ref="I4:I67" si="1">(D4/2)*1000/(1000+(D4/2))</f>
        <v>990.48565951029684</v>
      </c>
      <c r="J4">
        <f t="shared" ref="J4:J67" si="2">(I4+1000)*1023/(I4+11000)</f>
        <v>169.82354906233186</v>
      </c>
      <c r="L4">
        <f t="shared" si="0"/>
        <v>104104.5</v>
      </c>
      <c r="M4">
        <f t="shared" ref="M4:M67" si="3">(L4+1000)*1023/(L4+11000)</f>
        <v>934.12423927822113</v>
      </c>
    </row>
    <row r="5" spans="2:13" x14ac:dyDescent="0.25">
      <c r="B5" s="1">
        <v>-38</v>
      </c>
      <c r="C5" s="1">
        <v>203203</v>
      </c>
      <c r="D5" s="1">
        <v>195225</v>
      </c>
      <c r="E5" s="1">
        <v>187246</v>
      </c>
      <c r="F5" s="1">
        <v>0.64</v>
      </c>
      <c r="G5" s="1">
        <v>-0.64</v>
      </c>
      <c r="I5">
        <f t="shared" si="1"/>
        <v>989.85929775636964</v>
      </c>
      <c r="J5">
        <f t="shared" si="2"/>
        <v>169.77897830591618</v>
      </c>
      <c r="L5">
        <f t="shared" si="0"/>
        <v>97612.5</v>
      </c>
      <c r="M5">
        <f t="shared" si="3"/>
        <v>928.8119461387962</v>
      </c>
    </row>
    <row r="6" spans="2:13" x14ac:dyDescent="0.25">
      <c r="B6" s="1">
        <v>-37</v>
      </c>
      <c r="C6" s="1">
        <v>190646</v>
      </c>
      <c r="D6" s="1">
        <v>183270</v>
      </c>
      <c r="E6" s="1">
        <v>175893</v>
      </c>
      <c r="F6" s="1">
        <v>0.65</v>
      </c>
      <c r="G6" s="1">
        <v>-0.65</v>
      </c>
      <c r="I6">
        <f t="shared" si="1"/>
        <v>989.20494413558595</v>
      </c>
      <c r="J6">
        <f t="shared" si="2"/>
        <v>169.73241072554069</v>
      </c>
      <c r="L6">
        <f t="shared" si="0"/>
        <v>91635</v>
      </c>
      <c r="M6">
        <f t="shared" si="3"/>
        <v>923.32639937643103</v>
      </c>
    </row>
    <row r="7" spans="2:13" x14ac:dyDescent="0.25">
      <c r="B7" s="1">
        <v>-36</v>
      </c>
      <c r="C7" s="1">
        <v>179067</v>
      </c>
      <c r="D7" s="1">
        <v>172240</v>
      </c>
      <c r="E7" s="1">
        <v>165413</v>
      </c>
      <c r="F7" s="1">
        <v>0.65</v>
      </c>
      <c r="G7" s="1">
        <v>-0.65</v>
      </c>
      <c r="I7">
        <f t="shared" si="1"/>
        <v>988.52157943067039</v>
      </c>
      <c r="J7">
        <f t="shared" si="2"/>
        <v>169.68377312243885</v>
      </c>
      <c r="L7">
        <f t="shared" si="0"/>
        <v>86120</v>
      </c>
      <c r="M7">
        <f t="shared" si="3"/>
        <v>917.66639209225696</v>
      </c>
    </row>
    <row r="8" spans="2:13" x14ac:dyDescent="0.25">
      <c r="B8" s="1">
        <v>-35</v>
      </c>
      <c r="C8" s="1">
        <v>168370</v>
      </c>
      <c r="D8" s="1">
        <v>162046</v>
      </c>
      <c r="E8" s="1">
        <v>155721</v>
      </c>
      <c r="F8" s="1">
        <v>0.65</v>
      </c>
      <c r="G8" s="1">
        <v>-0.65</v>
      </c>
      <c r="I8">
        <f t="shared" si="1"/>
        <v>987.808297672604</v>
      </c>
      <c r="J8">
        <f t="shared" si="2"/>
        <v>169.63300029696649</v>
      </c>
      <c r="L8">
        <f t="shared" si="0"/>
        <v>81023</v>
      </c>
      <c r="M8">
        <f t="shared" si="3"/>
        <v>911.83213979113918</v>
      </c>
    </row>
    <row r="9" spans="2:13" x14ac:dyDescent="0.25">
      <c r="B9" s="1">
        <v>-34</v>
      </c>
      <c r="C9" s="1">
        <v>158470</v>
      </c>
      <c r="D9" s="1">
        <v>152606</v>
      </c>
      <c r="E9" s="1">
        <v>146742</v>
      </c>
      <c r="F9" s="1">
        <v>0.65</v>
      </c>
      <c r="G9" s="1">
        <v>-0.65</v>
      </c>
      <c r="I9">
        <f t="shared" si="1"/>
        <v>987.06389144017692</v>
      </c>
      <c r="J9">
        <f t="shared" si="2"/>
        <v>169.58000552536271</v>
      </c>
      <c r="L9">
        <f t="shared" si="0"/>
        <v>76303</v>
      </c>
      <c r="M9">
        <f t="shared" si="3"/>
        <v>905.82189615477137</v>
      </c>
    </row>
    <row r="10" spans="2:13" x14ac:dyDescent="0.25">
      <c r="B10" s="1">
        <v>-33</v>
      </c>
      <c r="C10" s="1">
        <v>149291</v>
      </c>
      <c r="D10" s="1">
        <v>143850</v>
      </c>
      <c r="E10" s="1">
        <v>138409</v>
      </c>
      <c r="F10" s="1">
        <v>0.65</v>
      </c>
      <c r="G10" s="1">
        <v>-0.65</v>
      </c>
      <c r="I10">
        <f t="shared" si="1"/>
        <v>986.28728145354819</v>
      </c>
      <c r="J10">
        <f t="shared" si="2"/>
        <v>169.52471113144949</v>
      </c>
      <c r="L10">
        <f t="shared" si="0"/>
        <v>71925</v>
      </c>
      <c r="M10">
        <f t="shared" si="3"/>
        <v>899.63551401869154</v>
      </c>
    </row>
    <row r="11" spans="2:13" x14ac:dyDescent="0.25">
      <c r="B11" s="1">
        <v>-32</v>
      </c>
      <c r="C11" s="1">
        <v>140769</v>
      </c>
      <c r="D11" s="1">
        <v>135716</v>
      </c>
      <c r="E11" s="1">
        <v>130663</v>
      </c>
      <c r="F11" s="1">
        <v>0.65</v>
      </c>
      <c r="G11" s="1">
        <v>-0.65</v>
      </c>
      <c r="I11">
        <f t="shared" si="1"/>
        <v>985.47735920299749</v>
      </c>
      <c r="J11">
        <f t="shared" si="2"/>
        <v>169.46703728116941</v>
      </c>
      <c r="L11">
        <f t="shared" si="0"/>
        <v>67858</v>
      </c>
      <c r="M11">
        <f t="shared" si="3"/>
        <v>893.27314920489994</v>
      </c>
    </row>
    <row r="12" spans="2:13" x14ac:dyDescent="0.25">
      <c r="B12" s="1">
        <v>-31</v>
      </c>
      <c r="C12" s="1">
        <v>132843</v>
      </c>
      <c r="D12" s="1">
        <v>128147</v>
      </c>
      <c r="E12" s="1">
        <v>123451</v>
      </c>
      <c r="F12" s="1">
        <v>0.64</v>
      </c>
      <c r="G12" s="1">
        <v>-0.64</v>
      </c>
      <c r="I12">
        <f t="shared" si="1"/>
        <v>984.63276141593735</v>
      </c>
      <c r="J12">
        <f t="shared" si="2"/>
        <v>169.40688591350997</v>
      </c>
      <c r="L12">
        <f t="shared" si="0"/>
        <v>64073.5</v>
      </c>
      <c r="M12">
        <f t="shared" si="3"/>
        <v>886.73354112969287</v>
      </c>
    </row>
    <row r="13" spans="2:13" x14ac:dyDescent="0.25">
      <c r="B13" s="1">
        <v>-30</v>
      </c>
      <c r="C13" s="1">
        <v>125462</v>
      </c>
      <c r="D13" s="1">
        <v>121095</v>
      </c>
      <c r="E13" s="1">
        <v>116728</v>
      </c>
      <c r="F13" s="1">
        <v>0.64</v>
      </c>
      <c r="G13" s="1">
        <v>-0.64</v>
      </c>
      <c r="I13">
        <f t="shared" si="1"/>
        <v>983.75238636825213</v>
      </c>
      <c r="J13">
        <f t="shared" si="2"/>
        <v>169.34417750179642</v>
      </c>
      <c r="L13">
        <f t="shared" si="0"/>
        <v>60547.5</v>
      </c>
      <c r="M13">
        <f t="shared" si="3"/>
        <v>880.01806492190508</v>
      </c>
    </row>
    <row r="14" spans="2:13" x14ac:dyDescent="0.25">
      <c r="B14" s="1">
        <v>-29</v>
      </c>
      <c r="C14" s="1">
        <v>118578</v>
      </c>
      <c r="D14" s="1">
        <v>114515</v>
      </c>
      <c r="E14" s="1">
        <v>110452</v>
      </c>
      <c r="F14" s="1">
        <v>0.64</v>
      </c>
      <c r="G14" s="1">
        <v>-0.64</v>
      </c>
      <c r="I14">
        <f t="shared" si="1"/>
        <v>982.83482813371666</v>
      </c>
      <c r="J14">
        <f t="shared" si="2"/>
        <v>169.27881075506025</v>
      </c>
      <c r="L14">
        <f t="shared" si="0"/>
        <v>57257.5</v>
      </c>
      <c r="M14">
        <f t="shared" si="3"/>
        <v>873.1263597406878</v>
      </c>
    </row>
    <row r="15" spans="2:13" x14ac:dyDescent="0.25">
      <c r="B15" s="1">
        <v>-28</v>
      </c>
      <c r="C15" s="1">
        <v>112151</v>
      </c>
      <c r="D15" s="1">
        <v>108368</v>
      </c>
      <c r="E15" s="1">
        <v>104585</v>
      </c>
      <c r="F15" s="1">
        <v>0.64</v>
      </c>
      <c r="G15" s="1">
        <v>-0.64</v>
      </c>
      <c r="I15">
        <f t="shared" si="1"/>
        <v>981.87880545085534</v>
      </c>
      <c r="J15">
        <f t="shared" si="2"/>
        <v>169.21069315555772</v>
      </c>
      <c r="L15">
        <f t="shared" si="0"/>
        <v>54184</v>
      </c>
      <c r="M15">
        <f t="shared" si="3"/>
        <v>866.05964653902799</v>
      </c>
    </row>
    <row r="16" spans="2:13" x14ac:dyDescent="0.25">
      <c r="B16" s="1">
        <v>-27</v>
      </c>
      <c r="C16" s="1">
        <v>106142</v>
      </c>
      <c r="D16" s="1">
        <v>102618</v>
      </c>
      <c r="E16" s="1">
        <v>99095</v>
      </c>
      <c r="F16" s="1">
        <v>0.63</v>
      </c>
      <c r="G16" s="1">
        <v>-0.63</v>
      </c>
      <c r="I16">
        <f t="shared" si="1"/>
        <v>980.88283087040475</v>
      </c>
      <c r="J16">
        <f t="shared" si="2"/>
        <v>169.139717380343</v>
      </c>
      <c r="L16">
        <f t="shared" si="0"/>
        <v>51309</v>
      </c>
      <c r="M16">
        <f t="shared" si="3"/>
        <v>858.8182606044071</v>
      </c>
    </row>
    <row r="17" spans="2:13" x14ac:dyDescent="0.25">
      <c r="B17" s="1">
        <v>-26</v>
      </c>
      <c r="C17" s="1">
        <v>100518</v>
      </c>
      <c r="D17" s="1">
        <v>97234</v>
      </c>
      <c r="E17" s="1">
        <v>93950</v>
      </c>
      <c r="F17" s="1">
        <v>0.63</v>
      </c>
      <c r="G17" s="1">
        <v>-0.63</v>
      </c>
      <c r="I17">
        <f t="shared" si="1"/>
        <v>979.84561742951007</v>
      </c>
      <c r="J17">
        <f t="shared" si="2"/>
        <v>169.06579027059038</v>
      </c>
      <c r="L17">
        <f t="shared" si="0"/>
        <v>48617</v>
      </c>
      <c r="M17">
        <f t="shared" si="3"/>
        <v>851.40464968046024</v>
      </c>
    </row>
    <row r="18" spans="2:13" x14ac:dyDescent="0.25">
      <c r="B18" s="1">
        <v>-25</v>
      </c>
      <c r="C18" s="1">
        <v>95249</v>
      </c>
      <c r="D18" s="1">
        <v>92187</v>
      </c>
      <c r="E18" s="1">
        <v>89125</v>
      </c>
      <c r="F18" s="1">
        <v>0.63</v>
      </c>
      <c r="G18" s="1">
        <v>-0.63</v>
      </c>
      <c r="I18">
        <f t="shared" si="1"/>
        <v>978.76564706381987</v>
      </c>
      <c r="J18">
        <f t="shared" si="2"/>
        <v>168.98880206763786</v>
      </c>
      <c r="L18">
        <f t="shared" si="0"/>
        <v>46093.5</v>
      </c>
      <c r="M18">
        <f t="shared" si="3"/>
        <v>843.82023347666552</v>
      </c>
    </row>
    <row r="19" spans="2:13" x14ac:dyDescent="0.25">
      <c r="B19" s="1">
        <v>-24</v>
      </c>
      <c r="C19" s="1">
        <v>90307</v>
      </c>
      <c r="D19" s="1">
        <v>87451</v>
      </c>
      <c r="E19" s="1">
        <v>84595</v>
      </c>
      <c r="F19" s="1">
        <v>0.62</v>
      </c>
      <c r="G19" s="1">
        <v>-0.62</v>
      </c>
      <c r="I19">
        <f t="shared" si="1"/>
        <v>977.64139025835368</v>
      </c>
      <c r="J19">
        <f t="shared" si="2"/>
        <v>168.90864205366375</v>
      </c>
      <c r="L19">
        <f t="shared" si="0"/>
        <v>43725.5</v>
      </c>
      <c r="M19">
        <f t="shared" si="3"/>
        <v>836.06703456341199</v>
      </c>
    </row>
    <row r="20" spans="2:13" x14ac:dyDescent="0.25">
      <c r="B20" s="1">
        <v>-23</v>
      </c>
      <c r="C20" s="1">
        <v>85667</v>
      </c>
      <c r="D20" s="1">
        <v>83002</v>
      </c>
      <c r="E20" s="1">
        <v>80337</v>
      </c>
      <c r="F20" s="1">
        <v>0.62</v>
      </c>
      <c r="G20" s="1">
        <v>-0.62</v>
      </c>
      <c r="I20">
        <f t="shared" si="1"/>
        <v>976.47114185548571</v>
      </c>
      <c r="J20">
        <f t="shared" si="2"/>
        <v>168.82518683253048</v>
      </c>
      <c r="L20">
        <f t="shared" si="0"/>
        <v>41501</v>
      </c>
      <c r="M20">
        <f t="shared" si="3"/>
        <v>828.14656863678783</v>
      </c>
    </row>
    <row r="21" spans="2:13" x14ac:dyDescent="0.25">
      <c r="B21" s="1">
        <v>-22</v>
      </c>
      <c r="C21" s="1">
        <v>81307</v>
      </c>
      <c r="D21" s="1">
        <v>78820</v>
      </c>
      <c r="E21" s="1">
        <v>76332</v>
      </c>
      <c r="F21" s="1">
        <v>0.61</v>
      </c>
      <c r="G21" s="1">
        <v>-0.61</v>
      </c>
      <c r="I21">
        <f t="shared" si="1"/>
        <v>975.2536500866122</v>
      </c>
      <c r="J21">
        <f t="shared" si="2"/>
        <v>168.73834518102166</v>
      </c>
      <c r="L21">
        <f t="shared" si="0"/>
        <v>39410</v>
      </c>
      <c r="M21">
        <f t="shared" si="3"/>
        <v>820.06407458837532</v>
      </c>
    </row>
    <row r="22" spans="2:13" x14ac:dyDescent="0.25">
      <c r="B22" s="1">
        <v>-21</v>
      </c>
      <c r="C22" s="1">
        <v>77207</v>
      </c>
      <c r="D22" s="1">
        <v>74884</v>
      </c>
      <c r="E22" s="1">
        <v>72561</v>
      </c>
      <c r="F22" s="1">
        <v>0.61</v>
      </c>
      <c r="G22" s="1">
        <v>-0.61</v>
      </c>
      <c r="I22">
        <f t="shared" si="1"/>
        <v>973.98678528692574</v>
      </c>
      <c r="J22">
        <f t="shared" si="2"/>
        <v>168.64796308526536</v>
      </c>
      <c r="L22">
        <f t="shared" si="0"/>
        <v>37442</v>
      </c>
      <c r="M22">
        <f t="shared" si="3"/>
        <v>811.81961933859043</v>
      </c>
    </row>
    <row r="23" spans="2:13" x14ac:dyDescent="0.25">
      <c r="B23" s="1">
        <v>-20</v>
      </c>
      <c r="C23" s="1">
        <v>73348</v>
      </c>
      <c r="D23" s="1">
        <v>71178</v>
      </c>
      <c r="E23" s="1">
        <v>69009</v>
      </c>
      <c r="F23" s="1">
        <v>0.6</v>
      </c>
      <c r="G23" s="1">
        <v>-0.6</v>
      </c>
      <c r="I23">
        <f t="shared" si="1"/>
        <v>972.66938150810358</v>
      </c>
      <c r="J23">
        <f t="shared" si="2"/>
        <v>168.55395509372974</v>
      </c>
      <c r="L23">
        <f t="shared" si="0"/>
        <v>35589</v>
      </c>
      <c r="M23">
        <f t="shared" si="3"/>
        <v>803.42027087939209</v>
      </c>
    </row>
    <row r="24" spans="2:13" x14ac:dyDescent="0.25">
      <c r="B24" s="1">
        <v>-19</v>
      </c>
      <c r="C24" s="1">
        <v>69712</v>
      </c>
      <c r="D24" s="1">
        <v>67685</v>
      </c>
      <c r="E24" s="1">
        <v>65659</v>
      </c>
      <c r="F24" s="1">
        <v>0.6</v>
      </c>
      <c r="G24" s="1">
        <v>-0.6</v>
      </c>
      <c r="I24">
        <f t="shared" si="1"/>
        <v>971.299418813231</v>
      </c>
      <c r="J24">
        <f t="shared" si="2"/>
        <v>168.45617463019349</v>
      </c>
      <c r="L24">
        <f t="shared" si="0"/>
        <v>33842.5</v>
      </c>
      <c r="M24">
        <f t="shared" si="3"/>
        <v>794.86820538551592</v>
      </c>
    </row>
    <row r="25" spans="2:13" x14ac:dyDescent="0.25">
      <c r="B25" s="1">
        <v>-18</v>
      </c>
      <c r="C25" s="1">
        <v>66286</v>
      </c>
      <c r="D25" s="1">
        <v>64392</v>
      </c>
      <c r="E25" s="1">
        <v>62497</v>
      </c>
      <c r="F25" s="1">
        <v>0.59</v>
      </c>
      <c r="G25" s="1">
        <v>-0.59</v>
      </c>
      <c r="I25">
        <f t="shared" si="1"/>
        <v>969.87588866128453</v>
      </c>
      <c r="J25">
        <f t="shared" si="2"/>
        <v>168.35454710181401</v>
      </c>
      <c r="L25">
        <f t="shared" si="0"/>
        <v>32196</v>
      </c>
      <c r="M25">
        <f t="shared" si="3"/>
        <v>786.17251597370125</v>
      </c>
    </row>
    <row r="26" spans="2:13" x14ac:dyDescent="0.25">
      <c r="B26" s="1">
        <v>-17</v>
      </c>
      <c r="C26" s="1">
        <v>63053</v>
      </c>
      <c r="D26" s="1">
        <v>61283</v>
      </c>
      <c r="E26" s="1">
        <v>59512</v>
      </c>
      <c r="F26" s="1">
        <v>0.59</v>
      </c>
      <c r="G26" s="1">
        <v>-0.59</v>
      </c>
      <c r="I26">
        <f t="shared" si="1"/>
        <v>968.39593571733326</v>
      </c>
      <c r="J26">
        <f t="shared" si="2"/>
        <v>168.2488658508891</v>
      </c>
      <c r="L26">
        <f t="shared" si="0"/>
        <v>30641.5</v>
      </c>
      <c r="M26">
        <f t="shared" si="3"/>
        <v>777.33161629624294</v>
      </c>
    </row>
    <row r="27" spans="2:13" x14ac:dyDescent="0.25">
      <c r="B27" s="1">
        <v>-16</v>
      </c>
      <c r="C27" s="1">
        <v>60002</v>
      </c>
      <c r="D27" s="1">
        <v>58347</v>
      </c>
      <c r="E27" s="1">
        <v>56692</v>
      </c>
      <c r="F27" s="1">
        <v>0.57999999999999996</v>
      </c>
      <c r="G27" s="1">
        <v>-0.57999999999999996</v>
      </c>
      <c r="I27">
        <f t="shared" si="1"/>
        <v>966.85833595704844</v>
      </c>
      <c r="J27">
        <f t="shared" si="2"/>
        <v>168.13904043956774</v>
      </c>
      <c r="L27">
        <f t="shared" si="0"/>
        <v>29173.5</v>
      </c>
      <c r="M27">
        <f t="shared" si="3"/>
        <v>768.35452474890167</v>
      </c>
    </row>
    <row r="28" spans="2:13" x14ac:dyDescent="0.25">
      <c r="B28" s="1">
        <v>-15</v>
      </c>
      <c r="C28" s="1">
        <v>57121</v>
      </c>
      <c r="D28" s="1">
        <v>55573</v>
      </c>
      <c r="E28" s="1">
        <v>54025</v>
      </c>
      <c r="F28" s="1">
        <v>0.56999999999999995</v>
      </c>
      <c r="G28" s="1">
        <v>-0.56999999999999995</v>
      </c>
      <c r="I28">
        <f t="shared" si="1"/>
        <v>965.2614941031386</v>
      </c>
      <c r="J28">
        <f t="shared" si="2"/>
        <v>168.02495369268198</v>
      </c>
      <c r="L28">
        <f t="shared" si="0"/>
        <v>27786.5</v>
      </c>
      <c r="M28">
        <f t="shared" si="3"/>
        <v>759.24843695615743</v>
      </c>
    </row>
    <row r="29" spans="2:13" x14ac:dyDescent="0.25">
      <c r="B29" s="1">
        <v>-14</v>
      </c>
      <c r="C29" s="1">
        <v>54398</v>
      </c>
      <c r="D29" s="1">
        <v>52950</v>
      </c>
      <c r="E29" s="1">
        <v>51503</v>
      </c>
      <c r="F29" s="1">
        <v>0.56999999999999995</v>
      </c>
      <c r="G29" s="1">
        <v>-0.56999999999999995</v>
      </c>
      <c r="I29">
        <f t="shared" si="1"/>
        <v>963.60327570518655</v>
      </c>
      <c r="J29">
        <f t="shared" si="2"/>
        <v>167.90644965013692</v>
      </c>
      <c r="L29">
        <f t="shared" si="0"/>
        <v>26475</v>
      </c>
      <c r="M29">
        <f t="shared" si="3"/>
        <v>750.01801200800537</v>
      </c>
    </row>
    <row r="30" spans="2:13" x14ac:dyDescent="0.25">
      <c r="B30" s="1">
        <v>-13</v>
      </c>
      <c r="C30" s="1">
        <v>51823</v>
      </c>
      <c r="D30" s="1">
        <v>50469</v>
      </c>
      <c r="E30" s="1">
        <v>49115</v>
      </c>
      <c r="F30" s="1">
        <v>0.56000000000000005</v>
      </c>
      <c r="G30" s="1">
        <v>-0.56000000000000005</v>
      </c>
      <c r="I30">
        <f t="shared" si="1"/>
        <v>961.88225428348164</v>
      </c>
      <c r="J30">
        <f t="shared" si="2"/>
        <v>167.78342266438079</v>
      </c>
      <c r="L30">
        <f t="shared" si="0"/>
        <v>25234.5</v>
      </c>
      <c r="M30">
        <f t="shared" si="3"/>
        <v>740.67238405387127</v>
      </c>
    </row>
    <row r="31" spans="2:13" x14ac:dyDescent="0.25">
      <c r="B31" s="1">
        <v>-12</v>
      </c>
      <c r="C31" s="1">
        <v>49387</v>
      </c>
      <c r="D31" s="1">
        <v>48120</v>
      </c>
      <c r="E31" s="1">
        <v>46854</v>
      </c>
      <c r="F31" s="1">
        <v>0.55000000000000004</v>
      </c>
      <c r="G31" s="1">
        <v>-0.55000000000000004</v>
      </c>
      <c r="I31">
        <f t="shared" si="1"/>
        <v>960.09577015163609</v>
      </c>
      <c r="J31">
        <f t="shared" si="2"/>
        <v>167.65567863339118</v>
      </c>
      <c r="L31">
        <f t="shared" si="0"/>
        <v>24060</v>
      </c>
      <c r="M31">
        <f t="shared" si="3"/>
        <v>731.21448944666281</v>
      </c>
    </row>
    <row r="32" spans="2:13" x14ac:dyDescent="0.25">
      <c r="B32" s="1">
        <v>-11</v>
      </c>
      <c r="C32" s="1">
        <v>47082</v>
      </c>
      <c r="D32" s="1">
        <v>45896</v>
      </c>
      <c r="E32" s="1">
        <v>44711</v>
      </c>
      <c r="F32" s="1">
        <v>0.55000000000000004</v>
      </c>
      <c r="G32" s="1">
        <v>-0.55000000000000004</v>
      </c>
      <c r="I32">
        <f t="shared" si="1"/>
        <v>958.24285952897947</v>
      </c>
      <c r="J32">
        <f t="shared" si="2"/>
        <v>167.52314439757521</v>
      </c>
      <c r="L32">
        <f t="shared" si="0"/>
        <v>22948</v>
      </c>
      <c r="M32">
        <f t="shared" si="3"/>
        <v>721.65676917638746</v>
      </c>
    </row>
    <row r="33" spans="2:13" x14ac:dyDescent="0.25">
      <c r="B33" s="1">
        <v>-10</v>
      </c>
      <c r="C33" s="1">
        <v>44898</v>
      </c>
      <c r="D33" s="1">
        <v>43789</v>
      </c>
      <c r="E33" s="1">
        <v>42680</v>
      </c>
      <c r="F33" s="1">
        <v>0.54</v>
      </c>
      <c r="G33" s="1">
        <v>-0.54</v>
      </c>
      <c r="I33">
        <f t="shared" si="1"/>
        <v>956.32138723274147</v>
      </c>
      <c r="J33">
        <f t="shared" si="2"/>
        <v>167.38566272366603</v>
      </c>
      <c r="L33">
        <f t="shared" si="0"/>
        <v>21894.5</v>
      </c>
      <c r="M33">
        <f t="shared" si="3"/>
        <v>712.00576084147804</v>
      </c>
    </row>
    <row r="34" spans="2:13" x14ac:dyDescent="0.25">
      <c r="B34" s="1">
        <v>-9</v>
      </c>
      <c r="C34" s="1">
        <v>42830</v>
      </c>
      <c r="D34" s="1">
        <v>41792</v>
      </c>
      <c r="E34" s="1">
        <v>40754</v>
      </c>
      <c r="F34" s="1">
        <v>0.53</v>
      </c>
      <c r="G34" s="1">
        <v>-0.53</v>
      </c>
      <c r="I34">
        <f t="shared" si="1"/>
        <v>954.32955791012057</v>
      </c>
      <c r="J34">
        <f t="shared" si="2"/>
        <v>167.24310033925241</v>
      </c>
      <c r="L34">
        <f t="shared" si="0"/>
        <v>20896</v>
      </c>
      <c r="M34">
        <f t="shared" si="3"/>
        <v>702.27012791572611</v>
      </c>
    </row>
    <row r="35" spans="2:13" x14ac:dyDescent="0.25">
      <c r="B35" s="1">
        <v>-8</v>
      </c>
      <c r="C35" s="1">
        <v>40869</v>
      </c>
      <c r="D35" s="1">
        <v>39898</v>
      </c>
      <c r="E35" s="1">
        <v>38927</v>
      </c>
      <c r="F35" s="1">
        <v>0.53</v>
      </c>
      <c r="G35" s="1">
        <v>-0.53</v>
      </c>
      <c r="I35">
        <f t="shared" si="1"/>
        <v>952.26502458351229</v>
      </c>
      <c r="J35">
        <f t="shared" si="2"/>
        <v>167.09528411904722</v>
      </c>
      <c r="L35">
        <f t="shared" ref="L35:L66" si="4">D35/2</f>
        <v>19949</v>
      </c>
      <c r="M35">
        <f t="shared" si="3"/>
        <v>692.45620213900293</v>
      </c>
    </row>
    <row r="36" spans="2:13" x14ac:dyDescent="0.25">
      <c r="B36" s="1">
        <v>-7</v>
      </c>
      <c r="C36" s="1">
        <v>39011</v>
      </c>
      <c r="D36" s="1">
        <v>38102</v>
      </c>
      <c r="E36" s="1">
        <v>37193</v>
      </c>
      <c r="F36" s="1">
        <v>0.52</v>
      </c>
      <c r="G36" s="1">
        <v>-0.52</v>
      </c>
      <c r="I36">
        <f t="shared" si="1"/>
        <v>950.12717570196003</v>
      </c>
      <c r="J36">
        <f t="shared" si="2"/>
        <v>166.9421648331469</v>
      </c>
      <c r="L36">
        <f t="shared" si="4"/>
        <v>19051</v>
      </c>
      <c r="M36">
        <f t="shared" si="3"/>
        <v>682.57871618248976</v>
      </c>
    </row>
    <row r="37" spans="2:13" x14ac:dyDescent="0.25">
      <c r="B37" s="1">
        <v>-6</v>
      </c>
      <c r="C37" s="1">
        <v>37247</v>
      </c>
      <c r="D37" s="1">
        <v>36397</v>
      </c>
      <c r="E37" s="1">
        <v>35546</v>
      </c>
      <c r="F37" s="1">
        <v>0.51</v>
      </c>
      <c r="G37" s="1">
        <v>-0.51</v>
      </c>
      <c r="I37">
        <f t="shared" si="1"/>
        <v>947.91259733833374</v>
      </c>
      <c r="J37">
        <f t="shared" si="2"/>
        <v>166.78349216590664</v>
      </c>
      <c r="L37">
        <f t="shared" si="4"/>
        <v>18198.5</v>
      </c>
      <c r="M37">
        <f t="shared" si="3"/>
        <v>672.63953627754847</v>
      </c>
    </row>
    <row r="38" spans="2:13" x14ac:dyDescent="0.25">
      <c r="B38" s="1">
        <v>-5</v>
      </c>
      <c r="C38" s="1">
        <v>35574</v>
      </c>
      <c r="D38" s="1">
        <v>34778</v>
      </c>
      <c r="E38" s="1">
        <v>33982</v>
      </c>
      <c r="F38" s="1">
        <v>0.5</v>
      </c>
      <c r="G38" s="1">
        <v>-0.5</v>
      </c>
      <c r="I38">
        <f t="shared" si="1"/>
        <v>945.61966392952309</v>
      </c>
      <c r="J38">
        <f t="shared" si="2"/>
        <v>166.61914343463772</v>
      </c>
      <c r="L38">
        <f t="shared" si="4"/>
        <v>17389</v>
      </c>
      <c r="M38">
        <f t="shared" si="3"/>
        <v>662.64915988587131</v>
      </c>
    </row>
    <row r="39" spans="2:13" x14ac:dyDescent="0.25">
      <c r="B39" s="1">
        <v>-4</v>
      </c>
      <c r="C39" s="1">
        <v>33986</v>
      </c>
      <c r="D39" s="1">
        <v>33241</v>
      </c>
      <c r="E39" s="1">
        <v>32496</v>
      </c>
      <c r="F39" s="1">
        <v>0.5</v>
      </c>
      <c r="G39" s="1">
        <v>-0.5</v>
      </c>
      <c r="I39">
        <f t="shared" si="1"/>
        <v>943.24792145512333</v>
      </c>
      <c r="J39">
        <f t="shared" si="2"/>
        <v>166.4490795738574</v>
      </c>
      <c r="L39">
        <f t="shared" si="4"/>
        <v>16620.5</v>
      </c>
      <c r="M39">
        <f t="shared" si="3"/>
        <v>652.62292500135766</v>
      </c>
    </row>
    <row r="40" spans="2:13" x14ac:dyDescent="0.25">
      <c r="B40" s="1">
        <v>-3</v>
      </c>
      <c r="C40" s="1">
        <v>32477</v>
      </c>
      <c r="D40" s="1">
        <v>31780</v>
      </c>
      <c r="E40" s="1">
        <v>31083</v>
      </c>
      <c r="F40" s="1">
        <v>0.49</v>
      </c>
      <c r="G40" s="1">
        <v>-0.49</v>
      </c>
      <c r="I40">
        <f t="shared" si="1"/>
        <v>940.79336885731198</v>
      </c>
      <c r="J40">
        <f t="shared" si="2"/>
        <v>166.27300674335581</v>
      </c>
      <c r="L40">
        <f t="shared" si="4"/>
        <v>15890</v>
      </c>
      <c r="M40">
        <f t="shared" si="3"/>
        <v>642.56117515805136</v>
      </c>
    </row>
    <row r="41" spans="2:13" x14ac:dyDescent="0.25">
      <c r="B41" s="1">
        <v>-2</v>
      </c>
      <c r="C41" s="1">
        <v>31045</v>
      </c>
      <c r="D41" s="1">
        <v>30392</v>
      </c>
      <c r="E41" s="1">
        <v>29739</v>
      </c>
      <c r="F41" s="1">
        <v>0.48</v>
      </c>
      <c r="G41" s="1">
        <v>-0.48</v>
      </c>
      <c r="I41">
        <f t="shared" si="1"/>
        <v>938.25635959496174</v>
      </c>
      <c r="J41">
        <f t="shared" si="2"/>
        <v>166.09094294343996</v>
      </c>
      <c r="L41">
        <f t="shared" si="4"/>
        <v>15196</v>
      </c>
      <c r="M41">
        <f t="shared" si="3"/>
        <v>632.48236371965186</v>
      </c>
    </row>
    <row r="42" spans="2:13" x14ac:dyDescent="0.25">
      <c r="B42" s="1">
        <v>-1</v>
      </c>
      <c r="C42" s="1">
        <v>29683</v>
      </c>
      <c r="D42" s="1">
        <v>29072</v>
      </c>
      <c r="E42" s="1">
        <v>28462</v>
      </c>
      <c r="F42" s="1">
        <v>0.47</v>
      </c>
      <c r="G42" s="1">
        <v>-0.47</v>
      </c>
      <c r="I42">
        <f t="shared" si="1"/>
        <v>935.63336766220391</v>
      </c>
      <c r="J42">
        <f t="shared" si="2"/>
        <v>165.90262737823028</v>
      </c>
      <c r="L42">
        <f t="shared" si="4"/>
        <v>14536</v>
      </c>
      <c r="M42">
        <f t="shared" si="3"/>
        <v>622.38909774436092</v>
      </c>
    </row>
    <row r="43" spans="2:13" x14ac:dyDescent="0.25">
      <c r="B43" s="1">
        <v>0</v>
      </c>
      <c r="C43" s="1">
        <v>28389</v>
      </c>
      <c r="D43" s="1">
        <v>27817</v>
      </c>
      <c r="E43" s="1">
        <v>27246</v>
      </c>
      <c r="F43" s="1">
        <v>0.47</v>
      </c>
      <c r="G43" s="1">
        <v>-0.47</v>
      </c>
      <c r="I43">
        <f t="shared" si="1"/>
        <v>932.92417077506116</v>
      </c>
      <c r="J43">
        <f t="shared" si="2"/>
        <v>165.70803588492541</v>
      </c>
      <c r="L43">
        <f t="shared" si="4"/>
        <v>13908.5</v>
      </c>
      <c r="M43">
        <f t="shared" si="3"/>
        <v>612.29682638456757</v>
      </c>
    </row>
    <row r="44" spans="2:13" x14ac:dyDescent="0.25">
      <c r="B44" s="1">
        <v>1</v>
      </c>
      <c r="C44" s="1">
        <v>27158</v>
      </c>
      <c r="D44" s="1">
        <v>26624</v>
      </c>
      <c r="E44" s="1">
        <v>26089</v>
      </c>
      <c r="F44" s="1">
        <v>0.46</v>
      </c>
      <c r="G44" s="1">
        <v>-0.46</v>
      </c>
      <c r="I44">
        <f t="shared" si="1"/>
        <v>930.1285634432644</v>
      </c>
      <c r="J44">
        <f t="shared" si="2"/>
        <v>165.50714519983131</v>
      </c>
      <c r="L44">
        <f t="shared" si="4"/>
        <v>13312</v>
      </c>
      <c r="M44">
        <f t="shared" si="3"/>
        <v>602.22013820335633</v>
      </c>
    </row>
    <row r="45" spans="2:13" x14ac:dyDescent="0.25">
      <c r="B45" s="1">
        <v>2</v>
      </c>
      <c r="C45" s="1">
        <v>25988</v>
      </c>
      <c r="D45" s="1">
        <v>25488</v>
      </c>
      <c r="E45" s="1">
        <v>24987</v>
      </c>
      <c r="F45" s="1">
        <v>0.45</v>
      </c>
      <c r="G45" s="1">
        <v>-0.45</v>
      </c>
      <c r="I45">
        <f t="shared" si="1"/>
        <v>927.24097788125732</v>
      </c>
      <c r="J45">
        <f t="shared" si="2"/>
        <v>165.29954614220878</v>
      </c>
      <c r="L45">
        <f t="shared" si="4"/>
        <v>12744</v>
      </c>
      <c r="M45">
        <f t="shared" si="3"/>
        <v>592.1543126684636</v>
      </c>
    </row>
    <row r="46" spans="2:13" x14ac:dyDescent="0.25">
      <c r="B46" s="1">
        <v>3</v>
      </c>
      <c r="C46" s="1">
        <v>24875</v>
      </c>
      <c r="D46" s="1">
        <v>24407</v>
      </c>
      <c r="E46" s="1">
        <v>23938</v>
      </c>
      <c r="F46" s="1">
        <v>0.44</v>
      </c>
      <c r="G46" s="1">
        <v>-0.44</v>
      </c>
      <c r="I46">
        <f t="shared" si="1"/>
        <v>924.26250615367132</v>
      </c>
      <c r="J46">
        <f t="shared" si="2"/>
        <v>165.0853076053404</v>
      </c>
      <c r="L46">
        <f t="shared" si="4"/>
        <v>12203.5</v>
      </c>
      <c r="M46">
        <f t="shared" si="3"/>
        <v>582.11823647294591</v>
      </c>
    </row>
    <row r="47" spans="2:13" x14ac:dyDescent="0.25">
      <c r="B47" s="1">
        <v>4</v>
      </c>
      <c r="C47" s="1">
        <v>23815</v>
      </c>
      <c r="D47" s="1">
        <v>23377</v>
      </c>
      <c r="E47" s="1">
        <v>22939</v>
      </c>
      <c r="F47" s="1">
        <v>0.44</v>
      </c>
      <c r="G47" s="1">
        <v>-0.44</v>
      </c>
      <c r="I47">
        <f t="shared" si="1"/>
        <v>921.18847775544782</v>
      </c>
      <c r="J47">
        <f t="shared" si="2"/>
        <v>164.86408351072973</v>
      </c>
      <c r="L47">
        <f t="shared" si="4"/>
        <v>11688.5</v>
      </c>
      <c r="M47">
        <f t="shared" si="3"/>
        <v>572.11078299579083</v>
      </c>
    </row>
    <row r="48" spans="2:13" x14ac:dyDescent="0.25">
      <c r="B48" s="1">
        <v>5</v>
      </c>
      <c r="C48" s="1">
        <v>22806</v>
      </c>
      <c r="D48" s="1">
        <v>22397</v>
      </c>
      <c r="E48" s="1">
        <v>21987</v>
      </c>
      <c r="F48" s="1">
        <v>0.43</v>
      </c>
      <c r="G48" s="1">
        <v>-0.43</v>
      </c>
      <c r="I48">
        <f t="shared" si="1"/>
        <v>918.02270770996438</v>
      </c>
      <c r="J48">
        <f t="shared" si="2"/>
        <v>164.63613789877701</v>
      </c>
      <c r="L48">
        <f t="shared" si="4"/>
        <v>11198.5</v>
      </c>
      <c r="M48">
        <f t="shared" si="3"/>
        <v>562.15805121967696</v>
      </c>
    </row>
    <row r="49" spans="2:13" x14ac:dyDescent="0.25">
      <c r="B49" s="1">
        <v>6</v>
      </c>
      <c r="C49" s="1">
        <v>21846</v>
      </c>
      <c r="D49" s="1">
        <v>21463</v>
      </c>
      <c r="E49" s="1">
        <v>21080</v>
      </c>
      <c r="F49" s="1">
        <v>0.42</v>
      </c>
      <c r="G49" s="1">
        <v>-0.42</v>
      </c>
      <c r="I49">
        <f t="shared" si="1"/>
        <v>914.75940843029446</v>
      </c>
      <c r="J49">
        <f t="shared" si="2"/>
        <v>164.40104308260243</v>
      </c>
      <c r="L49">
        <f t="shared" si="4"/>
        <v>10731.5</v>
      </c>
      <c r="M49">
        <f t="shared" si="3"/>
        <v>552.25476842371677</v>
      </c>
    </row>
    <row r="50" spans="2:13" x14ac:dyDescent="0.25">
      <c r="B50" s="1">
        <v>7</v>
      </c>
      <c r="C50" s="1">
        <v>20931</v>
      </c>
      <c r="D50" s="1">
        <v>20573</v>
      </c>
      <c r="E50" s="1">
        <v>20215</v>
      </c>
      <c r="F50" s="1">
        <v>0.41</v>
      </c>
      <c r="G50" s="1">
        <v>-0.41</v>
      </c>
      <c r="I50">
        <f t="shared" si="1"/>
        <v>911.39857351703358</v>
      </c>
      <c r="J50">
        <f t="shared" si="2"/>
        <v>164.15878695011827</v>
      </c>
      <c r="L50">
        <f t="shared" si="4"/>
        <v>10286.5</v>
      </c>
      <c r="M50">
        <f t="shared" si="3"/>
        <v>542.41371291663734</v>
      </c>
    </row>
    <row r="51" spans="2:13" x14ac:dyDescent="0.25">
      <c r="B51" s="1">
        <v>8</v>
      </c>
      <c r="C51" s="1">
        <v>20060</v>
      </c>
      <c r="D51" s="1">
        <v>19725</v>
      </c>
      <c r="E51" s="1">
        <v>19390</v>
      </c>
      <c r="F51" s="1">
        <v>0.4</v>
      </c>
      <c r="G51" s="1">
        <v>-0.4</v>
      </c>
      <c r="I51">
        <f t="shared" si="1"/>
        <v>907.94016110471807</v>
      </c>
      <c r="J51">
        <f t="shared" si="2"/>
        <v>163.90935446463084</v>
      </c>
      <c r="L51">
        <f t="shared" si="4"/>
        <v>9862.5</v>
      </c>
      <c r="M51">
        <f t="shared" si="3"/>
        <v>532.64649490712998</v>
      </c>
    </row>
    <row r="52" spans="2:13" x14ac:dyDescent="0.25">
      <c r="B52" s="1">
        <v>9</v>
      </c>
      <c r="C52" s="1">
        <v>19229</v>
      </c>
      <c r="D52" s="1">
        <v>18916</v>
      </c>
      <c r="E52" s="1">
        <v>18604</v>
      </c>
      <c r="F52" s="1">
        <v>0.4</v>
      </c>
      <c r="G52" s="1">
        <v>-0.4</v>
      </c>
      <c r="I52">
        <f t="shared" si="1"/>
        <v>904.37942245171166</v>
      </c>
      <c r="J52">
        <f t="shared" si="2"/>
        <v>163.65239043824704</v>
      </c>
      <c r="L52">
        <f t="shared" si="4"/>
        <v>9458</v>
      </c>
      <c r="M52">
        <f t="shared" si="3"/>
        <v>522.95111936650699</v>
      </c>
    </row>
    <row r="53" spans="2:13" x14ac:dyDescent="0.25">
      <c r="B53" s="1">
        <v>10</v>
      </c>
      <c r="C53" s="1">
        <v>18438</v>
      </c>
      <c r="D53" s="1">
        <v>18145</v>
      </c>
      <c r="E53" s="1">
        <v>17853</v>
      </c>
      <c r="F53" s="1">
        <v>0.39</v>
      </c>
      <c r="G53" s="1">
        <v>-0.39</v>
      </c>
      <c r="I53">
        <f t="shared" si="1"/>
        <v>900.71978158351953</v>
      </c>
      <c r="J53">
        <f t="shared" si="2"/>
        <v>163.38812880620674</v>
      </c>
      <c r="L53">
        <f t="shared" si="4"/>
        <v>9072.5</v>
      </c>
      <c r="M53">
        <f t="shared" si="3"/>
        <v>513.34749034749029</v>
      </c>
    </row>
    <row r="54" spans="2:13" x14ac:dyDescent="0.25">
      <c r="B54" s="1">
        <v>11</v>
      </c>
      <c r="C54" s="1">
        <v>17683</v>
      </c>
      <c r="D54" s="1">
        <v>17410</v>
      </c>
      <c r="E54" s="1">
        <v>17137</v>
      </c>
      <c r="F54" s="1">
        <v>0.38</v>
      </c>
      <c r="G54" s="1">
        <v>-0.38</v>
      </c>
      <c r="I54">
        <f t="shared" si="1"/>
        <v>896.96032972694491</v>
      </c>
      <c r="J54">
        <f t="shared" si="2"/>
        <v>163.11649055950113</v>
      </c>
      <c r="L54">
        <f t="shared" si="4"/>
        <v>8705</v>
      </c>
      <c r="M54">
        <f t="shared" si="3"/>
        <v>503.84242578025879</v>
      </c>
    </row>
    <row r="55" spans="2:13" x14ac:dyDescent="0.25">
      <c r="B55" s="1">
        <v>12</v>
      </c>
      <c r="C55" s="1">
        <v>16963</v>
      </c>
      <c r="D55" s="1">
        <v>16709</v>
      </c>
      <c r="E55" s="1">
        <v>16454</v>
      </c>
      <c r="F55" s="1">
        <v>0.37</v>
      </c>
      <c r="G55" s="1">
        <v>-0.37</v>
      </c>
      <c r="I55">
        <f t="shared" si="1"/>
        <v>893.09957774333213</v>
      </c>
      <c r="J55">
        <f t="shared" si="2"/>
        <v>162.83735416254697</v>
      </c>
      <c r="L55">
        <f t="shared" si="4"/>
        <v>8354.5</v>
      </c>
      <c r="M55">
        <f t="shared" si="3"/>
        <v>494.44075021312875</v>
      </c>
    </row>
    <row r="56" spans="2:13" x14ac:dyDescent="0.25">
      <c r="B56" s="1">
        <v>13</v>
      </c>
      <c r="C56" s="1">
        <v>16277</v>
      </c>
      <c r="D56" s="1">
        <v>16039</v>
      </c>
      <c r="E56" s="1">
        <v>15801</v>
      </c>
      <c r="F56" s="1">
        <v>0.36</v>
      </c>
      <c r="G56" s="1">
        <v>-0.36</v>
      </c>
      <c r="I56">
        <f t="shared" si="1"/>
        <v>889.12910915239206</v>
      </c>
      <c r="J56">
        <f t="shared" si="2"/>
        <v>162.55009605162542</v>
      </c>
      <c r="L56">
        <f t="shared" si="4"/>
        <v>8019.5</v>
      </c>
      <c r="M56">
        <f t="shared" si="3"/>
        <v>485.13097084571098</v>
      </c>
    </row>
    <row r="57" spans="2:13" x14ac:dyDescent="0.25">
      <c r="B57" s="1">
        <v>14</v>
      </c>
      <c r="C57" s="1">
        <v>15622</v>
      </c>
      <c r="D57" s="1">
        <v>15400</v>
      </c>
      <c r="E57" s="1">
        <v>15178</v>
      </c>
      <c r="F57" s="1">
        <v>0.36</v>
      </c>
      <c r="G57" s="1">
        <v>-0.36</v>
      </c>
      <c r="I57">
        <f t="shared" si="1"/>
        <v>885.05747126436779</v>
      </c>
      <c r="J57">
        <f t="shared" si="2"/>
        <v>162.25531914893617</v>
      </c>
      <c r="L57">
        <f t="shared" si="4"/>
        <v>7700</v>
      </c>
      <c r="M57">
        <f t="shared" si="3"/>
        <v>475.94117647058823</v>
      </c>
    </row>
    <row r="58" spans="2:13" x14ac:dyDescent="0.25">
      <c r="B58" s="1">
        <v>15</v>
      </c>
      <c r="C58" s="1">
        <v>14997</v>
      </c>
      <c r="D58" s="1">
        <v>14790</v>
      </c>
      <c r="E58" s="1">
        <v>14583</v>
      </c>
      <c r="F58" s="1">
        <v>0.35</v>
      </c>
      <c r="G58" s="1">
        <v>-0.35</v>
      </c>
      <c r="I58">
        <f t="shared" si="1"/>
        <v>880.88147706968437</v>
      </c>
      <c r="J58">
        <f t="shared" si="2"/>
        <v>161.95277722077404</v>
      </c>
      <c r="L58">
        <f t="shared" si="4"/>
        <v>7395</v>
      </c>
      <c r="M58">
        <f t="shared" si="3"/>
        <v>466.87061701549334</v>
      </c>
    </row>
    <row r="59" spans="2:13" x14ac:dyDescent="0.25">
      <c r="B59" s="1">
        <v>16</v>
      </c>
      <c r="C59" s="1">
        <v>14401</v>
      </c>
      <c r="D59" s="1">
        <v>14208</v>
      </c>
      <c r="E59" s="1">
        <v>14015</v>
      </c>
      <c r="F59" s="1">
        <v>0.34</v>
      </c>
      <c r="G59" s="1">
        <v>-0.34</v>
      </c>
      <c r="I59">
        <f t="shared" si="1"/>
        <v>876.60414610069097</v>
      </c>
      <c r="J59">
        <f t="shared" si="2"/>
        <v>161.64267309450585</v>
      </c>
      <c r="L59">
        <f t="shared" si="4"/>
        <v>7104</v>
      </c>
      <c r="M59">
        <f t="shared" si="3"/>
        <v>457.93150684931504</v>
      </c>
    </row>
    <row r="60" spans="2:13" x14ac:dyDescent="0.25">
      <c r="B60" s="1">
        <v>17</v>
      </c>
      <c r="C60" s="1">
        <v>13831</v>
      </c>
      <c r="D60" s="1">
        <v>13651</v>
      </c>
      <c r="E60" s="1">
        <v>13471</v>
      </c>
      <c r="F60" s="1">
        <v>0.33</v>
      </c>
      <c r="G60" s="1">
        <v>-0.33</v>
      </c>
      <c r="I60">
        <f t="shared" si="1"/>
        <v>872.21263817008503</v>
      </c>
      <c r="J60">
        <f t="shared" si="2"/>
        <v>161.32405872602416</v>
      </c>
      <c r="L60">
        <f t="shared" si="4"/>
        <v>6825.5</v>
      </c>
      <c r="M60">
        <f t="shared" si="3"/>
        <v>449.10305461277386</v>
      </c>
    </row>
    <row r="61" spans="2:13" x14ac:dyDescent="0.25">
      <c r="B61" s="1">
        <v>18</v>
      </c>
      <c r="C61" s="1">
        <v>13287</v>
      </c>
      <c r="D61" s="1">
        <v>13120</v>
      </c>
      <c r="E61" s="1">
        <v>12952</v>
      </c>
      <c r="F61" s="1">
        <v>0.32</v>
      </c>
      <c r="G61" s="1">
        <v>-0.32</v>
      </c>
      <c r="I61">
        <f t="shared" si="1"/>
        <v>867.72486772486775</v>
      </c>
      <c r="J61">
        <f t="shared" si="2"/>
        <v>160.99821667409719</v>
      </c>
      <c r="L61">
        <f t="shared" si="4"/>
        <v>6560</v>
      </c>
      <c r="M61">
        <f t="shared" si="3"/>
        <v>440.42596810933941</v>
      </c>
    </row>
    <row r="62" spans="2:13" x14ac:dyDescent="0.25">
      <c r="B62" s="1">
        <v>19</v>
      </c>
      <c r="C62" s="1">
        <v>12768</v>
      </c>
      <c r="D62" s="1">
        <v>12612</v>
      </c>
      <c r="E62" s="1">
        <v>12456</v>
      </c>
      <c r="F62" s="1">
        <v>0.31</v>
      </c>
      <c r="G62" s="1">
        <v>-0.31</v>
      </c>
      <c r="I62">
        <f t="shared" si="1"/>
        <v>863.12619764577062</v>
      </c>
      <c r="J62">
        <f t="shared" si="2"/>
        <v>160.66406682665684</v>
      </c>
      <c r="L62">
        <f t="shared" si="4"/>
        <v>6306</v>
      </c>
      <c r="M62">
        <f t="shared" si="3"/>
        <v>431.87553449670634</v>
      </c>
    </row>
    <row r="63" spans="2:13" x14ac:dyDescent="0.25">
      <c r="B63" s="1">
        <v>20</v>
      </c>
      <c r="C63" s="1">
        <v>12272</v>
      </c>
      <c r="D63" s="1">
        <v>12127</v>
      </c>
      <c r="E63" s="1">
        <v>11981</v>
      </c>
      <c r="F63" s="1">
        <v>0.31</v>
      </c>
      <c r="G63" s="1">
        <v>-0.31</v>
      </c>
      <c r="I63">
        <f t="shared" si="1"/>
        <v>858.42712536278054</v>
      </c>
      <c r="J63">
        <f t="shared" si="2"/>
        <v>160.32235381199112</v>
      </c>
      <c r="L63">
        <f t="shared" si="4"/>
        <v>6063.5</v>
      </c>
      <c r="M63">
        <f t="shared" si="3"/>
        <v>423.47469745362912</v>
      </c>
    </row>
    <row r="64" spans="2:13" x14ac:dyDescent="0.25">
      <c r="B64" s="1">
        <v>21</v>
      </c>
      <c r="C64" s="1">
        <v>11797</v>
      </c>
      <c r="D64" s="1">
        <v>11662</v>
      </c>
      <c r="E64" s="1">
        <v>11528</v>
      </c>
      <c r="F64" s="1">
        <v>0.3</v>
      </c>
      <c r="G64" s="1">
        <v>-0.3</v>
      </c>
      <c r="I64">
        <f t="shared" si="1"/>
        <v>853.60854926072318</v>
      </c>
      <c r="J64">
        <f t="shared" si="2"/>
        <v>159.97166921898926</v>
      </c>
      <c r="L64">
        <f t="shared" si="4"/>
        <v>5831</v>
      </c>
      <c r="M64">
        <f t="shared" si="3"/>
        <v>415.19297724437052</v>
      </c>
    </row>
    <row r="65" spans="2:13" x14ac:dyDescent="0.25">
      <c r="B65" s="1">
        <v>22</v>
      </c>
      <c r="C65" s="1">
        <v>11344</v>
      </c>
      <c r="D65" s="1">
        <v>11219</v>
      </c>
      <c r="E65" s="1">
        <v>11093</v>
      </c>
      <c r="F65" s="1">
        <v>0.28999999999999998</v>
      </c>
      <c r="G65" s="1">
        <v>-0.28999999999999998</v>
      </c>
      <c r="I65">
        <f t="shared" si="1"/>
        <v>848.70262500945614</v>
      </c>
      <c r="J65">
        <f t="shared" si="2"/>
        <v>159.61433460173149</v>
      </c>
      <c r="L65">
        <f t="shared" si="4"/>
        <v>5609.5</v>
      </c>
      <c r="M65">
        <f t="shared" si="3"/>
        <v>407.08741985008578</v>
      </c>
    </row>
    <row r="66" spans="2:13" x14ac:dyDescent="0.25">
      <c r="B66" s="1">
        <v>23</v>
      </c>
      <c r="C66" s="1">
        <v>10911</v>
      </c>
      <c r="D66" s="1">
        <v>10794</v>
      </c>
      <c r="E66" s="1">
        <v>10678</v>
      </c>
      <c r="F66" s="1">
        <v>0.28000000000000003</v>
      </c>
      <c r="G66" s="1">
        <v>-0.28000000000000003</v>
      </c>
      <c r="I66">
        <f t="shared" si="1"/>
        <v>843.67672346412382</v>
      </c>
      <c r="J66">
        <f t="shared" si="2"/>
        <v>159.24795417348611</v>
      </c>
      <c r="L66">
        <f t="shared" si="4"/>
        <v>5397</v>
      </c>
      <c r="M66">
        <f t="shared" si="3"/>
        <v>399.10538513142649</v>
      </c>
    </row>
    <row r="67" spans="2:13" x14ac:dyDescent="0.25">
      <c r="B67" s="1">
        <v>24</v>
      </c>
      <c r="C67" s="1">
        <v>10496</v>
      </c>
      <c r="D67" s="1">
        <v>10388</v>
      </c>
      <c r="E67" s="1">
        <v>10281</v>
      </c>
      <c r="F67" s="1">
        <v>0.27</v>
      </c>
      <c r="G67" s="1">
        <v>-0.27</v>
      </c>
      <c r="I67">
        <f t="shared" si="1"/>
        <v>838.55343881175327</v>
      </c>
      <c r="J67">
        <f t="shared" si="2"/>
        <v>158.87415448396246</v>
      </c>
      <c r="L67">
        <f t="shared" ref="L67:L98" si="5">D67/2</f>
        <v>5194</v>
      </c>
      <c r="M67">
        <f t="shared" si="3"/>
        <v>391.28454983327157</v>
      </c>
    </row>
    <row r="68" spans="2:13" x14ac:dyDescent="0.25">
      <c r="B68" s="1">
        <v>25</v>
      </c>
      <c r="C68" s="1">
        <v>10100</v>
      </c>
      <c r="D68" s="1">
        <v>10000</v>
      </c>
      <c r="E68" s="1">
        <v>9900</v>
      </c>
      <c r="F68" s="1">
        <v>0.26</v>
      </c>
      <c r="G68" s="1">
        <v>-0.26</v>
      </c>
      <c r="I68">
        <f t="shared" ref="I68:I131" si="6">(D68/2)*1000/(1000+(D68/2))</f>
        <v>833.33333333333337</v>
      </c>
      <c r="J68">
        <f t="shared" ref="J68:J131" si="7">(I68+1000)*1023/(I68+11000)</f>
        <v>158.49295774647888</v>
      </c>
      <c r="L68">
        <f t="shared" si="5"/>
        <v>5000</v>
      </c>
      <c r="M68">
        <f t="shared" ref="M68:M131" si="8">(L68+1000)*1023/(L68+11000)</f>
        <v>383.625</v>
      </c>
    </row>
    <row r="69" spans="2:13" x14ac:dyDescent="0.25">
      <c r="B69" s="1">
        <v>26</v>
      </c>
      <c r="C69" s="1">
        <v>9728</v>
      </c>
      <c r="D69" s="1">
        <v>9628</v>
      </c>
      <c r="E69" s="1">
        <v>9528</v>
      </c>
      <c r="F69" s="1">
        <v>0.27</v>
      </c>
      <c r="G69" s="1">
        <v>-0.27</v>
      </c>
      <c r="I69">
        <f t="shared" si="6"/>
        <v>828.00137598899209</v>
      </c>
      <c r="J69">
        <f t="shared" si="7"/>
        <v>158.1032456956724</v>
      </c>
      <c r="L69">
        <f t="shared" si="5"/>
        <v>4814</v>
      </c>
      <c r="M69">
        <f t="shared" si="8"/>
        <v>376.1048438092829</v>
      </c>
    </row>
    <row r="70" spans="2:13" x14ac:dyDescent="0.25">
      <c r="B70" s="1">
        <v>27</v>
      </c>
      <c r="C70" s="1">
        <v>9372</v>
      </c>
      <c r="D70" s="1">
        <v>9272</v>
      </c>
      <c r="E70" s="1">
        <v>9173</v>
      </c>
      <c r="F70" s="1">
        <v>0.28999999999999998</v>
      </c>
      <c r="G70" s="1">
        <v>-0.28999999999999998</v>
      </c>
      <c r="I70">
        <f t="shared" si="6"/>
        <v>822.56919801277502</v>
      </c>
      <c r="J70">
        <f t="shared" si="7"/>
        <v>157.70584704046101</v>
      </c>
      <c r="L70">
        <f t="shared" si="5"/>
        <v>4636</v>
      </c>
      <c r="M70">
        <f t="shared" si="8"/>
        <v>368.74059861857251</v>
      </c>
    </row>
    <row r="71" spans="2:13" x14ac:dyDescent="0.25">
      <c r="B71" s="1">
        <v>28</v>
      </c>
      <c r="C71" s="1">
        <v>9031</v>
      </c>
      <c r="D71" s="1">
        <v>8932</v>
      </c>
      <c r="E71" s="1">
        <v>8832</v>
      </c>
      <c r="F71" s="1">
        <v>0.3</v>
      </c>
      <c r="G71" s="1">
        <v>-0.3</v>
      </c>
      <c r="I71">
        <f t="shared" si="6"/>
        <v>817.05085986095867</v>
      </c>
      <c r="J71">
        <f t="shared" si="7"/>
        <v>157.3017711171662</v>
      </c>
      <c r="L71">
        <f t="shared" si="5"/>
        <v>4466</v>
      </c>
      <c r="M71">
        <f t="shared" si="8"/>
        <v>361.54907539118068</v>
      </c>
    </row>
    <row r="72" spans="2:13" x14ac:dyDescent="0.25">
      <c r="B72" s="1">
        <v>29</v>
      </c>
      <c r="C72" s="1">
        <v>8705</v>
      </c>
      <c r="D72" s="1">
        <v>8605</v>
      </c>
      <c r="E72" s="1">
        <v>8506</v>
      </c>
      <c r="F72" s="1">
        <v>0.31</v>
      </c>
      <c r="G72" s="1">
        <v>-0.31</v>
      </c>
      <c r="I72">
        <f t="shared" si="6"/>
        <v>811.40971239981138</v>
      </c>
      <c r="J72">
        <f t="shared" si="7"/>
        <v>156.88831231039438</v>
      </c>
      <c r="L72">
        <f t="shared" si="5"/>
        <v>4302.5</v>
      </c>
      <c r="M72">
        <f t="shared" si="8"/>
        <v>354.48178402221862</v>
      </c>
    </row>
    <row r="73" spans="2:13" x14ac:dyDescent="0.25">
      <c r="B73" s="1">
        <v>30</v>
      </c>
      <c r="C73" s="1">
        <v>8392</v>
      </c>
      <c r="D73" s="1">
        <v>8293</v>
      </c>
      <c r="E73" s="1">
        <v>8194</v>
      </c>
      <c r="F73" s="1">
        <v>0.32</v>
      </c>
      <c r="G73" s="1">
        <v>-0.32</v>
      </c>
      <c r="I73">
        <f t="shared" si="6"/>
        <v>805.69318954629364</v>
      </c>
      <c r="J73">
        <f t="shared" si="7"/>
        <v>156.46892590276178</v>
      </c>
      <c r="L73">
        <f t="shared" si="5"/>
        <v>4146.5</v>
      </c>
      <c r="M73">
        <f t="shared" si="8"/>
        <v>347.59644142211073</v>
      </c>
    </row>
    <row r="74" spans="2:13" x14ac:dyDescent="0.25">
      <c r="B74" s="1">
        <v>31</v>
      </c>
      <c r="C74" s="1">
        <v>8092</v>
      </c>
      <c r="D74" s="1">
        <v>7993</v>
      </c>
      <c r="E74" s="1">
        <v>7895</v>
      </c>
      <c r="F74" s="1">
        <v>0.33</v>
      </c>
      <c r="G74" s="1">
        <v>-0.33</v>
      </c>
      <c r="I74">
        <f t="shared" si="6"/>
        <v>799.85990193135194</v>
      </c>
      <c r="J74">
        <f t="shared" si="7"/>
        <v>156.04055429288647</v>
      </c>
      <c r="L74">
        <f t="shared" si="5"/>
        <v>3996.5</v>
      </c>
      <c r="M74">
        <f t="shared" si="8"/>
        <v>340.84082952688959</v>
      </c>
    </row>
    <row r="75" spans="2:13" x14ac:dyDescent="0.25">
      <c r="B75" s="1">
        <v>32</v>
      </c>
      <c r="C75" s="1">
        <v>7804</v>
      </c>
      <c r="D75" s="1">
        <v>7707</v>
      </c>
      <c r="E75" s="1">
        <v>7609</v>
      </c>
      <c r="F75" s="1">
        <v>0.35</v>
      </c>
      <c r="G75" s="1">
        <v>-0.35</v>
      </c>
      <c r="I75">
        <f t="shared" si="6"/>
        <v>793.96311939837233</v>
      </c>
      <c r="J75">
        <f t="shared" si="7"/>
        <v>155.60708920023757</v>
      </c>
      <c r="L75">
        <f t="shared" si="5"/>
        <v>3853.5</v>
      </c>
      <c r="M75">
        <f t="shared" si="8"/>
        <v>334.27343723701483</v>
      </c>
    </row>
    <row r="76" spans="2:13" x14ac:dyDescent="0.25">
      <c r="B76" s="1">
        <v>33</v>
      </c>
      <c r="C76" s="1">
        <v>7528</v>
      </c>
      <c r="D76" s="1">
        <v>7432</v>
      </c>
      <c r="E76" s="1">
        <v>7335</v>
      </c>
      <c r="F76" s="1">
        <v>0.36</v>
      </c>
      <c r="G76" s="1">
        <v>-0.36</v>
      </c>
      <c r="I76">
        <f t="shared" si="6"/>
        <v>787.95589482612388</v>
      </c>
      <c r="J76">
        <f t="shared" si="7"/>
        <v>155.16505972082314</v>
      </c>
      <c r="L76">
        <f t="shared" si="5"/>
        <v>3716</v>
      </c>
      <c r="M76">
        <f t="shared" si="8"/>
        <v>327.83827126936666</v>
      </c>
    </row>
    <row r="77" spans="2:13" x14ac:dyDescent="0.25">
      <c r="B77" s="1">
        <v>34</v>
      </c>
      <c r="C77" s="1">
        <v>7264</v>
      </c>
      <c r="D77" s="1">
        <v>7168</v>
      </c>
      <c r="E77" s="1">
        <v>7072</v>
      </c>
      <c r="F77" s="1">
        <v>0.37</v>
      </c>
      <c r="G77" s="1">
        <v>-0.37</v>
      </c>
      <c r="I77">
        <f t="shared" si="6"/>
        <v>781.84991273996513</v>
      </c>
      <c r="J77">
        <f t="shared" si="7"/>
        <v>154.71530143682418</v>
      </c>
      <c r="L77">
        <f t="shared" si="5"/>
        <v>3584</v>
      </c>
      <c r="M77">
        <f t="shared" si="8"/>
        <v>321.54635216675808</v>
      </c>
    </row>
    <row r="78" spans="2:13" x14ac:dyDescent="0.25">
      <c r="B78" s="1">
        <v>35</v>
      </c>
      <c r="C78" s="1">
        <v>7010</v>
      </c>
      <c r="D78" s="1">
        <v>6915</v>
      </c>
      <c r="E78" s="1">
        <v>6820</v>
      </c>
      <c r="F78" s="1">
        <v>0.38</v>
      </c>
      <c r="G78" s="1">
        <v>-0.38</v>
      </c>
      <c r="I78">
        <f t="shared" si="6"/>
        <v>775.65900168255746</v>
      </c>
      <c r="J78">
        <f t="shared" si="7"/>
        <v>154.25881120213373</v>
      </c>
      <c r="L78">
        <f t="shared" si="5"/>
        <v>3457.5</v>
      </c>
      <c r="M78">
        <f t="shared" si="8"/>
        <v>315.4087843679751</v>
      </c>
    </row>
    <row r="79" spans="2:13" x14ac:dyDescent="0.25">
      <c r="B79" s="1">
        <v>36</v>
      </c>
      <c r="C79" s="1">
        <v>6767</v>
      </c>
      <c r="D79" s="1">
        <v>6673</v>
      </c>
      <c r="E79" s="1">
        <v>6578</v>
      </c>
      <c r="F79" s="1">
        <v>0.4</v>
      </c>
      <c r="G79" s="1">
        <v>-0.4</v>
      </c>
      <c r="I79">
        <f t="shared" si="6"/>
        <v>769.39928513778398</v>
      </c>
      <c r="J79">
        <f t="shared" si="7"/>
        <v>153.79675927740112</v>
      </c>
      <c r="L79">
        <f t="shared" si="5"/>
        <v>3336.5</v>
      </c>
      <c r="M79">
        <f t="shared" si="8"/>
        <v>309.43671746939629</v>
      </c>
    </row>
    <row r="80" spans="2:13" x14ac:dyDescent="0.25">
      <c r="B80" s="1">
        <v>37</v>
      </c>
      <c r="C80" s="1">
        <v>6533</v>
      </c>
      <c r="D80" s="1">
        <v>6440</v>
      </c>
      <c r="E80" s="1">
        <v>6347</v>
      </c>
      <c r="F80" s="1">
        <v>0.41</v>
      </c>
      <c r="G80" s="1">
        <v>-0.41</v>
      </c>
      <c r="I80">
        <f t="shared" si="6"/>
        <v>763.03317535545023</v>
      </c>
      <c r="J80">
        <f t="shared" si="7"/>
        <v>153.32634971796935</v>
      </c>
      <c r="L80">
        <f t="shared" si="5"/>
        <v>3220</v>
      </c>
      <c r="M80">
        <f t="shared" si="8"/>
        <v>303.59071729957805</v>
      </c>
    </row>
    <row r="81" spans="2:13" x14ac:dyDescent="0.25">
      <c r="B81" s="1">
        <v>38</v>
      </c>
      <c r="C81" s="1">
        <v>6309</v>
      </c>
      <c r="D81" s="1">
        <v>6217</v>
      </c>
      <c r="E81" s="1">
        <v>6125</v>
      </c>
      <c r="F81" s="1">
        <v>0.42</v>
      </c>
      <c r="G81" s="1">
        <v>-0.42</v>
      </c>
      <c r="I81">
        <f t="shared" si="6"/>
        <v>756.60216624072041</v>
      </c>
      <c r="J81">
        <f t="shared" si="7"/>
        <v>152.85062730321724</v>
      </c>
      <c r="L81">
        <f t="shared" si="5"/>
        <v>3108.5</v>
      </c>
      <c r="M81">
        <f t="shared" si="8"/>
        <v>297.90519899351455</v>
      </c>
    </row>
    <row r="82" spans="2:13" x14ac:dyDescent="0.25">
      <c r="B82" s="1">
        <v>39</v>
      </c>
      <c r="C82" s="1">
        <v>6094</v>
      </c>
      <c r="D82" s="1">
        <v>6003</v>
      </c>
      <c r="E82" s="1">
        <v>5911</v>
      </c>
      <c r="F82" s="1">
        <v>0.43</v>
      </c>
      <c r="G82" s="1">
        <v>-0.43</v>
      </c>
      <c r="I82">
        <f t="shared" si="6"/>
        <v>750.09371485692861</v>
      </c>
      <c r="J82">
        <f t="shared" si="7"/>
        <v>152.36864605044877</v>
      </c>
      <c r="L82">
        <f t="shared" si="5"/>
        <v>3001.5</v>
      </c>
      <c r="M82">
        <f t="shared" si="8"/>
        <v>292.36399671463772</v>
      </c>
    </row>
    <row r="83" spans="2:13" x14ac:dyDescent="0.25">
      <c r="B83" s="1">
        <v>40</v>
      </c>
      <c r="C83" s="1">
        <v>5887</v>
      </c>
      <c r="D83" s="1">
        <v>5797</v>
      </c>
      <c r="E83" s="1">
        <v>5707</v>
      </c>
      <c r="F83" s="1">
        <v>0.45</v>
      </c>
      <c r="G83" s="1">
        <v>-0.45</v>
      </c>
      <c r="I83">
        <f t="shared" si="6"/>
        <v>743.4910863152495</v>
      </c>
      <c r="J83">
        <f t="shared" si="7"/>
        <v>151.87914464199903</v>
      </c>
      <c r="L83">
        <f t="shared" si="5"/>
        <v>2898.5</v>
      </c>
      <c r="M83">
        <f t="shared" si="8"/>
        <v>286.94934705184011</v>
      </c>
    </row>
    <row r="84" spans="2:13" x14ac:dyDescent="0.25">
      <c r="B84" s="1">
        <v>41</v>
      </c>
      <c r="C84" s="1">
        <v>5688</v>
      </c>
      <c r="D84" s="1">
        <v>5599</v>
      </c>
      <c r="E84" s="1">
        <v>5511</v>
      </c>
      <c r="F84" s="1">
        <v>0.46</v>
      </c>
      <c r="G84" s="1">
        <v>-0.46</v>
      </c>
      <c r="I84">
        <f t="shared" si="6"/>
        <v>736.80747466771948</v>
      </c>
      <c r="J84">
        <f t="shared" si="7"/>
        <v>151.38307844104588</v>
      </c>
      <c r="L84">
        <f t="shared" si="5"/>
        <v>2799.5</v>
      </c>
      <c r="M84">
        <f t="shared" si="8"/>
        <v>281.66879234754884</v>
      </c>
    </row>
    <row r="85" spans="2:13" x14ac:dyDescent="0.25">
      <c r="B85" s="1">
        <v>42</v>
      </c>
      <c r="C85" s="1">
        <v>5498</v>
      </c>
      <c r="D85" s="1">
        <v>5410</v>
      </c>
      <c r="E85" s="1">
        <v>5322</v>
      </c>
      <c r="F85" s="1">
        <v>0.47</v>
      </c>
      <c r="G85" s="1">
        <v>-0.47</v>
      </c>
      <c r="I85">
        <f t="shared" si="6"/>
        <v>730.09446693657219</v>
      </c>
      <c r="J85">
        <f t="shared" si="7"/>
        <v>150.88426138978372</v>
      </c>
      <c r="L85">
        <f t="shared" si="5"/>
        <v>2705</v>
      </c>
      <c r="M85">
        <f t="shared" si="8"/>
        <v>276.55709595038309</v>
      </c>
    </row>
    <row r="86" spans="2:13" x14ac:dyDescent="0.25">
      <c r="B86" s="1">
        <v>43</v>
      </c>
      <c r="C86" s="1">
        <v>5314</v>
      </c>
      <c r="D86" s="1">
        <v>5228</v>
      </c>
      <c r="E86" s="1">
        <v>5141</v>
      </c>
      <c r="F86" s="1">
        <v>0.48</v>
      </c>
      <c r="G86" s="1">
        <v>-0.48</v>
      </c>
      <c r="I86">
        <f t="shared" si="6"/>
        <v>723.29828444936356</v>
      </c>
      <c r="J86">
        <f t="shared" si="7"/>
        <v>150.37868202416919</v>
      </c>
      <c r="L86">
        <f t="shared" si="5"/>
        <v>2614</v>
      </c>
      <c r="M86">
        <f t="shared" si="8"/>
        <v>271.567650947554</v>
      </c>
    </row>
    <row r="87" spans="2:13" x14ac:dyDescent="0.25">
      <c r="B87" s="1">
        <v>44</v>
      </c>
      <c r="C87" s="1">
        <v>5138</v>
      </c>
      <c r="D87" s="1">
        <v>5053</v>
      </c>
      <c r="E87" s="1">
        <v>4967</v>
      </c>
      <c r="F87" s="1">
        <v>0.5</v>
      </c>
      <c r="G87" s="1">
        <v>-0.5</v>
      </c>
      <c r="I87">
        <f t="shared" si="6"/>
        <v>716.43272366368922</v>
      </c>
      <c r="J87">
        <f t="shared" si="7"/>
        <v>149.86734595091727</v>
      </c>
      <c r="L87">
        <f t="shared" si="5"/>
        <v>2526.5</v>
      </c>
      <c r="M87">
        <f t="shared" si="8"/>
        <v>266.70679776734556</v>
      </c>
    </row>
    <row r="88" spans="2:13" x14ac:dyDescent="0.25">
      <c r="B88" s="1">
        <v>45</v>
      </c>
      <c r="C88" s="1">
        <v>4969</v>
      </c>
      <c r="D88" s="1">
        <v>4885</v>
      </c>
      <c r="E88" s="1">
        <v>4800</v>
      </c>
      <c r="F88" s="1">
        <v>0.51</v>
      </c>
      <c r="G88" s="1">
        <v>-0.51</v>
      </c>
      <c r="I88">
        <f t="shared" si="6"/>
        <v>709.51343500363112</v>
      </c>
      <c r="J88">
        <f t="shared" si="7"/>
        <v>149.35140163731083</v>
      </c>
      <c r="L88">
        <f t="shared" si="5"/>
        <v>2442.5</v>
      </c>
      <c r="M88">
        <f t="shared" si="8"/>
        <v>261.98084433699091</v>
      </c>
    </row>
    <row r="89" spans="2:13" x14ac:dyDescent="0.25">
      <c r="B89" s="1">
        <v>46</v>
      </c>
      <c r="C89" s="1">
        <v>4806</v>
      </c>
      <c r="D89" s="1">
        <v>4723</v>
      </c>
      <c r="E89" s="1">
        <v>4640</v>
      </c>
      <c r="F89" s="1">
        <v>0.52</v>
      </c>
      <c r="G89" s="1">
        <v>-0.52</v>
      </c>
      <c r="I89">
        <f t="shared" si="6"/>
        <v>702.51375873865834</v>
      </c>
      <c r="J89">
        <f t="shared" si="7"/>
        <v>148.82884234073924</v>
      </c>
      <c r="L89">
        <f t="shared" si="5"/>
        <v>2361.5</v>
      </c>
      <c r="M89">
        <f t="shared" si="8"/>
        <v>257.36739886988738</v>
      </c>
    </row>
    <row r="90" spans="2:13" x14ac:dyDescent="0.25">
      <c r="B90" s="1">
        <v>47</v>
      </c>
      <c r="C90" s="1">
        <v>4649</v>
      </c>
      <c r="D90" s="1">
        <v>4568</v>
      </c>
      <c r="E90" s="1">
        <v>4486</v>
      </c>
      <c r="F90" s="1">
        <v>0.54</v>
      </c>
      <c r="G90" s="1">
        <v>-0.54</v>
      </c>
      <c r="I90">
        <f t="shared" si="6"/>
        <v>695.49330085261875</v>
      </c>
      <c r="J90">
        <f t="shared" si="7"/>
        <v>148.30410331181002</v>
      </c>
      <c r="L90">
        <f t="shared" si="5"/>
        <v>2284</v>
      </c>
      <c r="M90">
        <f t="shared" si="8"/>
        <v>252.90063233965674</v>
      </c>
    </row>
    <row r="91" spans="2:13" x14ac:dyDescent="0.25">
      <c r="B91" s="1">
        <v>48</v>
      </c>
      <c r="C91" s="1">
        <v>4499</v>
      </c>
      <c r="D91" s="1">
        <v>4418</v>
      </c>
      <c r="E91" s="1">
        <v>4337</v>
      </c>
      <c r="F91" s="1">
        <v>0.55000000000000004</v>
      </c>
      <c r="G91" s="1">
        <v>-0.55000000000000004</v>
      </c>
      <c r="I91">
        <f t="shared" si="6"/>
        <v>688.37644125895918</v>
      </c>
      <c r="J91">
        <f t="shared" si="7"/>
        <v>147.77151541004585</v>
      </c>
      <c r="L91">
        <f t="shared" si="5"/>
        <v>2209</v>
      </c>
      <c r="M91">
        <f t="shared" si="8"/>
        <v>248.52804905746083</v>
      </c>
    </row>
    <row r="92" spans="2:13" x14ac:dyDescent="0.25">
      <c r="B92" s="1">
        <v>49</v>
      </c>
      <c r="C92" s="1">
        <v>4354</v>
      </c>
      <c r="D92" s="1">
        <v>4274</v>
      </c>
      <c r="E92" s="1">
        <v>4195</v>
      </c>
      <c r="F92" s="1">
        <v>0.56000000000000005</v>
      </c>
      <c r="G92" s="1">
        <v>-0.56000000000000005</v>
      </c>
      <c r="I92">
        <f t="shared" si="6"/>
        <v>681.22409945808101</v>
      </c>
      <c r="J92">
        <f t="shared" si="7"/>
        <v>147.23561838227269</v>
      </c>
      <c r="L92">
        <f t="shared" si="5"/>
        <v>2137</v>
      </c>
      <c r="M92">
        <f t="shared" si="8"/>
        <v>244.28339803608131</v>
      </c>
    </row>
    <row r="93" spans="2:13" x14ac:dyDescent="0.25">
      <c r="B93" s="1">
        <v>50</v>
      </c>
      <c r="C93" s="1">
        <v>4214</v>
      </c>
      <c r="D93" s="1">
        <v>4136</v>
      </c>
      <c r="E93" s="1">
        <v>4058</v>
      </c>
      <c r="F93" s="1">
        <v>0.57999999999999996</v>
      </c>
      <c r="G93" s="1">
        <v>-0.57999999999999996</v>
      </c>
      <c r="I93">
        <f t="shared" si="6"/>
        <v>674.05475880052154</v>
      </c>
      <c r="J93">
        <f t="shared" si="7"/>
        <v>146.69778869778872</v>
      </c>
      <c r="L93">
        <f t="shared" si="5"/>
        <v>2068</v>
      </c>
      <c r="M93">
        <f t="shared" si="8"/>
        <v>240.17171717171718</v>
      </c>
    </row>
    <row r="94" spans="2:13" x14ac:dyDescent="0.25">
      <c r="B94" s="1">
        <v>51</v>
      </c>
      <c r="C94" s="1">
        <v>4080</v>
      </c>
      <c r="D94" s="1">
        <v>4003</v>
      </c>
      <c r="E94" s="1">
        <v>3926</v>
      </c>
      <c r="F94" s="1">
        <v>0.59</v>
      </c>
      <c r="G94" s="1">
        <v>-0.59</v>
      </c>
      <c r="I94">
        <f t="shared" si="6"/>
        <v>666.8332500416459</v>
      </c>
      <c r="J94">
        <f t="shared" si="7"/>
        <v>146.15537723456509</v>
      </c>
      <c r="L94">
        <f t="shared" si="5"/>
        <v>2001.5</v>
      </c>
      <c r="M94">
        <f t="shared" si="8"/>
        <v>236.16771141791332</v>
      </c>
    </row>
    <row r="95" spans="2:13" x14ac:dyDescent="0.25">
      <c r="B95" s="1">
        <v>52</v>
      </c>
      <c r="C95" s="1">
        <v>3951</v>
      </c>
      <c r="D95" s="1">
        <v>3875</v>
      </c>
      <c r="E95" s="1">
        <v>3799</v>
      </c>
      <c r="F95" s="1">
        <v>0.6</v>
      </c>
      <c r="G95" s="1">
        <v>-0.6</v>
      </c>
      <c r="I95">
        <f t="shared" si="6"/>
        <v>659.57446808510633</v>
      </c>
      <c r="J95">
        <f t="shared" si="7"/>
        <v>145.6094890510949</v>
      </c>
      <c r="L95">
        <f t="shared" si="5"/>
        <v>1937.5</v>
      </c>
      <c r="M95">
        <f t="shared" si="8"/>
        <v>232.27536231884059</v>
      </c>
    </row>
    <row r="96" spans="2:13" x14ac:dyDescent="0.25">
      <c r="B96" s="1">
        <v>53</v>
      </c>
      <c r="C96" s="1">
        <v>3826</v>
      </c>
      <c r="D96" s="1">
        <v>3752</v>
      </c>
      <c r="E96" s="1">
        <v>3677</v>
      </c>
      <c r="F96" s="1">
        <v>0.62</v>
      </c>
      <c r="G96" s="1">
        <v>-0.62</v>
      </c>
      <c r="I96">
        <f t="shared" si="6"/>
        <v>652.2948539638387</v>
      </c>
      <c r="J96">
        <f t="shared" si="7"/>
        <v>145.06135115779423</v>
      </c>
      <c r="L96">
        <f t="shared" si="5"/>
        <v>1876</v>
      </c>
      <c r="M96">
        <f t="shared" si="8"/>
        <v>228.49860205032618</v>
      </c>
    </row>
    <row r="97" spans="2:13" x14ac:dyDescent="0.25">
      <c r="B97" s="1">
        <v>54</v>
      </c>
      <c r="C97" s="1">
        <v>3707</v>
      </c>
      <c r="D97" s="1">
        <v>3633</v>
      </c>
      <c r="E97" s="1">
        <v>3560</v>
      </c>
      <c r="F97" s="1">
        <v>0.63</v>
      </c>
      <c r="G97" s="1">
        <v>-0.63</v>
      </c>
      <c r="I97">
        <f t="shared" si="6"/>
        <v>644.94940529025382</v>
      </c>
      <c r="J97">
        <f t="shared" si="7"/>
        <v>144.50756143667297</v>
      </c>
      <c r="L97">
        <f t="shared" si="5"/>
        <v>1816.5</v>
      </c>
      <c r="M97">
        <f t="shared" si="8"/>
        <v>224.8101665821402</v>
      </c>
    </row>
    <row r="98" spans="2:13" x14ac:dyDescent="0.25">
      <c r="B98" s="1">
        <v>55</v>
      </c>
      <c r="C98" s="1">
        <v>3591</v>
      </c>
      <c r="D98" s="1">
        <v>3519</v>
      </c>
      <c r="E98" s="1">
        <v>3447</v>
      </c>
      <c r="F98" s="1">
        <v>0.64</v>
      </c>
      <c r="G98" s="1">
        <v>-0.64</v>
      </c>
      <c r="I98">
        <f t="shared" si="6"/>
        <v>637.61551005616957</v>
      </c>
      <c r="J98">
        <f t="shared" si="7"/>
        <v>143.95394531979821</v>
      </c>
      <c r="L98">
        <f t="shared" si="5"/>
        <v>1759.5</v>
      </c>
      <c r="M98">
        <f t="shared" si="8"/>
        <v>221.24444531525529</v>
      </c>
    </row>
    <row r="99" spans="2:13" x14ac:dyDescent="0.25">
      <c r="B99" s="1">
        <v>56</v>
      </c>
      <c r="C99" s="1">
        <v>3480</v>
      </c>
      <c r="D99" s="1">
        <v>3409</v>
      </c>
      <c r="E99" s="1">
        <v>3338</v>
      </c>
      <c r="F99" s="1">
        <v>0.66</v>
      </c>
      <c r="G99" s="1">
        <v>-0.66</v>
      </c>
      <c r="I99">
        <f t="shared" si="6"/>
        <v>630.24588648548718</v>
      </c>
      <c r="J99">
        <f t="shared" si="7"/>
        <v>143.39692884847713</v>
      </c>
      <c r="L99">
        <f t="shared" ref="L99:L130" si="9">D99/2</f>
        <v>1704.5</v>
      </c>
      <c r="M99">
        <f t="shared" si="8"/>
        <v>217.7735054508245</v>
      </c>
    </row>
    <row r="100" spans="2:13" x14ac:dyDescent="0.25">
      <c r="B100" s="1">
        <v>57</v>
      </c>
      <c r="C100" s="1">
        <v>3373</v>
      </c>
      <c r="D100" s="1">
        <v>3303</v>
      </c>
      <c r="E100" s="1">
        <v>3233</v>
      </c>
      <c r="F100" s="1">
        <v>0.67</v>
      </c>
      <c r="G100" s="1">
        <v>-0.67</v>
      </c>
      <c r="I100">
        <f t="shared" si="6"/>
        <v>622.8549877427871</v>
      </c>
      <c r="J100">
        <f t="shared" si="7"/>
        <v>142.83759491206439</v>
      </c>
      <c r="L100">
        <f t="shared" si="9"/>
        <v>1651.5</v>
      </c>
      <c r="M100">
        <f t="shared" si="8"/>
        <v>214.40022922183141</v>
      </c>
    </row>
    <row r="101" spans="2:13" x14ac:dyDescent="0.25">
      <c r="B101" s="1">
        <v>58</v>
      </c>
      <c r="C101" s="1">
        <v>3269</v>
      </c>
      <c r="D101" s="1">
        <v>3201</v>
      </c>
      <c r="E101" s="1">
        <v>3132</v>
      </c>
      <c r="F101" s="1">
        <v>0.69</v>
      </c>
      <c r="G101" s="1">
        <v>-0.69</v>
      </c>
      <c r="I101">
        <f t="shared" si="6"/>
        <v>615.45856566044995</v>
      </c>
      <c r="J101">
        <f t="shared" si="7"/>
        <v>142.27713037144937</v>
      </c>
      <c r="L101">
        <f t="shared" si="9"/>
        <v>1600.5</v>
      </c>
      <c r="M101">
        <f t="shared" si="8"/>
        <v>211.12745525971192</v>
      </c>
    </row>
    <row r="102" spans="2:13" x14ac:dyDescent="0.25">
      <c r="B102" s="1">
        <v>59</v>
      </c>
      <c r="C102" s="1">
        <v>3170</v>
      </c>
      <c r="D102" s="1">
        <v>3102</v>
      </c>
      <c r="E102" s="1">
        <v>3034</v>
      </c>
      <c r="F102" s="1">
        <v>0.7</v>
      </c>
      <c r="G102" s="1">
        <v>-0.7</v>
      </c>
      <c r="I102">
        <f t="shared" si="6"/>
        <v>607.99686397491178</v>
      </c>
      <c r="J102">
        <f t="shared" si="7"/>
        <v>141.71099554234769</v>
      </c>
      <c r="L102">
        <f t="shared" si="9"/>
        <v>1551</v>
      </c>
      <c r="M102">
        <f t="shared" si="8"/>
        <v>207.92550394390886</v>
      </c>
    </row>
    <row r="103" spans="2:13" x14ac:dyDescent="0.25">
      <c r="B103" s="1">
        <v>60</v>
      </c>
      <c r="C103" s="1">
        <v>3074</v>
      </c>
      <c r="D103" s="1">
        <v>3007</v>
      </c>
      <c r="E103" s="1">
        <v>2941</v>
      </c>
      <c r="F103" s="1">
        <v>0.71</v>
      </c>
      <c r="G103" s="1">
        <v>-0.71</v>
      </c>
      <c r="I103">
        <f t="shared" si="6"/>
        <v>600.55921709606548</v>
      </c>
      <c r="J103">
        <f t="shared" si="7"/>
        <v>141.14596102196816</v>
      </c>
      <c r="L103">
        <f t="shared" si="9"/>
        <v>1503.5</v>
      </c>
      <c r="M103">
        <f t="shared" si="8"/>
        <v>204.8290878554005</v>
      </c>
    </row>
    <row r="104" spans="2:13" x14ac:dyDescent="0.25">
      <c r="B104" s="1">
        <v>61</v>
      </c>
      <c r="C104" s="1">
        <v>2981</v>
      </c>
      <c r="D104" s="1">
        <v>2916</v>
      </c>
      <c r="E104" s="1">
        <v>2850</v>
      </c>
      <c r="F104" s="1">
        <v>0.73</v>
      </c>
      <c r="G104" s="1">
        <v>-0.73</v>
      </c>
      <c r="I104">
        <f t="shared" si="6"/>
        <v>593.16517493897481</v>
      </c>
      <c r="J104">
        <f t="shared" si="7"/>
        <v>140.58352049410445</v>
      </c>
      <c r="L104">
        <f t="shared" si="9"/>
        <v>1458</v>
      </c>
      <c r="M104">
        <f t="shared" si="8"/>
        <v>201.84090544228607</v>
      </c>
    </row>
    <row r="105" spans="2:13" x14ac:dyDescent="0.25">
      <c r="B105" s="1">
        <v>62</v>
      </c>
      <c r="C105" s="1">
        <v>2891</v>
      </c>
      <c r="D105" s="1">
        <v>2827</v>
      </c>
      <c r="E105" s="1">
        <v>2763</v>
      </c>
      <c r="F105" s="1">
        <v>0.74</v>
      </c>
      <c r="G105" s="1">
        <v>-0.74</v>
      </c>
      <c r="I105">
        <f t="shared" si="6"/>
        <v>585.66397348249427</v>
      </c>
      <c r="J105">
        <f t="shared" si="7"/>
        <v>140.01219512195121</v>
      </c>
      <c r="L105">
        <f t="shared" si="9"/>
        <v>1413.5</v>
      </c>
      <c r="M105">
        <f t="shared" si="8"/>
        <v>198.89720868409393</v>
      </c>
    </row>
    <row r="106" spans="2:13" x14ac:dyDescent="0.25">
      <c r="B106" s="1">
        <v>63</v>
      </c>
      <c r="C106" s="1">
        <v>2805</v>
      </c>
      <c r="D106" s="1">
        <v>2742</v>
      </c>
      <c r="E106" s="1">
        <v>2679</v>
      </c>
      <c r="F106" s="1">
        <v>0.75</v>
      </c>
      <c r="G106" s="1">
        <v>-0.75</v>
      </c>
      <c r="I106">
        <f t="shared" si="6"/>
        <v>578.23703078869676</v>
      </c>
      <c r="J106">
        <f t="shared" si="7"/>
        <v>139.44579629899462</v>
      </c>
      <c r="L106">
        <f t="shared" si="9"/>
        <v>1371</v>
      </c>
      <c r="M106">
        <f t="shared" si="8"/>
        <v>196.06604154878343</v>
      </c>
    </row>
    <row r="107" spans="2:13" x14ac:dyDescent="0.25">
      <c r="B107" s="1">
        <v>64</v>
      </c>
      <c r="C107" s="1">
        <v>2722</v>
      </c>
      <c r="D107" s="1">
        <v>2660</v>
      </c>
      <c r="E107" s="1">
        <v>2598</v>
      </c>
      <c r="F107" s="1">
        <v>0.77</v>
      </c>
      <c r="G107" s="1">
        <v>-0.77</v>
      </c>
      <c r="I107">
        <f t="shared" si="6"/>
        <v>570.81545064377679</v>
      </c>
      <c r="J107">
        <f t="shared" si="7"/>
        <v>138.87908011869436</v>
      </c>
      <c r="L107">
        <f t="shared" si="9"/>
        <v>1330</v>
      </c>
      <c r="M107">
        <f t="shared" si="8"/>
        <v>193.31630170316302</v>
      </c>
    </row>
    <row r="108" spans="2:13" x14ac:dyDescent="0.25">
      <c r="B108" s="1">
        <v>65</v>
      </c>
      <c r="C108" s="1">
        <v>2642</v>
      </c>
      <c r="D108" s="1">
        <v>2581</v>
      </c>
      <c r="E108" s="1">
        <v>2520</v>
      </c>
      <c r="F108" s="1">
        <v>0.78</v>
      </c>
      <c r="G108" s="1">
        <v>-0.78</v>
      </c>
      <c r="I108">
        <f t="shared" si="6"/>
        <v>563.41410172451435</v>
      </c>
      <c r="J108">
        <f t="shared" si="7"/>
        <v>138.31318432379371</v>
      </c>
      <c r="L108">
        <f t="shared" si="9"/>
        <v>1290.5</v>
      </c>
      <c r="M108">
        <f t="shared" si="8"/>
        <v>190.64981082950246</v>
      </c>
    </row>
    <row r="109" spans="2:13" x14ac:dyDescent="0.25">
      <c r="B109" s="1">
        <v>66</v>
      </c>
      <c r="C109" s="1">
        <v>2564</v>
      </c>
      <c r="D109" s="1">
        <v>2504</v>
      </c>
      <c r="E109" s="1">
        <v>2444</v>
      </c>
      <c r="F109" s="1">
        <v>0.8</v>
      </c>
      <c r="G109" s="1">
        <v>-0.8</v>
      </c>
      <c r="I109">
        <f t="shared" si="6"/>
        <v>555.9502664298401</v>
      </c>
      <c r="J109">
        <f t="shared" si="7"/>
        <v>137.74177682139563</v>
      </c>
      <c r="L109">
        <f t="shared" si="9"/>
        <v>1252</v>
      </c>
      <c r="M109">
        <f t="shared" si="8"/>
        <v>188.03428011753184</v>
      </c>
    </row>
    <row r="110" spans="2:13" x14ac:dyDescent="0.25">
      <c r="B110" s="1">
        <v>67</v>
      </c>
      <c r="C110" s="1">
        <v>2489</v>
      </c>
      <c r="D110" s="1">
        <v>2430</v>
      </c>
      <c r="E110" s="1">
        <v>2371</v>
      </c>
      <c r="F110" s="1">
        <v>0.81</v>
      </c>
      <c r="G110" s="1">
        <v>-0.81</v>
      </c>
      <c r="I110">
        <f t="shared" si="6"/>
        <v>548.53273137697522</v>
      </c>
      <c r="J110">
        <f t="shared" si="7"/>
        <v>137.17318217357311</v>
      </c>
      <c r="L110">
        <f t="shared" si="9"/>
        <v>1215</v>
      </c>
      <c r="M110">
        <f t="shared" si="8"/>
        <v>185.50511665984445</v>
      </c>
    </row>
    <row r="111" spans="2:13" x14ac:dyDescent="0.25">
      <c r="B111" s="1">
        <v>68</v>
      </c>
      <c r="C111" s="1">
        <v>2417</v>
      </c>
      <c r="D111" s="1">
        <v>2359</v>
      </c>
      <c r="E111" s="1">
        <v>2301</v>
      </c>
      <c r="F111" s="1">
        <v>0.82</v>
      </c>
      <c r="G111" s="1">
        <v>-0.82</v>
      </c>
      <c r="I111">
        <f t="shared" si="6"/>
        <v>541.17916953429688</v>
      </c>
      <c r="J111">
        <f t="shared" si="7"/>
        <v>136.60876997694203</v>
      </c>
      <c r="L111">
        <f t="shared" si="9"/>
        <v>1179.5</v>
      </c>
      <c r="M111">
        <f t="shared" si="8"/>
        <v>183.0640420378505</v>
      </c>
    </row>
    <row r="112" spans="2:13" x14ac:dyDescent="0.25">
      <c r="B112" s="1">
        <v>69</v>
      </c>
      <c r="C112" s="1">
        <v>2347</v>
      </c>
      <c r="D112" s="1">
        <v>2290</v>
      </c>
      <c r="E112" s="1">
        <v>2233</v>
      </c>
      <c r="F112" s="1">
        <v>0.84</v>
      </c>
      <c r="G112" s="1">
        <v>-0.84</v>
      </c>
      <c r="I112">
        <f t="shared" si="6"/>
        <v>533.79953379953383</v>
      </c>
      <c r="J112">
        <f t="shared" si="7"/>
        <v>136.04163298302345</v>
      </c>
      <c r="L112">
        <f t="shared" si="9"/>
        <v>1145</v>
      </c>
      <c r="M112">
        <f t="shared" si="8"/>
        <v>180.6780568135035</v>
      </c>
    </row>
    <row r="113" spans="2:13" x14ac:dyDescent="0.25">
      <c r="B113" s="1">
        <v>70</v>
      </c>
      <c r="C113" s="1">
        <v>2279</v>
      </c>
      <c r="D113" s="1">
        <v>2223</v>
      </c>
      <c r="E113" s="1">
        <v>2167</v>
      </c>
      <c r="F113" s="1">
        <v>0.85</v>
      </c>
      <c r="G113" s="1">
        <v>-0.85</v>
      </c>
      <c r="I113">
        <f t="shared" si="6"/>
        <v>526.40303102060147</v>
      </c>
      <c r="J113">
        <f t="shared" si="7"/>
        <v>135.47247103295257</v>
      </c>
      <c r="L113">
        <f t="shared" si="9"/>
        <v>1111.5</v>
      </c>
      <c r="M113">
        <f t="shared" si="8"/>
        <v>178.34822276348925</v>
      </c>
    </row>
    <row r="114" spans="2:13" x14ac:dyDescent="0.25">
      <c r="B114" s="1">
        <v>71</v>
      </c>
      <c r="C114" s="1">
        <v>2214</v>
      </c>
      <c r="D114" s="1">
        <v>2159</v>
      </c>
      <c r="E114" s="1">
        <v>2104</v>
      </c>
      <c r="F114" s="1">
        <v>0.87</v>
      </c>
      <c r="G114" s="1">
        <v>-0.87</v>
      </c>
      <c r="I114">
        <f t="shared" si="6"/>
        <v>519.11517191632606</v>
      </c>
      <c r="J114">
        <f t="shared" si="7"/>
        <v>134.91095432913085</v>
      </c>
      <c r="L114">
        <f t="shared" si="9"/>
        <v>1079.5</v>
      </c>
      <c r="M114">
        <f t="shared" si="8"/>
        <v>176.11064199677139</v>
      </c>
    </row>
    <row r="115" spans="2:13" x14ac:dyDescent="0.25">
      <c r="B115" s="1">
        <v>72</v>
      </c>
      <c r="C115" s="1">
        <v>2151</v>
      </c>
      <c r="D115" s="1">
        <v>2097</v>
      </c>
      <c r="E115" s="1">
        <v>2043</v>
      </c>
      <c r="F115" s="1">
        <v>0.88</v>
      </c>
      <c r="G115" s="1">
        <v>-0.88</v>
      </c>
      <c r="I115">
        <f t="shared" si="6"/>
        <v>511.83793019282399</v>
      </c>
      <c r="J115">
        <f t="shared" si="7"/>
        <v>134.34954626409973</v>
      </c>
      <c r="L115">
        <f t="shared" si="9"/>
        <v>1048.5</v>
      </c>
      <c r="M115">
        <f t="shared" si="8"/>
        <v>173.93165124289331</v>
      </c>
    </row>
    <row r="116" spans="2:13" x14ac:dyDescent="0.25">
      <c r="B116" s="1">
        <v>73</v>
      </c>
      <c r="C116" s="1">
        <v>2089</v>
      </c>
      <c r="D116" s="1">
        <v>2037</v>
      </c>
      <c r="E116" s="1">
        <v>1984</v>
      </c>
      <c r="F116" s="1">
        <v>0.89</v>
      </c>
      <c r="G116" s="1">
        <v>-0.89</v>
      </c>
      <c r="I116">
        <f t="shared" si="6"/>
        <v>504.58261084964084</v>
      </c>
      <c r="J116">
        <f t="shared" si="7"/>
        <v>133.78912238394625</v>
      </c>
      <c r="L116">
        <f t="shared" si="9"/>
        <v>1018.5</v>
      </c>
      <c r="M116">
        <f t="shared" si="8"/>
        <v>171.81224778466532</v>
      </c>
    </row>
    <row r="117" spans="2:13" x14ac:dyDescent="0.25">
      <c r="B117" s="1">
        <v>74</v>
      </c>
      <c r="C117" s="1">
        <v>2030</v>
      </c>
      <c r="D117" s="1">
        <v>1978</v>
      </c>
      <c r="E117" s="1">
        <v>1927</v>
      </c>
      <c r="F117" s="1">
        <v>0.91</v>
      </c>
      <c r="G117" s="1">
        <v>-0.91</v>
      </c>
      <c r="I117">
        <f t="shared" si="6"/>
        <v>497.23479135243844</v>
      </c>
      <c r="J117">
        <f t="shared" si="7"/>
        <v>133.22083260451285</v>
      </c>
      <c r="L117">
        <f t="shared" si="9"/>
        <v>989</v>
      </c>
      <c r="M117">
        <f t="shared" si="8"/>
        <v>169.71782467261656</v>
      </c>
    </row>
    <row r="118" spans="2:13" x14ac:dyDescent="0.25">
      <c r="B118" s="1">
        <v>75</v>
      </c>
      <c r="C118" s="1">
        <v>1973</v>
      </c>
      <c r="D118" s="1">
        <v>1922</v>
      </c>
      <c r="E118" s="1">
        <v>1871</v>
      </c>
      <c r="F118" s="1">
        <v>0.92</v>
      </c>
      <c r="G118" s="1">
        <v>-0.92</v>
      </c>
      <c r="I118">
        <f t="shared" si="6"/>
        <v>490.05609382967873</v>
      </c>
      <c r="J118">
        <f t="shared" si="7"/>
        <v>132.66492100124267</v>
      </c>
      <c r="L118">
        <f t="shared" si="9"/>
        <v>961</v>
      </c>
      <c r="M118">
        <f t="shared" si="8"/>
        <v>167.72034110860295</v>
      </c>
    </row>
    <row r="119" spans="2:13" x14ac:dyDescent="0.25">
      <c r="B119" s="1">
        <v>76</v>
      </c>
      <c r="C119" s="1">
        <v>1918</v>
      </c>
      <c r="D119" s="1">
        <v>1868</v>
      </c>
      <c r="E119" s="1">
        <v>1818</v>
      </c>
      <c r="F119" s="1">
        <v>0.94</v>
      </c>
      <c r="G119" s="1">
        <v>-0.94</v>
      </c>
      <c r="I119">
        <f t="shared" si="6"/>
        <v>482.9369183040331</v>
      </c>
      <c r="J119">
        <f t="shared" si="7"/>
        <v>132.11293227665706</v>
      </c>
      <c r="L119">
        <f t="shared" si="9"/>
        <v>934</v>
      </c>
      <c r="M119">
        <f t="shared" si="8"/>
        <v>165.7853192559075</v>
      </c>
    </row>
    <row r="120" spans="2:13" x14ac:dyDescent="0.25">
      <c r="B120" s="1">
        <v>77</v>
      </c>
      <c r="C120" s="1">
        <v>1865</v>
      </c>
      <c r="D120" s="1">
        <v>1815</v>
      </c>
      <c r="E120" s="1">
        <v>1766</v>
      </c>
      <c r="F120" s="1">
        <v>0.95</v>
      </c>
      <c r="G120" s="1">
        <v>-0.95</v>
      </c>
      <c r="I120">
        <f t="shared" si="6"/>
        <v>475.75360419397117</v>
      </c>
      <c r="J120">
        <f t="shared" si="7"/>
        <v>131.55527638190955</v>
      </c>
      <c r="L120">
        <f t="shared" si="9"/>
        <v>907.5</v>
      </c>
      <c r="M120">
        <f t="shared" si="8"/>
        <v>163.87759815242495</v>
      </c>
    </row>
    <row r="121" spans="2:13" x14ac:dyDescent="0.25">
      <c r="B121" s="1">
        <v>78</v>
      </c>
      <c r="C121" s="1">
        <v>1813</v>
      </c>
      <c r="D121" s="1">
        <v>1765</v>
      </c>
      <c r="E121" s="1">
        <v>1716</v>
      </c>
      <c r="F121" s="1">
        <v>0.97</v>
      </c>
      <c r="G121" s="1">
        <v>-0.97</v>
      </c>
      <c r="I121">
        <f t="shared" si="6"/>
        <v>468.79150066401064</v>
      </c>
      <c r="J121">
        <f t="shared" si="7"/>
        <v>131.01412691060676</v>
      </c>
      <c r="L121">
        <f t="shared" si="9"/>
        <v>882.5</v>
      </c>
      <c r="M121">
        <f t="shared" si="8"/>
        <v>162.07006101409635</v>
      </c>
    </row>
    <row r="122" spans="2:13" x14ac:dyDescent="0.25">
      <c r="B122" s="1">
        <v>79</v>
      </c>
      <c r="C122" s="1">
        <v>1763</v>
      </c>
      <c r="D122" s="1">
        <v>1715</v>
      </c>
      <c r="E122" s="1">
        <v>1668</v>
      </c>
      <c r="F122" s="1">
        <v>0.98</v>
      </c>
      <c r="G122" s="1">
        <v>-0.98</v>
      </c>
      <c r="I122">
        <f t="shared" si="6"/>
        <v>461.64199192462991</v>
      </c>
      <c r="J122">
        <f t="shared" si="7"/>
        <v>130.45772663222172</v>
      </c>
      <c r="L122">
        <f t="shared" si="9"/>
        <v>857.5</v>
      </c>
      <c r="M122">
        <f t="shared" si="8"/>
        <v>160.25490196078431</v>
      </c>
    </row>
    <row r="123" spans="2:13" x14ac:dyDescent="0.25">
      <c r="B123" s="1">
        <v>80</v>
      </c>
      <c r="C123" s="1">
        <v>1714</v>
      </c>
      <c r="D123" s="1">
        <v>1668</v>
      </c>
      <c r="E123" s="1">
        <v>1621</v>
      </c>
      <c r="F123" s="1">
        <v>0.99</v>
      </c>
      <c r="G123" s="1">
        <v>-0.99</v>
      </c>
      <c r="I123">
        <f t="shared" si="6"/>
        <v>454.74372955288987</v>
      </c>
      <c r="J123">
        <f t="shared" si="7"/>
        <v>129.92022086824065</v>
      </c>
      <c r="L123">
        <f t="shared" si="9"/>
        <v>834</v>
      </c>
      <c r="M123">
        <f t="shared" si="8"/>
        <v>158.54165962480988</v>
      </c>
    </row>
    <row r="124" spans="2:13" x14ac:dyDescent="0.25">
      <c r="B124" s="1">
        <v>81</v>
      </c>
      <c r="C124" s="1">
        <v>1667</v>
      </c>
      <c r="D124" s="1">
        <v>1622</v>
      </c>
      <c r="E124" s="1">
        <v>1576</v>
      </c>
      <c r="F124" s="1">
        <v>1.01</v>
      </c>
      <c r="G124" s="1">
        <v>-1.01</v>
      </c>
      <c r="I124">
        <f t="shared" si="6"/>
        <v>447.81888459414688</v>
      </c>
      <c r="J124">
        <f t="shared" si="7"/>
        <v>129.37999228246187</v>
      </c>
      <c r="L124">
        <f t="shared" si="9"/>
        <v>811</v>
      </c>
      <c r="M124">
        <f t="shared" si="8"/>
        <v>156.85826771653544</v>
      </c>
    </row>
    <row r="125" spans="2:13" x14ac:dyDescent="0.25">
      <c r="B125" s="1">
        <v>82</v>
      </c>
      <c r="C125" s="1">
        <v>1622</v>
      </c>
      <c r="D125" s="1">
        <v>1577</v>
      </c>
      <c r="E125" s="1">
        <v>1532</v>
      </c>
      <c r="F125" s="1">
        <v>1.02</v>
      </c>
      <c r="G125" s="1">
        <v>-1.02</v>
      </c>
      <c r="I125">
        <f t="shared" si="6"/>
        <v>440.87223930668159</v>
      </c>
      <c r="J125">
        <f t="shared" si="7"/>
        <v>128.83740592317469</v>
      </c>
      <c r="L125">
        <f t="shared" si="9"/>
        <v>788.5</v>
      </c>
      <c r="M125">
        <f t="shared" si="8"/>
        <v>155.20511515459981</v>
      </c>
    </row>
    <row r="126" spans="2:13" x14ac:dyDescent="0.25">
      <c r="B126" s="1">
        <v>83</v>
      </c>
      <c r="C126" s="1">
        <v>1578</v>
      </c>
      <c r="D126" s="1">
        <v>1534</v>
      </c>
      <c r="E126" s="1">
        <v>1490</v>
      </c>
      <c r="F126" s="1">
        <v>1.04</v>
      </c>
      <c r="G126" s="1">
        <v>-1.04</v>
      </c>
      <c r="I126">
        <f t="shared" si="6"/>
        <v>434.06904357668367</v>
      </c>
      <c r="J126">
        <f t="shared" si="7"/>
        <v>128.30538507226294</v>
      </c>
      <c r="L126">
        <f t="shared" si="9"/>
        <v>767</v>
      </c>
      <c r="M126">
        <f t="shared" si="8"/>
        <v>153.6195291918076</v>
      </c>
    </row>
    <row r="127" spans="2:13" x14ac:dyDescent="0.25">
      <c r="B127" s="1">
        <v>84</v>
      </c>
      <c r="C127" s="1">
        <v>1535</v>
      </c>
      <c r="D127" s="1">
        <v>1492</v>
      </c>
      <c r="E127" s="1">
        <v>1449</v>
      </c>
      <c r="F127" s="1">
        <v>1.05</v>
      </c>
      <c r="G127" s="1">
        <v>-1.05</v>
      </c>
      <c r="I127">
        <f t="shared" si="6"/>
        <v>427.26231386025199</v>
      </c>
      <c r="J127">
        <f t="shared" si="7"/>
        <v>127.77245388933441</v>
      </c>
      <c r="L127">
        <f t="shared" si="9"/>
        <v>746</v>
      </c>
      <c r="M127">
        <f t="shared" si="8"/>
        <v>152.06521368976672</v>
      </c>
    </row>
    <row r="128" spans="2:13" x14ac:dyDescent="0.25">
      <c r="B128" s="1">
        <v>85</v>
      </c>
      <c r="C128" s="1">
        <v>1494</v>
      </c>
      <c r="D128" s="1">
        <v>1451</v>
      </c>
      <c r="E128" s="1">
        <v>1409</v>
      </c>
      <c r="F128" s="1">
        <v>1.06</v>
      </c>
      <c r="G128" s="1">
        <v>-1.06</v>
      </c>
      <c r="I128">
        <f t="shared" si="6"/>
        <v>420.45783830773689</v>
      </c>
      <c r="J128">
        <f t="shared" si="7"/>
        <v>127.23906424439257</v>
      </c>
      <c r="L128">
        <f t="shared" si="9"/>
        <v>725.5</v>
      </c>
      <c r="M128">
        <f t="shared" si="8"/>
        <v>150.54253549955226</v>
      </c>
    </row>
    <row r="129" spans="2:13" x14ac:dyDescent="0.25">
      <c r="B129" s="1">
        <v>86</v>
      </c>
      <c r="C129" s="1">
        <v>1454</v>
      </c>
      <c r="D129" s="1">
        <v>1412</v>
      </c>
      <c r="E129" s="1">
        <v>1370</v>
      </c>
      <c r="F129" s="1">
        <v>1.08</v>
      </c>
      <c r="G129" s="1">
        <v>-1.08</v>
      </c>
      <c r="I129">
        <f t="shared" si="6"/>
        <v>413.8335287221571</v>
      </c>
      <c r="J129">
        <f t="shared" si="7"/>
        <v>126.71918652423994</v>
      </c>
      <c r="L129">
        <f t="shared" si="9"/>
        <v>706</v>
      </c>
      <c r="M129">
        <f t="shared" si="8"/>
        <v>149.08918503331626</v>
      </c>
    </row>
    <row r="130" spans="2:13" x14ac:dyDescent="0.25">
      <c r="B130" s="1">
        <v>87</v>
      </c>
      <c r="C130" s="1">
        <v>1415</v>
      </c>
      <c r="D130" s="1">
        <v>1374</v>
      </c>
      <c r="E130" s="1">
        <v>1333</v>
      </c>
      <c r="F130" s="1">
        <v>1.0900000000000001</v>
      </c>
      <c r="G130" s="1">
        <v>-1.0900000000000001</v>
      </c>
      <c r="I130">
        <f t="shared" si="6"/>
        <v>407.2317723770006</v>
      </c>
      <c r="J130">
        <f t="shared" si="7"/>
        <v>126.2004780710871</v>
      </c>
      <c r="L130">
        <f t="shared" si="9"/>
        <v>687</v>
      </c>
      <c r="M130">
        <f t="shared" si="8"/>
        <v>147.66843501326261</v>
      </c>
    </row>
    <row r="131" spans="2:13" x14ac:dyDescent="0.25">
      <c r="B131" s="1">
        <v>88</v>
      </c>
      <c r="C131" s="1">
        <v>1377</v>
      </c>
      <c r="D131" s="1">
        <v>1337</v>
      </c>
      <c r="E131" s="1">
        <v>1297</v>
      </c>
      <c r="F131" s="1">
        <v>1.1100000000000001</v>
      </c>
      <c r="G131" s="1">
        <v>-1.1100000000000001</v>
      </c>
      <c r="I131">
        <f t="shared" si="6"/>
        <v>400.6592747977225</v>
      </c>
      <c r="J131">
        <f t="shared" si="7"/>
        <v>125.68347176953002</v>
      </c>
      <c r="L131">
        <f t="shared" ref="L131:L148" si="10">D131/2</f>
        <v>668.5</v>
      </c>
      <c r="M131">
        <f t="shared" si="8"/>
        <v>146.28062732999101</v>
      </c>
    </row>
    <row r="132" spans="2:13" x14ac:dyDescent="0.25">
      <c r="B132" s="1">
        <v>89</v>
      </c>
      <c r="C132" s="1">
        <v>1341</v>
      </c>
      <c r="D132" s="1">
        <v>1301</v>
      </c>
      <c r="E132" s="1">
        <v>1262</v>
      </c>
      <c r="F132" s="1">
        <v>1.1200000000000001</v>
      </c>
      <c r="G132" s="1">
        <v>-1.1200000000000001</v>
      </c>
      <c r="I132">
        <f t="shared" ref="I132:I148" si="11">(D132/2)*1000/(1000+(D132/2))</f>
        <v>394.1229930324144</v>
      </c>
      <c r="J132">
        <f t="shared" ref="J132:J148" si="12">(I132+1000)*1023/(I132+11000)</f>
        <v>125.16872274805911</v>
      </c>
      <c r="L132">
        <f t="shared" si="10"/>
        <v>650.5</v>
      </c>
      <c r="M132">
        <f t="shared" ref="M132:M148" si="13">(L132+1000)*1023/(L132+11000)</f>
        <v>144.926097592378</v>
      </c>
    </row>
    <row r="133" spans="2:13" x14ac:dyDescent="0.25">
      <c r="B133" s="1">
        <v>90</v>
      </c>
      <c r="C133" s="1">
        <v>1305</v>
      </c>
      <c r="D133" s="1">
        <v>1266</v>
      </c>
      <c r="E133" s="1">
        <v>1228</v>
      </c>
      <c r="F133" s="1">
        <v>1.1299999999999999</v>
      </c>
      <c r="G133" s="1">
        <v>-1.1299999999999999</v>
      </c>
      <c r="I133">
        <f t="shared" si="11"/>
        <v>387.63012859767298</v>
      </c>
      <c r="J133">
        <f t="shared" si="12"/>
        <v>124.65680791568079</v>
      </c>
      <c r="L133">
        <f t="shared" si="10"/>
        <v>633</v>
      </c>
      <c r="M133">
        <f t="shared" si="13"/>
        <v>143.60517493337917</v>
      </c>
    </row>
    <row r="134" spans="2:13" x14ac:dyDescent="0.25">
      <c r="B134" s="1">
        <v>91</v>
      </c>
      <c r="C134" s="1">
        <v>1271</v>
      </c>
      <c r="D134" s="1">
        <v>1233</v>
      </c>
      <c r="E134" s="1">
        <v>1195</v>
      </c>
      <c r="F134" s="1">
        <v>1.1499999999999999</v>
      </c>
      <c r="G134" s="1">
        <v>-1.1499999999999999</v>
      </c>
      <c r="I134">
        <f t="shared" si="11"/>
        <v>381.37952366223323</v>
      </c>
      <c r="J134">
        <f t="shared" si="12"/>
        <v>124.16344167844331</v>
      </c>
      <c r="L134">
        <f t="shared" si="10"/>
        <v>616.5</v>
      </c>
      <c r="M134">
        <f t="shared" si="13"/>
        <v>142.35608832264452</v>
      </c>
    </row>
    <row r="135" spans="2:13" x14ac:dyDescent="0.25">
      <c r="B135" s="1">
        <v>92</v>
      </c>
      <c r="C135" s="1">
        <v>1237</v>
      </c>
      <c r="D135" s="1">
        <v>1200</v>
      </c>
      <c r="E135" s="1">
        <v>1163</v>
      </c>
      <c r="F135" s="1">
        <v>1.1599999999999999</v>
      </c>
      <c r="G135" s="1">
        <v>-1.1599999999999999</v>
      </c>
      <c r="I135">
        <f t="shared" si="11"/>
        <v>375</v>
      </c>
      <c r="J135">
        <f t="shared" si="12"/>
        <v>123.65934065934066</v>
      </c>
      <c r="L135">
        <f t="shared" si="10"/>
        <v>600</v>
      </c>
      <c r="M135">
        <f t="shared" si="13"/>
        <v>141.10344827586206</v>
      </c>
    </row>
    <row r="136" spans="2:13" x14ac:dyDescent="0.25">
      <c r="B136" s="1">
        <v>93</v>
      </c>
      <c r="C136" s="1">
        <v>1205</v>
      </c>
      <c r="D136" s="1">
        <v>1168</v>
      </c>
      <c r="E136" s="1">
        <v>1132</v>
      </c>
      <c r="F136" s="1">
        <v>1.17</v>
      </c>
      <c r="G136" s="1">
        <v>-1.17</v>
      </c>
      <c r="I136">
        <f t="shared" si="11"/>
        <v>368.68686868686871</v>
      </c>
      <c r="J136">
        <f t="shared" si="12"/>
        <v>123.15992892047979</v>
      </c>
      <c r="L136">
        <f t="shared" si="10"/>
        <v>584</v>
      </c>
      <c r="M136">
        <f t="shared" si="13"/>
        <v>139.8853591160221</v>
      </c>
    </row>
    <row r="137" spans="2:13" x14ac:dyDescent="0.25">
      <c r="B137" s="1">
        <v>94</v>
      </c>
      <c r="C137" s="1">
        <v>1174</v>
      </c>
      <c r="D137" s="1">
        <v>1138</v>
      </c>
      <c r="E137" s="1">
        <v>1102</v>
      </c>
      <c r="F137" s="1">
        <v>1.19</v>
      </c>
      <c r="G137" s="1">
        <v>-1.19</v>
      </c>
      <c r="I137">
        <f t="shared" si="11"/>
        <v>362.65137029955383</v>
      </c>
      <c r="J137">
        <f t="shared" si="12"/>
        <v>122.6819609602872</v>
      </c>
      <c r="L137">
        <f t="shared" si="10"/>
        <v>569</v>
      </c>
      <c r="M137">
        <f t="shared" si="13"/>
        <v>138.74034056530382</v>
      </c>
    </row>
    <row r="138" spans="2:13" x14ac:dyDescent="0.25">
      <c r="B138" s="1">
        <v>95</v>
      </c>
      <c r="C138" s="1">
        <v>1143</v>
      </c>
      <c r="D138" s="1">
        <v>1108</v>
      </c>
      <c r="E138" s="1">
        <v>1073</v>
      </c>
      <c r="F138" s="1">
        <v>1.2</v>
      </c>
      <c r="G138" s="1">
        <v>-1.2</v>
      </c>
      <c r="I138">
        <f t="shared" si="11"/>
        <v>356.49935649935651</v>
      </c>
      <c r="J138">
        <f t="shared" si="12"/>
        <v>122.19424297370807</v>
      </c>
      <c r="L138">
        <f t="shared" si="10"/>
        <v>554</v>
      </c>
      <c r="M138">
        <f t="shared" si="13"/>
        <v>137.59234897005365</v>
      </c>
    </row>
    <row r="139" spans="2:13" x14ac:dyDescent="0.25">
      <c r="B139" s="1">
        <v>96</v>
      </c>
      <c r="C139" s="1">
        <v>1114</v>
      </c>
      <c r="D139" s="1">
        <v>1079</v>
      </c>
      <c r="E139" s="1">
        <v>1044</v>
      </c>
      <c r="F139" s="1">
        <v>1.22</v>
      </c>
      <c r="G139" s="1">
        <v>-1.22</v>
      </c>
      <c r="I139">
        <f t="shared" si="11"/>
        <v>350.43845404352061</v>
      </c>
      <c r="J139">
        <f t="shared" si="12"/>
        <v>121.71323108618517</v>
      </c>
      <c r="L139">
        <f t="shared" si="10"/>
        <v>539.5</v>
      </c>
      <c r="M139">
        <f t="shared" si="13"/>
        <v>136.47978681918627</v>
      </c>
    </row>
    <row r="140" spans="2:13" x14ac:dyDescent="0.25">
      <c r="B140" s="1">
        <v>97</v>
      </c>
      <c r="C140" s="1">
        <v>1085</v>
      </c>
      <c r="D140" s="1">
        <v>1051</v>
      </c>
      <c r="E140" s="1">
        <v>1017</v>
      </c>
      <c r="F140" s="1">
        <v>1.23</v>
      </c>
      <c r="G140" s="1">
        <v>-1.23</v>
      </c>
      <c r="I140">
        <f t="shared" si="11"/>
        <v>344.47722058341526</v>
      </c>
      <c r="J140">
        <f t="shared" si="12"/>
        <v>121.2396278747255</v>
      </c>
      <c r="L140">
        <f t="shared" si="10"/>
        <v>525.5</v>
      </c>
      <c r="M140">
        <f t="shared" si="13"/>
        <v>135.40293262765172</v>
      </c>
    </row>
    <row r="141" spans="2:13" x14ac:dyDescent="0.25">
      <c r="B141" s="1">
        <v>98</v>
      </c>
      <c r="C141" s="1">
        <v>1057</v>
      </c>
      <c r="D141" s="1">
        <v>1024</v>
      </c>
      <c r="E141" s="1">
        <v>990</v>
      </c>
      <c r="F141" s="1">
        <v>1.24</v>
      </c>
      <c r="G141" s="1">
        <v>-1.24</v>
      </c>
      <c r="I141">
        <f t="shared" si="11"/>
        <v>338.62433862433863</v>
      </c>
      <c r="J141">
        <f t="shared" si="12"/>
        <v>120.77414839010733</v>
      </c>
      <c r="L141">
        <f t="shared" si="10"/>
        <v>512</v>
      </c>
      <c r="M141">
        <f t="shared" si="13"/>
        <v>134.36205698401668</v>
      </c>
    </row>
    <row r="142" spans="2:13" x14ac:dyDescent="0.25">
      <c r="B142" s="1">
        <v>99</v>
      </c>
      <c r="C142" s="1">
        <v>1030</v>
      </c>
      <c r="D142" s="1">
        <v>997</v>
      </c>
      <c r="E142" s="1">
        <v>964</v>
      </c>
      <c r="F142" s="1">
        <v>1.26</v>
      </c>
      <c r="G142" s="1">
        <v>-1.26</v>
      </c>
      <c r="I142">
        <f t="shared" si="11"/>
        <v>332.66599933266599</v>
      </c>
      <c r="J142">
        <f t="shared" si="12"/>
        <v>120.29978801083499</v>
      </c>
      <c r="L142">
        <f t="shared" si="10"/>
        <v>498.5</v>
      </c>
      <c r="M142">
        <f t="shared" si="13"/>
        <v>133.31873722659478</v>
      </c>
    </row>
    <row r="143" spans="2:13" x14ac:dyDescent="0.25">
      <c r="B143" s="1">
        <v>100</v>
      </c>
      <c r="C143" s="1">
        <v>1004</v>
      </c>
      <c r="D143" s="1">
        <v>971</v>
      </c>
      <c r="E143" s="1">
        <v>939</v>
      </c>
      <c r="F143" s="1">
        <v>1.27</v>
      </c>
      <c r="G143" s="1">
        <v>-1.27</v>
      </c>
      <c r="I143">
        <f t="shared" si="11"/>
        <v>326.82598451699766</v>
      </c>
      <c r="J143">
        <f t="shared" si="12"/>
        <v>119.8343634850826</v>
      </c>
      <c r="L143">
        <f t="shared" si="10"/>
        <v>485.5</v>
      </c>
      <c r="M143">
        <f t="shared" si="13"/>
        <v>132.31174089068827</v>
      </c>
    </row>
    <row r="144" spans="2:13" x14ac:dyDescent="0.25">
      <c r="B144" s="1">
        <v>101</v>
      </c>
      <c r="C144" s="1">
        <v>978</v>
      </c>
      <c r="D144" s="1">
        <v>946</v>
      </c>
      <c r="E144" s="1">
        <v>915</v>
      </c>
      <c r="F144" s="1">
        <v>1.28</v>
      </c>
      <c r="G144" s="1">
        <v>-1.28</v>
      </c>
      <c r="I144">
        <f t="shared" si="11"/>
        <v>321.11337406653087</v>
      </c>
      <c r="J144">
        <f t="shared" si="12"/>
        <v>119.37862796833774</v>
      </c>
      <c r="L144">
        <f t="shared" si="10"/>
        <v>473</v>
      </c>
      <c r="M144">
        <f t="shared" si="13"/>
        <v>131.34132310642377</v>
      </c>
    </row>
    <row r="145" spans="2:13" x14ac:dyDescent="0.25">
      <c r="B145" s="1">
        <v>102</v>
      </c>
      <c r="C145" s="1">
        <v>953</v>
      </c>
      <c r="D145" s="1">
        <v>922</v>
      </c>
      <c r="E145" s="1">
        <v>891</v>
      </c>
      <c r="F145" s="1">
        <v>1.29</v>
      </c>
      <c r="G145" s="1">
        <v>-1.29</v>
      </c>
      <c r="I145">
        <f t="shared" si="11"/>
        <v>315.53730321697469</v>
      </c>
      <c r="J145">
        <f t="shared" si="12"/>
        <v>118.93334139849986</v>
      </c>
      <c r="L145">
        <f t="shared" si="10"/>
        <v>461</v>
      </c>
      <c r="M145">
        <f t="shared" si="13"/>
        <v>130.40773056452318</v>
      </c>
    </row>
    <row r="146" spans="2:13" x14ac:dyDescent="0.25">
      <c r="B146" s="1">
        <v>103</v>
      </c>
      <c r="C146" s="1">
        <v>929</v>
      </c>
      <c r="D146" s="1">
        <v>898</v>
      </c>
      <c r="E146" s="1">
        <v>868</v>
      </c>
      <c r="F146" s="1">
        <v>1.31</v>
      </c>
      <c r="G146" s="1">
        <v>-1.31</v>
      </c>
      <c r="I146">
        <f t="shared" si="11"/>
        <v>309.86887508626637</v>
      </c>
      <c r="J146">
        <f t="shared" si="12"/>
        <v>118.48022943617281</v>
      </c>
      <c r="L146">
        <f t="shared" si="10"/>
        <v>449</v>
      </c>
      <c r="M146">
        <f t="shared" si="13"/>
        <v>129.47218097650449</v>
      </c>
    </row>
    <row r="147" spans="2:13" x14ac:dyDescent="0.25">
      <c r="B147" s="1">
        <v>104</v>
      </c>
      <c r="C147" s="1">
        <v>905</v>
      </c>
      <c r="D147" s="1">
        <v>876</v>
      </c>
      <c r="E147" s="1">
        <v>846</v>
      </c>
      <c r="F147" s="1">
        <v>1.32</v>
      </c>
      <c r="G147" s="1">
        <v>-1.32</v>
      </c>
      <c r="I147">
        <f t="shared" si="11"/>
        <v>304.58970792767735</v>
      </c>
      <c r="J147">
        <f t="shared" si="12"/>
        <v>118.05782480314961</v>
      </c>
      <c r="L147">
        <f t="shared" si="10"/>
        <v>438</v>
      </c>
      <c r="M147">
        <f t="shared" si="13"/>
        <v>128.61286938275921</v>
      </c>
    </row>
    <row r="148" spans="2:13" x14ac:dyDescent="0.25">
      <c r="B148" s="1">
        <v>105</v>
      </c>
      <c r="C148" s="1">
        <v>883</v>
      </c>
      <c r="D148" s="1">
        <v>853</v>
      </c>
      <c r="E148" s="1">
        <v>824</v>
      </c>
      <c r="F148" s="1">
        <v>1.33</v>
      </c>
      <c r="G148" s="1">
        <v>-1.33</v>
      </c>
      <c r="I148">
        <f t="shared" si="11"/>
        <v>298.98352611286367</v>
      </c>
      <c r="J148">
        <f t="shared" si="12"/>
        <v>117.60882243454523</v>
      </c>
      <c r="L148">
        <f t="shared" si="10"/>
        <v>426.5</v>
      </c>
      <c r="M148">
        <f t="shared" si="13"/>
        <v>127.71272918216427</v>
      </c>
    </row>
  </sheetData>
  <mergeCells count="1">
    <mergeCell ref="F2:G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</vt:lpstr>
      <vt:lpstr>原数据拟合</vt:lpstr>
      <vt:lpstr>修改后数据</vt:lpstr>
      <vt:lpstr>备份数据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2018-02-14T05:20:37Z</dcterms:modified>
</cp:coreProperties>
</file>