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ssj\Downloads\"/>
    </mc:Choice>
  </mc:AlternateContent>
  <xr:revisionPtr revIDLastSave="0" documentId="13_ncr:1_{60026B6B-5275-45AF-94F6-F4FACBE48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E108" i="1"/>
  <c r="F108" i="1"/>
  <c r="G108" i="1"/>
  <c r="H108" i="1"/>
  <c r="I108" i="1"/>
  <c r="J108" i="1"/>
  <c r="K108" i="1"/>
  <c r="L108" i="1"/>
  <c r="C108" i="1"/>
  <c r="L91" i="1"/>
  <c r="K91" i="1"/>
  <c r="J91" i="1"/>
  <c r="I91" i="1"/>
  <c r="H91" i="1"/>
  <c r="G91" i="1"/>
  <c r="F91" i="1"/>
  <c r="E91" i="1"/>
  <c r="D91" i="1"/>
  <c r="C91" i="1"/>
  <c r="L72" i="1"/>
  <c r="K72" i="1"/>
  <c r="J72" i="1"/>
  <c r="I72" i="1"/>
  <c r="H72" i="1"/>
  <c r="G72" i="1"/>
  <c r="F72" i="1"/>
  <c r="E72" i="1"/>
  <c r="D72" i="1"/>
  <c r="C72" i="1"/>
  <c r="D34" i="1"/>
  <c r="E34" i="1"/>
  <c r="F34" i="1"/>
  <c r="G34" i="1"/>
  <c r="H34" i="1"/>
  <c r="I34" i="1"/>
  <c r="J34" i="1"/>
  <c r="K34" i="1"/>
  <c r="L34" i="1"/>
  <c r="C34" i="1"/>
  <c r="C10" i="1"/>
  <c r="D54" i="1"/>
  <c r="E54" i="1"/>
  <c r="F54" i="1"/>
  <c r="G54" i="1"/>
  <c r="H54" i="1"/>
  <c r="I54" i="1"/>
  <c r="J54" i="1"/>
  <c r="K54" i="1"/>
  <c r="L54" i="1"/>
  <c r="C54" i="1"/>
  <c r="D10" i="1" l="1"/>
  <c r="E10" i="1"/>
  <c r="F10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<sst xmlns="http://schemas.openxmlformats.org/spreadsheetml/2006/main" count="109" uniqueCount="38">
  <si>
    <t>year</t>
  </si>
  <si>
    <t>1800-1820</t>
  </si>
  <si>
    <t>1821-1840</t>
  </si>
  <si>
    <t>1841-1860</t>
  </si>
  <si>
    <t>1861-1880</t>
  </si>
  <si>
    <t>1881-1900</t>
  </si>
  <si>
    <t>1901-1920</t>
  </si>
  <si>
    <t>1921-1940</t>
  </si>
  <si>
    <t>1941-1960</t>
  </si>
  <si>
    <t>1961-1980</t>
  </si>
  <si>
    <t>1981-2000</t>
  </si>
  <si>
    <t>Freqency</t>
  </si>
  <si>
    <t>pmt</t>
  </si>
  <si>
    <t>en manos de</t>
  </si>
  <si>
    <t>Tokens total</t>
  </si>
  <si>
    <t>a feurza de</t>
  </si>
  <si>
    <t>1901-2005</t>
  </si>
  <si>
    <t>1501-1700</t>
  </si>
  <si>
    <t>1801-1900</t>
  </si>
  <si>
    <t>1701-1800</t>
  </si>
  <si>
    <t>1064-1500</t>
  </si>
  <si>
    <t>Període</t>
  </si>
  <si>
    <t>Frequenz</t>
  </si>
  <si>
    <t>MI</t>
  </si>
  <si>
    <t>LL SIMPLE</t>
  </si>
  <si>
    <t>T-SCORE</t>
  </si>
  <si>
    <t xml:space="preserve">Frequenz </t>
  </si>
  <si>
    <t>Verb</t>
  </si>
  <si>
    <r>
      <rPr>
        <i/>
        <sz val="12"/>
        <color rgb="FF0D0D0D"/>
        <rFont val="Segoe UI"/>
        <family val="2"/>
      </rPr>
      <t>estar'</t>
    </r>
    <r>
      <rPr>
        <sz val="12"/>
        <color rgb="FF0D0D0D"/>
        <rFont val="Segoe UI"/>
        <family val="2"/>
      </rPr>
      <t>sein'</t>
    </r>
  </si>
  <si>
    <r>
      <rPr>
        <i/>
        <sz val="12"/>
        <color rgb="FF0D0D0D"/>
        <rFont val="Segoe UI"/>
        <family val="2"/>
      </rPr>
      <t>poner</t>
    </r>
    <r>
      <rPr>
        <sz val="12"/>
        <color rgb="FF0D0D0D"/>
        <rFont val="Segoe UI"/>
        <family val="2"/>
      </rPr>
      <t xml:space="preserve"> 'setzen'</t>
    </r>
  </si>
  <si>
    <r>
      <rPr>
        <i/>
        <sz val="12"/>
        <color rgb="FF0D0D0D"/>
        <rFont val="Segoe UI"/>
        <family val="2"/>
      </rPr>
      <t>caer</t>
    </r>
    <r>
      <rPr>
        <sz val="12"/>
        <color rgb="FF0D0D0D"/>
        <rFont val="Segoe UI"/>
        <family val="2"/>
      </rPr>
      <t>'fallen'</t>
    </r>
  </si>
  <si>
    <r>
      <rPr>
        <i/>
        <sz val="12"/>
        <color rgb="FF0D0D0D"/>
        <rFont val="Segoe UI"/>
        <family val="2"/>
      </rPr>
      <t>dejar'</t>
    </r>
    <r>
      <rPr>
        <sz val="12"/>
        <color rgb="FF0D0D0D"/>
        <rFont val="Segoe UI"/>
        <family val="2"/>
      </rPr>
      <t>lassen'</t>
    </r>
  </si>
  <si>
    <r>
      <rPr>
        <i/>
        <sz val="12"/>
        <color rgb="FF0D0D0D"/>
        <rFont val="Segoe UI"/>
        <family val="2"/>
      </rPr>
      <t>ser</t>
    </r>
    <r>
      <rPr>
        <sz val="12"/>
        <color rgb="FF0D0D0D"/>
        <rFont val="Segoe UI"/>
        <family val="2"/>
      </rPr>
      <t xml:space="preserve"> 'sein'</t>
    </r>
  </si>
  <si>
    <r>
      <rPr>
        <i/>
        <sz val="12"/>
        <color rgb="FF0D0D0D"/>
        <rFont val="Segoe UI"/>
        <family val="2"/>
      </rPr>
      <t>quedar</t>
    </r>
    <r>
      <rPr>
        <sz val="12"/>
        <color rgb="FF0D0D0D"/>
        <rFont val="Segoe UI"/>
        <family val="2"/>
      </rPr>
      <t xml:space="preserve"> 'bleiben'</t>
    </r>
  </si>
  <si>
    <t>a costa de</t>
  </si>
  <si>
    <t>en virtud de</t>
  </si>
  <si>
    <t>en vista de</t>
  </si>
  <si>
    <t>a la luz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</si>
</sst>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2"/>
      <color rgb="FF0D0D0D"/>
      <name val="Segoe UI"/>
      <family val="2"/>
    </font>
    <font>
      <i/>
      <sz val="12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indent="1"/>
    </xf>
    <xf numFmtId="0" fontId="1" fillId="0" borderId="6" xfId="0" applyFont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Tabelle1!$C$7:$L$7</c:f>
              <c:strCache>
                <c:ptCount val="10"/>
                <c:pt idx="0">
                  <c:v>1800-1820</c:v>
                </c:pt>
                <c:pt idx="1">
                  <c:v>1821-1840</c:v>
                </c:pt>
                <c:pt idx="2">
                  <c:v>1841-1860</c:v>
                </c:pt>
                <c:pt idx="3">
                  <c:v>1861-1880</c:v>
                </c:pt>
                <c:pt idx="4">
                  <c:v>1881-1900</c:v>
                </c:pt>
                <c:pt idx="5">
                  <c:v>1901-1920</c:v>
                </c:pt>
                <c:pt idx="6">
                  <c:v>1921-1940</c:v>
                </c:pt>
                <c:pt idx="7">
                  <c:v>1941-1960</c:v>
                </c:pt>
                <c:pt idx="8">
                  <c:v>1961-1980</c:v>
                </c:pt>
                <c:pt idx="9">
                  <c:v>1981-2000</c:v>
                </c:pt>
              </c:strCache>
            </c:strRef>
          </c:cat>
          <c:val>
            <c:numRef>
              <c:f>Tabelle1!$C$9:$L$9</c:f>
              <c:numCache>
                <c:formatCode>General</c:formatCode>
                <c:ptCount val="10"/>
                <c:pt idx="0">
                  <c:v>24.86</c:v>
                </c:pt>
                <c:pt idx="1">
                  <c:v>24.84</c:v>
                </c:pt>
                <c:pt idx="2">
                  <c:v>29.1</c:v>
                </c:pt>
                <c:pt idx="3">
                  <c:v>21.68</c:v>
                </c:pt>
                <c:pt idx="4">
                  <c:v>16.95</c:v>
                </c:pt>
                <c:pt idx="5">
                  <c:v>18.32</c:v>
                </c:pt>
                <c:pt idx="6">
                  <c:v>17.399999999999999</c:v>
                </c:pt>
                <c:pt idx="7">
                  <c:v>15.6</c:v>
                </c:pt>
                <c:pt idx="8">
                  <c:v>17.86</c:v>
                </c:pt>
                <c:pt idx="9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F98-9886-45FE7C1B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623128"/>
        <c:axId val="492623456"/>
      </c:lineChart>
      <c:catAx>
        <c:axId val="4926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23456"/>
        <c:crosses val="autoZero"/>
        <c:auto val="1"/>
        <c:lblAlgn val="ctr"/>
        <c:lblOffset val="100"/>
        <c:noMultiLvlLbl val="0"/>
      </c:catAx>
      <c:valAx>
        <c:axId val="492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Tabelle1!$B$33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Tabelle1!$C$31:$L$31</c:f>
              <c:strCache>
                <c:ptCount val="10"/>
                <c:pt idx="0">
                  <c:v>1800-1820</c:v>
                </c:pt>
                <c:pt idx="1">
                  <c:v>1821-1840</c:v>
                </c:pt>
                <c:pt idx="2">
                  <c:v>1841-1860</c:v>
                </c:pt>
                <c:pt idx="3">
                  <c:v>1861-1880</c:v>
                </c:pt>
                <c:pt idx="4">
                  <c:v>1881-1900</c:v>
                </c:pt>
                <c:pt idx="5">
                  <c:v>1901-1920</c:v>
                </c:pt>
                <c:pt idx="6">
                  <c:v>1921-1940</c:v>
                </c:pt>
                <c:pt idx="7">
                  <c:v>1941-1960</c:v>
                </c:pt>
                <c:pt idx="8">
                  <c:v>1961-1980</c:v>
                </c:pt>
                <c:pt idx="9">
                  <c:v>1981-2000</c:v>
                </c:pt>
              </c:strCache>
            </c:strRef>
          </c:cat>
          <c:val>
            <c:numRef>
              <c:f>Tabelle1!$C$33:$L$33</c:f>
              <c:numCache>
                <c:formatCode>General</c:formatCode>
                <c:ptCount val="10"/>
                <c:pt idx="0">
                  <c:v>3.8</c:v>
                </c:pt>
                <c:pt idx="1">
                  <c:v>8.85</c:v>
                </c:pt>
                <c:pt idx="2">
                  <c:v>5.63</c:v>
                </c:pt>
                <c:pt idx="3">
                  <c:v>3.24</c:v>
                </c:pt>
                <c:pt idx="4">
                  <c:v>4.88</c:v>
                </c:pt>
                <c:pt idx="5">
                  <c:v>6.69</c:v>
                </c:pt>
                <c:pt idx="6">
                  <c:v>6.63</c:v>
                </c:pt>
                <c:pt idx="7">
                  <c:v>5.29</c:v>
                </c:pt>
                <c:pt idx="8">
                  <c:v>6.78</c:v>
                </c:pt>
                <c:pt idx="9">
                  <c:v>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66F-AF30-72DA5BF8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62152"/>
        <c:axId val="457062808"/>
      </c:lineChart>
      <c:catAx>
        <c:axId val="4570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62808"/>
        <c:crosses val="autoZero"/>
        <c:auto val="1"/>
        <c:lblAlgn val="ctr"/>
        <c:lblOffset val="100"/>
        <c:noMultiLvlLbl val="0"/>
      </c:catAx>
      <c:valAx>
        <c:axId val="4570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6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Tabelle1!$B$53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Tabelle1!$C$51:$L$51</c:f>
              <c:strCache>
                <c:ptCount val="10"/>
                <c:pt idx="0">
                  <c:v>1800-1820</c:v>
                </c:pt>
                <c:pt idx="1">
                  <c:v>1821-1840</c:v>
                </c:pt>
                <c:pt idx="2">
                  <c:v>1841-1860</c:v>
                </c:pt>
                <c:pt idx="3">
                  <c:v>1861-1880</c:v>
                </c:pt>
                <c:pt idx="4">
                  <c:v>1881-1900</c:v>
                </c:pt>
                <c:pt idx="5">
                  <c:v>1901-1920</c:v>
                </c:pt>
                <c:pt idx="6">
                  <c:v>1921-1940</c:v>
                </c:pt>
                <c:pt idx="7">
                  <c:v>1941-1960</c:v>
                </c:pt>
                <c:pt idx="8">
                  <c:v>1961-1980</c:v>
                </c:pt>
                <c:pt idx="9">
                  <c:v>1981-2000</c:v>
                </c:pt>
              </c:strCache>
            </c:strRef>
          </c:cat>
          <c:val>
            <c:numRef>
              <c:f>Tabelle1!$C$53:$L$53</c:f>
              <c:numCache>
                <c:formatCode>General</c:formatCode>
                <c:ptCount val="10"/>
                <c:pt idx="0">
                  <c:v>13.74</c:v>
                </c:pt>
                <c:pt idx="1">
                  <c:v>4.0999999999999996</c:v>
                </c:pt>
                <c:pt idx="2">
                  <c:v>1.7</c:v>
                </c:pt>
                <c:pt idx="3">
                  <c:v>1.74</c:v>
                </c:pt>
                <c:pt idx="4">
                  <c:v>1.23</c:v>
                </c:pt>
                <c:pt idx="5">
                  <c:v>3.17</c:v>
                </c:pt>
                <c:pt idx="6">
                  <c:v>2.4900000000000002</c:v>
                </c:pt>
                <c:pt idx="7">
                  <c:v>1.01</c:v>
                </c:pt>
                <c:pt idx="8">
                  <c:v>5.69</c:v>
                </c:pt>
                <c:pt idx="9">
                  <c:v>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0-4E1F-9C29-6DB7B3F9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22104"/>
        <c:axId val="422215544"/>
      </c:lineChart>
      <c:catAx>
        <c:axId val="4222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215544"/>
        <c:crosses val="autoZero"/>
        <c:auto val="1"/>
        <c:lblAlgn val="ctr"/>
        <c:lblOffset val="100"/>
        <c:noMultiLvlLbl val="0"/>
      </c:catAx>
      <c:valAx>
        <c:axId val="4222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2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Tabelle1!$B$71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Tabelle1!$C$69:$L$69</c:f>
              <c:strCache>
                <c:ptCount val="10"/>
                <c:pt idx="0">
                  <c:v>1800-1820</c:v>
                </c:pt>
                <c:pt idx="1">
                  <c:v>1821-1840</c:v>
                </c:pt>
                <c:pt idx="2">
                  <c:v>1841-1860</c:v>
                </c:pt>
                <c:pt idx="3">
                  <c:v>1861-1880</c:v>
                </c:pt>
                <c:pt idx="4">
                  <c:v>1881-1900</c:v>
                </c:pt>
                <c:pt idx="5">
                  <c:v>1901-1920</c:v>
                </c:pt>
                <c:pt idx="6">
                  <c:v>1921-1940</c:v>
                </c:pt>
                <c:pt idx="7">
                  <c:v>1941-1960</c:v>
                </c:pt>
                <c:pt idx="8">
                  <c:v>1961-1980</c:v>
                </c:pt>
                <c:pt idx="9">
                  <c:v>1981-2000</c:v>
                </c:pt>
              </c:strCache>
            </c:strRef>
          </c:cat>
          <c:val>
            <c:numRef>
              <c:f>Tabelle1!$C$71:$L$71</c:f>
              <c:numCache>
                <c:formatCode>General</c:formatCode>
                <c:ptCount val="10"/>
                <c:pt idx="0">
                  <c:v>35.1</c:v>
                </c:pt>
                <c:pt idx="1">
                  <c:v>26.13</c:v>
                </c:pt>
                <c:pt idx="2">
                  <c:v>20.190000000000001</c:v>
                </c:pt>
                <c:pt idx="3">
                  <c:v>40.6</c:v>
                </c:pt>
                <c:pt idx="4">
                  <c:v>44.61</c:v>
                </c:pt>
                <c:pt idx="5">
                  <c:v>25.1</c:v>
                </c:pt>
                <c:pt idx="6">
                  <c:v>21.66</c:v>
                </c:pt>
                <c:pt idx="7">
                  <c:v>28.49</c:v>
                </c:pt>
                <c:pt idx="8">
                  <c:v>9.15</c:v>
                </c:pt>
                <c:pt idx="9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B-49DB-A46D-6EB2173D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23096"/>
        <c:axId val="375423424"/>
      </c:lineChart>
      <c:catAx>
        <c:axId val="37542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423424"/>
        <c:crosses val="autoZero"/>
        <c:auto val="1"/>
        <c:lblAlgn val="ctr"/>
        <c:lblOffset val="100"/>
        <c:noMultiLvlLbl val="0"/>
      </c:catAx>
      <c:valAx>
        <c:axId val="375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42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Tabelle1!$B$90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Tabelle1!$C$88:$L$88</c:f>
              <c:strCache>
                <c:ptCount val="10"/>
                <c:pt idx="0">
                  <c:v>1800-1820</c:v>
                </c:pt>
                <c:pt idx="1">
                  <c:v>1821-1840</c:v>
                </c:pt>
                <c:pt idx="2">
                  <c:v>1841-1860</c:v>
                </c:pt>
                <c:pt idx="3">
                  <c:v>1861-1880</c:v>
                </c:pt>
                <c:pt idx="4">
                  <c:v>1881-1900</c:v>
                </c:pt>
                <c:pt idx="5">
                  <c:v>1901-1920</c:v>
                </c:pt>
                <c:pt idx="6">
                  <c:v>1921-1940</c:v>
                </c:pt>
                <c:pt idx="7">
                  <c:v>1941-1960</c:v>
                </c:pt>
                <c:pt idx="8">
                  <c:v>1961-1980</c:v>
                </c:pt>
                <c:pt idx="9">
                  <c:v>1981-2000</c:v>
                </c:pt>
              </c:strCache>
            </c:strRef>
          </c:cat>
          <c:val>
            <c:numRef>
              <c:f>Tabelle1!$C$90:$L$90</c:f>
              <c:numCache>
                <c:formatCode>General</c:formatCode>
                <c:ptCount val="10"/>
                <c:pt idx="0">
                  <c:v>23.69</c:v>
                </c:pt>
                <c:pt idx="1">
                  <c:v>20.52</c:v>
                </c:pt>
                <c:pt idx="2">
                  <c:v>12.71</c:v>
                </c:pt>
                <c:pt idx="3">
                  <c:v>24.22</c:v>
                </c:pt>
                <c:pt idx="4">
                  <c:v>22.84</c:v>
                </c:pt>
                <c:pt idx="5">
                  <c:v>15.43</c:v>
                </c:pt>
                <c:pt idx="6">
                  <c:v>17.14</c:v>
                </c:pt>
                <c:pt idx="7">
                  <c:v>12.96</c:v>
                </c:pt>
                <c:pt idx="8">
                  <c:v>7.86</c:v>
                </c:pt>
                <c:pt idx="9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0-48F3-803D-6F4968E3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04352"/>
        <c:axId val="257604680"/>
      </c:lineChart>
      <c:catAx>
        <c:axId val="2576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604680"/>
        <c:crosses val="autoZero"/>
        <c:auto val="1"/>
        <c:lblAlgn val="ctr"/>
        <c:lblOffset val="100"/>
        <c:noMultiLvlLbl val="0"/>
      </c:catAx>
      <c:valAx>
        <c:axId val="2576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6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Tabelle1!$B$107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Tabelle1!$C$105:$L$105</c:f>
              <c:strCache>
                <c:ptCount val="10"/>
                <c:pt idx="0">
                  <c:v>1800-1820</c:v>
                </c:pt>
                <c:pt idx="1">
                  <c:v>1821-1840</c:v>
                </c:pt>
                <c:pt idx="2">
                  <c:v>1841-1860</c:v>
                </c:pt>
                <c:pt idx="3">
                  <c:v>1861-1880</c:v>
                </c:pt>
                <c:pt idx="4">
                  <c:v>1881-1900</c:v>
                </c:pt>
                <c:pt idx="5">
                  <c:v>1901-1920</c:v>
                </c:pt>
                <c:pt idx="6">
                  <c:v>1921-1940</c:v>
                </c:pt>
                <c:pt idx="7">
                  <c:v>1941-1960</c:v>
                </c:pt>
                <c:pt idx="8">
                  <c:v>1961-1980</c:v>
                </c:pt>
                <c:pt idx="9">
                  <c:v>1981-2000</c:v>
                </c:pt>
              </c:strCache>
            </c:strRef>
          </c:cat>
          <c:val>
            <c:numRef>
              <c:f>Tabelle1!$C$107:$L$107</c:f>
              <c:numCache>
                <c:formatCode>General</c:formatCode>
                <c:ptCount val="10"/>
                <c:pt idx="0">
                  <c:v>4.09</c:v>
                </c:pt>
                <c:pt idx="1">
                  <c:v>12.31</c:v>
                </c:pt>
                <c:pt idx="2">
                  <c:v>13.5</c:v>
                </c:pt>
                <c:pt idx="3">
                  <c:v>12.9</c:v>
                </c:pt>
                <c:pt idx="4">
                  <c:v>10.19</c:v>
                </c:pt>
                <c:pt idx="5">
                  <c:v>12.62</c:v>
                </c:pt>
                <c:pt idx="6">
                  <c:v>12.86</c:v>
                </c:pt>
                <c:pt idx="7">
                  <c:v>14.53</c:v>
                </c:pt>
                <c:pt idx="8">
                  <c:v>13.49</c:v>
                </c:pt>
                <c:pt idx="9">
                  <c:v>10.68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C-46CC-8A9D-0902D13F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22296"/>
        <c:axId val="433326888"/>
      </c:lineChart>
      <c:catAx>
        <c:axId val="43332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26888"/>
        <c:crosses val="autoZero"/>
        <c:auto val="1"/>
        <c:lblAlgn val="ctr"/>
        <c:lblOffset val="100"/>
        <c:noMultiLvlLbl val="0"/>
      </c:catAx>
      <c:valAx>
        <c:axId val="4333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2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157162</xdr:colOff>
      <xdr:row>5</xdr:row>
      <xdr:rowOff>161925</xdr:rowOff>
    </xdr:from>
    <xdr:to>
      <xdr:col>22</xdr:col>
      <xdr:colOff>157162</xdr:colOff>
      <xdr:row>19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33336</xdr:colOff>
      <xdr:row>29</xdr:row>
      <xdr:rowOff>57150</xdr:rowOff>
    </xdr:from>
    <xdr:to>
      <xdr:col>22</xdr:col>
      <xdr:colOff>9524</xdr:colOff>
      <xdr:row>43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22</xdr:col>
      <xdr:colOff>9525</xdr:colOff>
      <xdr:row>63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68</xdr:row>
      <xdr:rowOff>28575</xdr:rowOff>
    </xdr:from>
    <xdr:to>
      <xdr:col>21</xdr:col>
      <xdr:colOff>752475</xdr:colOff>
      <xdr:row>82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752474</xdr:colOff>
      <xdr:row>86</xdr:row>
      <xdr:rowOff>28575</xdr:rowOff>
    </xdr:from>
    <xdr:to>
      <xdr:col>21</xdr:col>
      <xdr:colOff>752474</xdr:colOff>
      <xdr:row>100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9524</xdr:colOff>
      <xdr:row>104</xdr:row>
      <xdr:rowOff>0</xdr:rowOff>
    </xdr:from>
    <xdr:to>
      <xdr:col>21</xdr:col>
      <xdr:colOff>752474</xdr:colOff>
      <xdr:row>118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108"/>
  <sheetViews>
    <sheetView tabSelected="1" topLeftCell="A107" workbookViewId="0">
      <selection activeCell="A88" sqref="A88"/>
    </sheetView>
  </sheetViews>
  <sheetFormatPr defaultColWidth="11.5546875" defaultRowHeight="14.4" x14ac:dyDescent="0.3"/>
  <cols>
    <col min="1" max="1" width="18" customWidth="1"/>
    <col min="17" max="17" width="19.88671875" customWidth="1"/>
  </cols>
  <sheetData>
    <row r="7" spans="1:16" ht="15.6" x14ac:dyDescent="0.3">
      <c r="A7" s="12" t="s">
        <v>13</v>
      </c>
      <c r="B7" s="3" t="s">
        <v>0</v>
      </c>
      <c r="C7" s="4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N7" s="1" t="s">
        <v>21</v>
      </c>
      <c r="O7" s="1" t="s">
        <v>22</v>
      </c>
      <c r="P7" s="1" t="s">
        <v>12</v>
      </c>
    </row>
    <row r="8" spans="1:16" ht="15.6" x14ac:dyDescent="0.3">
      <c r="B8" s="3" t="s">
        <v>11</v>
      </c>
      <c r="C8" s="3">
        <v>85</v>
      </c>
      <c r="D8" s="3">
        <v>115</v>
      </c>
      <c r="E8" s="3">
        <v>222</v>
      </c>
      <c r="F8" s="3">
        <v>274</v>
      </c>
      <c r="G8" s="3">
        <v>271</v>
      </c>
      <c r="H8" s="3">
        <v>254</v>
      </c>
      <c r="I8" s="3">
        <v>220</v>
      </c>
      <c r="J8" s="3">
        <v>255</v>
      </c>
      <c r="K8" s="3">
        <v>527</v>
      </c>
      <c r="L8" s="3">
        <v>2755</v>
      </c>
      <c r="N8" s="1" t="s">
        <v>20</v>
      </c>
      <c r="O8" s="1">
        <v>218</v>
      </c>
      <c r="P8" s="1">
        <v>5.56</v>
      </c>
    </row>
    <row r="9" spans="1:16" ht="15.6" x14ac:dyDescent="0.3">
      <c r="B9" s="3" t="s">
        <v>12</v>
      </c>
      <c r="C9" s="5">
        <v>24.86</v>
      </c>
      <c r="D9" s="5">
        <v>24.84</v>
      </c>
      <c r="E9" s="5">
        <v>29.1</v>
      </c>
      <c r="F9" s="5">
        <v>21.68</v>
      </c>
      <c r="G9" s="5">
        <v>16.95</v>
      </c>
      <c r="H9" s="5">
        <v>18.32</v>
      </c>
      <c r="I9" s="5">
        <v>17.399999999999999</v>
      </c>
      <c r="J9" s="5">
        <v>15.6</v>
      </c>
      <c r="K9" s="5">
        <v>17.86</v>
      </c>
      <c r="L9" s="5">
        <v>26.87</v>
      </c>
      <c r="N9" s="1" t="s">
        <v>17</v>
      </c>
      <c r="O9" s="2">
        <v>1237</v>
      </c>
      <c r="P9" s="1">
        <v>14.31</v>
      </c>
    </row>
    <row r="10" spans="1:16" ht="15.6" x14ac:dyDescent="0.3">
      <c r="B10" s="3" t="s">
        <v>14</v>
      </c>
      <c r="C10" s="3">
        <f>C8*1000000/C9</f>
        <v>3419147.2244569589</v>
      </c>
      <c r="D10" s="3">
        <f t="shared" ref="D10:L10" si="0">D8*1000000/D9</f>
        <v>4629629.6296296297</v>
      </c>
      <c r="E10" s="3">
        <f t="shared" si="0"/>
        <v>7628865.979381443</v>
      </c>
      <c r="F10" s="3">
        <f t="shared" si="0"/>
        <v>12638376.383763839</v>
      </c>
      <c r="G10" s="3">
        <f t="shared" si="0"/>
        <v>15988200.589970503</v>
      </c>
      <c r="H10" s="3">
        <f t="shared" si="0"/>
        <v>13864628.820960699</v>
      </c>
      <c r="I10" s="3">
        <f t="shared" si="0"/>
        <v>12643678.160919541</v>
      </c>
      <c r="J10" s="3">
        <f t="shared" si="0"/>
        <v>16346153.846153846</v>
      </c>
      <c r="K10" s="3">
        <f t="shared" si="0"/>
        <v>29507278.83538634</v>
      </c>
      <c r="L10" s="3">
        <f t="shared" si="0"/>
        <v>102530703.38667659</v>
      </c>
      <c r="N10" s="1" t="s">
        <v>19</v>
      </c>
      <c r="O10" s="1">
        <v>274</v>
      </c>
      <c r="P10" s="1">
        <v>17.16</v>
      </c>
    </row>
    <row r="11" spans="1:16" ht="15.6" x14ac:dyDescent="0.3">
      <c r="N11" s="1" t="s">
        <v>18</v>
      </c>
      <c r="O11" s="1">
        <v>967</v>
      </c>
      <c r="P11" s="1">
        <v>21.83</v>
      </c>
    </row>
    <row r="12" spans="1:16" ht="15.6" x14ac:dyDescent="0.3">
      <c r="N12" s="1" t="s">
        <v>16</v>
      </c>
      <c r="O12" s="2">
        <v>4033</v>
      </c>
      <c r="P12" s="1">
        <v>22.82</v>
      </c>
    </row>
    <row r="21" spans="1:21" ht="15" thickBot="1" x14ac:dyDescent="0.35"/>
    <row r="22" spans="1:21" ht="15" thickBot="1" x14ac:dyDescent="0.35">
      <c r="Q22" s="6" t="s">
        <v>27</v>
      </c>
      <c r="R22" s="6" t="s">
        <v>26</v>
      </c>
      <c r="S22" s="6" t="s">
        <v>23</v>
      </c>
      <c r="T22" s="6" t="s">
        <v>24</v>
      </c>
      <c r="U22" s="7" t="s">
        <v>25</v>
      </c>
    </row>
    <row r="23" spans="1:21" ht="19.8" thickBot="1" x14ac:dyDescent="0.35">
      <c r="Q23" s="10" t="s">
        <v>28</v>
      </c>
      <c r="R23" s="8">
        <v>1009</v>
      </c>
      <c r="S23" s="8">
        <v>4.7</v>
      </c>
      <c r="T23" s="8">
        <v>2052.2800000000002</v>
      </c>
      <c r="U23" s="9">
        <v>30.56</v>
      </c>
    </row>
    <row r="24" spans="1:21" ht="19.8" thickBot="1" x14ac:dyDescent="0.35">
      <c r="Q24" s="10" t="s">
        <v>29</v>
      </c>
      <c r="R24" s="8">
        <v>615</v>
      </c>
      <c r="S24" s="8">
        <v>5.9</v>
      </c>
      <c r="T24" s="8">
        <v>1677.64</v>
      </c>
      <c r="U24" s="9">
        <v>24.39</v>
      </c>
    </row>
    <row r="25" spans="1:21" ht="19.8" thickBot="1" x14ac:dyDescent="0.35">
      <c r="Q25" s="10" t="s">
        <v>30</v>
      </c>
      <c r="R25" s="8">
        <v>594</v>
      </c>
      <c r="S25" s="8">
        <v>7.71</v>
      </c>
      <c r="T25" s="8">
        <v>2259.4899999999998</v>
      </c>
      <c r="U25" s="9">
        <v>24.29</v>
      </c>
    </row>
    <row r="26" spans="1:21" ht="19.8" thickBot="1" x14ac:dyDescent="0.35">
      <c r="Q26" s="10" t="s">
        <v>31</v>
      </c>
      <c r="R26" s="8">
        <v>483</v>
      </c>
      <c r="S26" s="8">
        <v>5.93</v>
      </c>
      <c r="T26" s="8">
        <v>1323.72</v>
      </c>
      <c r="U26" s="9">
        <v>21.65</v>
      </c>
    </row>
    <row r="27" spans="1:21" ht="19.8" thickBot="1" x14ac:dyDescent="0.35">
      <c r="Q27" s="10" t="s">
        <v>32</v>
      </c>
      <c r="R27" s="8">
        <v>323</v>
      </c>
      <c r="S27" s="8">
        <v>1</v>
      </c>
      <c r="T27" s="8">
        <v>76.290000000000006</v>
      </c>
      <c r="U27" s="9">
        <v>10.119999999999999</v>
      </c>
    </row>
    <row r="28" spans="1:21" ht="19.8" thickBot="1" x14ac:dyDescent="0.35">
      <c r="Q28" s="10" t="s">
        <v>33</v>
      </c>
      <c r="R28" s="8">
        <v>284</v>
      </c>
      <c r="S28" s="8">
        <v>5.45</v>
      </c>
      <c r="T28" s="8">
        <v>698.02</v>
      </c>
      <c r="U28" s="9">
        <v>16.489999999999998</v>
      </c>
    </row>
    <row r="31" spans="1:21" x14ac:dyDescent="0.3">
      <c r="B31" s="3" t="s">
        <v>0</v>
      </c>
      <c r="C31" s="4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1:21" x14ac:dyDescent="0.3">
      <c r="A32" s="12" t="s">
        <v>15</v>
      </c>
      <c r="B32" s="3" t="s">
        <v>11</v>
      </c>
      <c r="C32" s="3">
        <v>13</v>
      </c>
      <c r="D32" s="3">
        <v>41</v>
      </c>
      <c r="E32" s="3">
        <v>43</v>
      </c>
      <c r="F32" s="3">
        <v>41</v>
      </c>
      <c r="G32" s="3">
        <v>78</v>
      </c>
      <c r="H32" s="3">
        <v>92</v>
      </c>
      <c r="I32" s="3">
        <v>85</v>
      </c>
      <c r="J32" s="3">
        <v>89</v>
      </c>
      <c r="K32" s="3">
        <v>200</v>
      </c>
      <c r="L32" s="3">
        <v>625</v>
      </c>
    </row>
    <row r="33" spans="2:12" x14ac:dyDescent="0.3">
      <c r="B33" s="3" t="s">
        <v>12</v>
      </c>
      <c r="C33" s="5">
        <v>3.8</v>
      </c>
      <c r="D33" s="5">
        <v>8.85</v>
      </c>
      <c r="E33" s="5">
        <v>5.63</v>
      </c>
      <c r="F33" s="5">
        <v>3.24</v>
      </c>
      <c r="G33" s="5">
        <v>4.88</v>
      </c>
      <c r="H33" s="5">
        <v>6.69</v>
      </c>
      <c r="I33" s="5">
        <v>6.63</v>
      </c>
      <c r="J33" s="5">
        <v>5.29</v>
      </c>
      <c r="K33" s="5">
        <v>6.78</v>
      </c>
      <c r="L33" s="5">
        <v>6.09</v>
      </c>
    </row>
    <row r="34" spans="2:12" x14ac:dyDescent="0.3">
      <c r="B34" s="3" t="s">
        <v>14</v>
      </c>
      <c r="C34" s="3">
        <f>C32*1000000/C33</f>
        <v>3421052.6315789474</v>
      </c>
      <c r="D34" s="3">
        <f t="shared" ref="D34:L34" si="1">D32*1000000/D33</f>
        <v>4632768.3615819206</v>
      </c>
      <c r="E34" s="3">
        <f t="shared" si="1"/>
        <v>7637655.4174067499</v>
      </c>
      <c r="F34" s="3">
        <f t="shared" si="1"/>
        <v>12654320.987654321</v>
      </c>
      <c r="G34" s="3">
        <f t="shared" si="1"/>
        <v>15983606.55737705</v>
      </c>
      <c r="H34" s="3">
        <f t="shared" si="1"/>
        <v>13751868.460388638</v>
      </c>
      <c r="I34" s="3">
        <f t="shared" si="1"/>
        <v>12820512.82051282</v>
      </c>
      <c r="J34" s="3">
        <f t="shared" si="1"/>
        <v>16824196.597353496</v>
      </c>
      <c r="K34" s="3">
        <f t="shared" si="1"/>
        <v>29498525.073746312</v>
      </c>
      <c r="L34" s="3">
        <f t="shared" si="1"/>
        <v>102627257.79967159</v>
      </c>
    </row>
    <row r="51" spans="1:12" x14ac:dyDescent="0.3">
      <c r="A51" s="12" t="s">
        <v>34</v>
      </c>
      <c r="B51" s="3" t="s">
        <v>0</v>
      </c>
      <c r="C51" s="4" t="s">
        <v>1</v>
      </c>
      <c r="D51" s="3" t="s">
        <v>2</v>
      </c>
      <c r="E51" s="3" t="s">
        <v>3</v>
      </c>
      <c r="F51" s="3" t="s">
        <v>4</v>
      </c>
      <c r="G51" s="3" t="s">
        <v>5</v>
      </c>
      <c r="H51" s="3" t="s">
        <v>6</v>
      </c>
      <c r="I51" s="3" t="s">
        <v>7</v>
      </c>
      <c r="J51" s="3" t="s">
        <v>8</v>
      </c>
      <c r="K51" s="3" t="s">
        <v>9</v>
      </c>
      <c r="L51" s="3" t="s">
        <v>10</v>
      </c>
    </row>
    <row r="52" spans="1:12" x14ac:dyDescent="0.3">
      <c r="B52" s="3" t="s">
        <v>11</v>
      </c>
      <c r="C52" s="3">
        <v>47</v>
      </c>
      <c r="D52" s="3">
        <v>19</v>
      </c>
      <c r="E52" s="3">
        <v>13</v>
      </c>
      <c r="F52" s="3">
        <v>22</v>
      </c>
      <c r="G52" s="3">
        <v>41</v>
      </c>
      <c r="H52" s="3">
        <v>44</v>
      </c>
      <c r="I52" s="3">
        <v>32</v>
      </c>
      <c r="J52" s="3">
        <v>17</v>
      </c>
      <c r="K52" s="3">
        <v>168</v>
      </c>
      <c r="L52" s="3">
        <v>914</v>
      </c>
    </row>
    <row r="53" spans="1:12" x14ac:dyDescent="0.3">
      <c r="B53" s="3" t="s">
        <v>12</v>
      </c>
      <c r="C53" s="5">
        <v>13.74</v>
      </c>
      <c r="D53" s="5">
        <v>4.0999999999999996</v>
      </c>
      <c r="E53" s="5">
        <v>1.7</v>
      </c>
      <c r="F53" s="5">
        <v>1.74</v>
      </c>
      <c r="G53" s="5">
        <v>1.23</v>
      </c>
      <c r="H53" s="5">
        <v>3.17</v>
      </c>
      <c r="I53" s="5">
        <v>2.4900000000000002</v>
      </c>
      <c r="J53" s="5">
        <v>1.01</v>
      </c>
      <c r="K53" s="5">
        <v>5.69</v>
      </c>
      <c r="L53" s="5">
        <v>8.91</v>
      </c>
    </row>
    <row r="54" spans="1:12" x14ac:dyDescent="0.3">
      <c r="B54" s="3" t="s">
        <v>14</v>
      </c>
      <c r="C54" s="3">
        <f>C52*1000000/C53</f>
        <v>3420669.5778748179</v>
      </c>
      <c r="D54" s="3">
        <f t="shared" ref="D54:L54" si="2">D52*1000000/D53</f>
        <v>4634146.341463415</v>
      </c>
      <c r="E54" s="3">
        <f t="shared" si="2"/>
        <v>7647058.823529412</v>
      </c>
      <c r="F54" s="3">
        <f t="shared" si="2"/>
        <v>12643678.16091954</v>
      </c>
      <c r="G54" s="3">
        <f t="shared" si="2"/>
        <v>33333333.333333332</v>
      </c>
      <c r="H54" s="3">
        <f t="shared" si="2"/>
        <v>13880126.182965299</v>
      </c>
      <c r="I54" s="3">
        <f t="shared" si="2"/>
        <v>12851405.622489959</v>
      </c>
      <c r="J54" s="3">
        <f t="shared" si="2"/>
        <v>16831683.16831683</v>
      </c>
      <c r="K54" s="3">
        <f t="shared" si="2"/>
        <v>29525483.304042175</v>
      </c>
      <c r="L54" s="3">
        <f t="shared" si="2"/>
        <v>102581369.24803591</v>
      </c>
    </row>
    <row r="69" spans="1:12" x14ac:dyDescent="0.3">
      <c r="A69" t="s">
        <v>35</v>
      </c>
      <c r="B69" s="3" t="s">
        <v>0</v>
      </c>
      <c r="C69" s="4" t="s">
        <v>1</v>
      </c>
      <c r="D69" s="3" t="s">
        <v>2</v>
      </c>
      <c r="E69" s="3" t="s">
        <v>3</v>
      </c>
      <c r="F69" s="3" t="s">
        <v>4</v>
      </c>
      <c r="G69" s="3" t="s">
        <v>5</v>
      </c>
      <c r="H69" s="3" t="s">
        <v>6</v>
      </c>
      <c r="I69" s="3" t="s">
        <v>7</v>
      </c>
      <c r="J69" s="3" t="s">
        <v>8</v>
      </c>
      <c r="K69" s="3" t="s">
        <v>9</v>
      </c>
      <c r="L69" s="3" t="s">
        <v>10</v>
      </c>
    </row>
    <row r="70" spans="1:12" x14ac:dyDescent="0.3">
      <c r="B70" s="3" t="s">
        <v>11</v>
      </c>
      <c r="C70" s="3">
        <v>120</v>
      </c>
      <c r="D70" s="3">
        <v>121</v>
      </c>
      <c r="E70" s="3">
        <v>154</v>
      </c>
      <c r="F70" s="3">
        <v>513</v>
      </c>
      <c r="G70" s="3">
        <v>713</v>
      </c>
      <c r="H70" s="3">
        <v>348</v>
      </c>
      <c r="I70" s="3">
        <v>278</v>
      </c>
      <c r="J70" s="3">
        <v>479</v>
      </c>
      <c r="K70" s="3">
        <v>270</v>
      </c>
      <c r="L70" s="3">
        <v>1196</v>
      </c>
    </row>
    <row r="71" spans="1:12" x14ac:dyDescent="0.3">
      <c r="B71" s="3" t="s">
        <v>12</v>
      </c>
      <c r="C71" s="5">
        <v>35.1</v>
      </c>
      <c r="D71" s="5">
        <v>26.13</v>
      </c>
      <c r="E71" s="5">
        <v>20.190000000000001</v>
      </c>
      <c r="F71" s="5">
        <v>40.6</v>
      </c>
      <c r="G71" s="5">
        <v>44.61</v>
      </c>
      <c r="H71" s="5">
        <v>25.1</v>
      </c>
      <c r="I71" s="5">
        <v>21.66</v>
      </c>
      <c r="J71" s="5">
        <v>28.49</v>
      </c>
      <c r="K71" s="5">
        <v>9.15</v>
      </c>
      <c r="L71" s="5">
        <v>11.66</v>
      </c>
    </row>
    <row r="72" spans="1:12" x14ac:dyDescent="0.3">
      <c r="B72" s="3" t="s">
        <v>14</v>
      </c>
      <c r="C72" s="3">
        <f>C70*1000000/C71</f>
        <v>3418803.4188034185</v>
      </c>
      <c r="D72" s="3">
        <f t="shared" ref="D72" si="3">D70*1000000/D71</f>
        <v>4630692.6903941827</v>
      </c>
      <c r="E72" s="3">
        <f t="shared" ref="E72" si="4">E70*1000000/E71</f>
        <v>7627538.3853392759</v>
      </c>
      <c r="F72" s="3">
        <f t="shared" ref="F72" si="5">F70*1000000/F71</f>
        <v>12635467.980295567</v>
      </c>
      <c r="G72" s="3">
        <f t="shared" ref="G72" si="6">G70*1000000/G71</f>
        <v>15982963.461107375</v>
      </c>
      <c r="H72" s="3">
        <f t="shared" ref="H72" si="7">H70*1000000/H71</f>
        <v>13864541.832669321</v>
      </c>
      <c r="I72" s="3">
        <f t="shared" ref="I72" si="8">I70*1000000/I71</f>
        <v>12834718.374884579</v>
      </c>
      <c r="J72" s="3">
        <f t="shared" ref="J72" si="9">J70*1000000/J71</f>
        <v>16812916.812916815</v>
      </c>
      <c r="K72" s="3">
        <f t="shared" ref="K72" si="10">K70*1000000/K71</f>
        <v>29508196.721311476</v>
      </c>
      <c r="L72" s="3">
        <f t="shared" ref="L72" si="11">L70*1000000/L71</f>
        <v>102572898.79931389</v>
      </c>
    </row>
    <row r="88" spans="1:12" x14ac:dyDescent="0.3">
      <c r="A88" s="12" t="s">
        <v>36</v>
      </c>
      <c r="B88" s="3" t="s">
        <v>0</v>
      </c>
      <c r="C88" s="4" t="s">
        <v>1</v>
      </c>
      <c r="D88" s="3" t="s">
        <v>2</v>
      </c>
      <c r="E88" s="3" t="s">
        <v>3</v>
      </c>
      <c r="F88" s="3" t="s">
        <v>4</v>
      </c>
      <c r="G88" s="3" t="s">
        <v>5</v>
      </c>
      <c r="H88" s="3" t="s">
        <v>6</v>
      </c>
      <c r="I88" s="3" t="s">
        <v>7</v>
      </c>
      <c r="J88" s="3" t="s">
        <v>8</v>
      </c>
      <c r="K88" s="3" t="s">
        <v>9</v>
      </c>
      <c r="L88" s="3" t="s">
        <v>10</v>
      </c>
    </row>
    <row r="89" spans="1:12" x14ac:dyDescent="0.3">
      <c r="B89" s="3" t="s">
        <v>11</v>
      </c>
      <c r="C89" s="3">
        <v>81</v>
      </c>
      <c r="D89" s="3">
        <v>95</v>
      </c>
      <c r="E89" s="3">
        <v>97</v>
      </c>
      <c r="F89" s="3">
        <v>306</v>
      </c>
      <c r="G89" s="3">
        <v>365</v>
      </c>
      <c r="H89" s="3">
        <v>214</v>
      </c>
      <c r="I89" s="3">
        <v>220</v>
      </c>
      <c r="J89" s="3">
        <v>218</v>
      </c>
      <c r="K89" s="3">
        <v>232</v>
      </c>
      <c r="L89" s="3">
        <v>471</v>
      </c>
    </row>
    <row r="90" spans="1:12" x14ac:dyDescent="0.3">
      <c r="B90" s="3" t="s">
        <v>12</v>
      </c>
      <c r="C90" s="5">
        <v>23.69</v>
      </c>
      <c r="D90" s="5">
        <v>20.52</v>
      </c>
      <c r="E90" s="5">
        <v>12.71</v>
      </c>
      <c r="F90" s="5">
        <v>24.22</v>
      </c>
      <c r="G90" s="5">
        <v>22.84</v>
      </c>
      <c r="H90" s="5">
        <v>15.43</v>
      </c>
      <c r="I90" s="5">
        <v>17.14</v>
      </c>
      <c r="J90" s="5">
        <v>12.96</v>
      </c>
      <c r="K90" s="5">
        <v>7.86</v>
      </c>
      <c r="L90" s="5">
        <v>4.59</v>
      </c>
    </row>
    <row r="91" spans="1:12" x14ac:dyDescent="0.3">
      <c r="B91" s="3" t="s">
        <v>14</v>
      </c>
      <c r="C91" s="3">
        <f>C89*1000000/C90</f>
        <v>3419164.2043056139</v>
      </c>
      <c r="D91" s="3">
        <f t="shared" ref="D91" si="12">D89*1000000/D90</f>
        <v>4629629.6296296297</v>
      </c>
      <c r="E91" s="3">
        <f t="shared" ref="E91" si="13">E89*1000000/E90</f>
        <v>7631785.9952793075</v>
      </c>
      <c r="F91" s="3">
        <f t="shared" ref="F91" si="14">F89*1000000/F90</f>
        <v>12634186.62262593</v>
      </c>
      <c r="G91" s="3">
        <f t="shared" ref="G91" si="15">G89*1000000/G90</f>
        <v>15980735.551663747</v>
      </c>
      <c r="H91" s="3">
        <f t="shared" ref="H91" si="16">H89*1000000/H90</f>
        <v>13869086.195722619</v>
      </c>
      <c r="I91" s="3">
        <f t="shared" ref="I91" si="17">I89*1000000/I90</f>
        <v>12835472.578763127</v>
      </c>
      <c r="J91" s="3">
        <f t="shared" ref="J91" si="18">J89*1000000/J90</f>
        <v>16820987.654320985</v>
      </c>
      <c r="K91" s="3">
        <f t="shared" ref="K91" si="19">K89*1000000/K90</f>
        <v>29516539.440203562</v>
      </c>
      <c r="L91" s="3">
        <f t="shared" ref="L91" si="20">L89*1000000/L90</f>
        <v>102614379.08496733</v>
      </c>
    </row>
    <row r="105" spans="1:12" x14ac:dyDescent="0.3">
      <c r="A105" t="s">
        <v>37</v>
      </c>
      <c r="B105" s="3" t="s">
        <v>0</v>
      </c>
      <c r="C105" s="4" t="s">
        <v>1</v>
      </c>
      <c r="D105" s="3" t="s">
        <v>2</v>
      </c>
      <c r="E105" s="3" t="s">
        <v>3</v>
      </c>
      <c r="F105" s="3" t="s">
        <v>4</v>
      </c>
      <c r="G105" s="3" t="s">
        <v>5</v>
      </c>
      <c r="H105" s="3" t="s">
        <v>6</v>
      </c>
      <c r="I105" s="3" t="s">
        <v>7</v>
      </c>
      <c r="J105" s="3" t="s">
        <v>8</v>
      </c>
      <c r="K105" s="3" t="s">
        <v>9</v>
      </c>
      <c r="L105" s="3" t="s">
        <v>10</v>
      </c>
    </row>
    <row r="106" spans="1:12" x14ac:dyDescent="0.3">
      <c r="B106" s="3" t="s">
        <v>11</v>
      </c>
      <c r="C106" s="3">
        <v>14</v>
      </c>
      <c r="D106" s="3">
        <v>57</v>
      </c>
      <c r="E106" s="3">
        <v>103</v>
      </c>
      <c r="F106" s="3">
        <v>163</v>
      </c>
      <c r="G106" s="3">
        <v>163</v>
      </c>
      <c r="H106" s="3">
        <v>175</v>
      </c>
      <c r="I106" s="3">
        <v>165</v>
      </c>
      <c r="J106" s="3">
        <v>246</v>
      </c>
      <c r="K106" s="3">
        <v>398</v>
      </c>
      <c r="L106" s="3">
        <v>1095</v>
      </c>
    </row>
    <row r="107" spans="1:12" x14ac:dyDescent="0.3">
      <c r="B107" s="3" t="s">
        <v>12</v>
      </c>
      <c r="C107" s="5">
        <v>4.09</v>
      </c>
      <c r="D107" s="5">
        <v>12.31</v>
      </c>
      <c r="E107" s="5">
        <v>13.5</v>
      </c>
      <c r="F107" s="5">
        <v>12.9</v>
      </c>
      <c r="G107" s="5">
        <v>10.19</v>
      </c>
      <c r="H107" s="5">
        <v>12.62</v>
      </c>
      <c r="I107" s="5">
        <v>12.86</v>
      </c>
      <c r="J107" s="5">
        <v>14.53</v>
      </c>
      <c r="K107" s="11">
        <v>13.49</v>
      </c>
      <c r="L107" s="5">
        <v>10.68</v>
      </c>
    </row>
    <row r="108" spans="1:12" x14ac:dyDescent="0.3">
      <c r="B108" s="3" t="s">
        <v>14</v>
      </c>
      <c r="C108" s="3">
        <f>C106*1000000/C107</f>
        <v>3422982.8850855748</v>
      </c>
      <c r="D108" s="3">
        <f t="shared" ref="D108:L108" si="21">D106*1000000/D107</f>
        <v>4630381.80341186</v>
      </c>
      <c r="E108" s="3">
        <f t="shared" si="21"/>
        <v>7629629.6296296297</v>
      </c>
      <c r="F108" s="3">
        <f t="shared" si="21"/>
        <v>12635658.914728682</v>
      </c>
      <c r="G108" s="3">
        <f t="shared" si="21"/>
        <v>15996074.582924437</v>
      </c>
      <c r="H108" s="3">
        <f t="shared" si="21"/>
        <v>13866877.971473852</v>
      </c>
      <c r="I108" s="3">
        <f t="shared" si="21"/>
        <v>12830482.115085537</v>
      </c>
      <c r="J108" s="3">
        <f t="shared" si="21"/>
        <v>16930488.644184448</v>
      </c>
      <c r="K108" s="3">
        <f t="shared" si="21"/>
        <v>29503335.804299481</v>
      </c>
      <c r="L108" s="3">
        <f t="shared" si="21"/>
        <v>102528089.88764045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>Johannes Gutenberg Universität-Mainz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Radchankava, Luidmila</dc:creator>
  <cp:lastModifiedBy>Luidmila Radchankava</cp:lastModifiedBy>
  <dcterms:created xsi:type="dcterms:W3CDTF">2024-04-17T12:52:55Z</dcterms:created>
  <dcterms:modified xsi:type="dcterms:W3CDTF">2024-06-14T18:42:22Z</dcterms:modified>
</cp:coreProperties>
</file>