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on\Downloads\"/>
    </mc:Choice>
  </mc:AlternateContent>
  <xr:revisionPtr revIDLastSave="0" documentId="13_ncr:1_{AAC91673-E7CA-4A32-A869-FDF8D11C2ACE}" xr6:coauthVersionLast="47" xr6:coauthVersionMax="47" xr10:uidLastSave="{00000000-0000-0000-0000-000000000000}"/>
  <bookViews>
    <workbookView xWindow="-103" yWindow="-103" windowWidth="16663" windowHeight="9017" activeTab="2" xr2:uid="{00000000-000D-0000-FFFF-FFFF00000000}"/>
  </bookViews>
  <sheets>
    <sheet name="Change Requests aus Antworten" sheetId="1" r:id="rId1"/>
    <sheet name="Change Requests aus Nachrichten" sheetId="6" r:id="rId2"/>
    <sheet name="Fragen" sheetId="3" r:id="rId3"/>
    <sheet name="Antwortoptionen" sheetId="4" state="hidden" r:id="rId4"/>
    <sheet name="Conflicts" sheetId="2" state="hidden"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3" l="1"/>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R119" i="3"/>
  <c r="W119" i="3"/>
  <c r="R56" i="3" l="1"/>
  <c r="R60" i="3"/>
  <c r="R27" i="3"/>
  <c r="R57" i="3"/>
  <c r="R83" i="3"/>
  <c r="R63" i="3"/>
  <c r="R53" i="3"/>
  <c r="R10" i="3"/>
  <c r="R69" i="3"/>
  <c r="R44" i="3"/>
  <c r="R21" i="3"/>
  <c r="R55" i="3"/>
  <c r="R54" i="3"/>
  <c r="R50" i="3"/>
  <c r="R34" i="3"/>
  <c r="R22" i="3"/>
  <c r="R114" i="3"/>
  <c r="R88" i="3"/>
  <c r="R71" i="3"/>
  <c r="R70" i="3"/>
  <c r="R64" i="3"/>
  <c r="R49" i="3"/>
  <c r="R41" i="3"/>
  <c r="R40" i="3"/>
  <c r="R39" i="3"/>
  <c r="R38" i="3"/>
  <c r="R14" i="3"/>
  <c r="R13" i="3"/>
  <c r="R11" i="3"/>
  <c r="R100" i="3"/>
  <c r="R79" i="3"/>
  <c r="R75" i="3"/>
  <c r="R48" i="3"/>
  <c r="R47" i="3"/>
  <c r="R33" i="3"/>
  <c r="R24" i="3"/>
  <c r="R15" i="3"/>
  <c r="R102" i="3"/>
  <c r="R97" i="3"/>
  <c r="R89" i="3"/>
  <c r="R87" i="3"/>
  <c r="R86" i="3"/>
  <c r="R80" i="3"/>
  <c r="R76" i="3"/>
  <c r="R72" i="3"/>
  <c r="R59" i="3"/>
  <c r="R58" i="3"/>
  <c r="R52" i="3"/>
  <c r="R51" i="3"/>
  <c r="R36" i="3"/>
  <c r="R31" i="3"/>
  <c r="R23" i="3"/>
  <c r="R2" i="3"/>
  <c r="R118" i="3"/>
  <c r="R117" i="3"/>
  <c r="R116" i="3"/>
  <c r="R115" i="3"/>
  <c r="R113" i="3"/>
  <c r="R112" i="3"/>
  <c r="R111" i="3"/>
  <c r="R110" i="3"/>
  <c r="R109" i="3"/>
  <c r="R108" i="3"/>
  <c r="R107" i="3"/>
  <c r="R106" i="3"/>
  <c r="R105" i="3"/>
  <c r="R104" i="3"/>
  <c r="R103" i="3"/>
  <c r="R101" i="3"/>
  <c r="R99" i="3"/>
  <c r="R98" i="3"/>
  <c r="R96" i="3"/>
  <c r="R95" i="3"/>
  <c r="R94" i="3"/>
  <c r="R93" i="3"/>
  <c r="R92" i="3"/>
  <c r="R91" i="3"/>
  <c r="R90" i="3"/>
  <c r="R85" i="3"/>
  <c r="R84" i="3"/>
  <c r="R82" i="3"/>
  <c r="R81" i="3"/>
  <c r="R78" i="3"/>
  <c r="R77" i="3"/>
  <c r="R74" i="3"/>
  <c r="R73" i="3"/>
  <c r="R68" i="3"/>
  <c r="R67" i="3"/>
  <c r="R66" i="3"/>
  <c r="R65" i="3"/>
  <c r="R62" i="3"/>
  <c r="R61" i="3"/>
  <c r="R46" i="3"/>
  <c r="R45" i="3"/>
  <c r="R43" i="3"/>
  <c r="R42" i="3"/>
  <c r="R37" i="3"/>
  <c r="R35" i="3"/>
  <c r="R32" i="3"/>
  <c r="R30" i="3"/>
  <c r="R29" i="3"/>
  <c r="R28" i="3"/>
  <c r="R26" i="3"/>
  <c r="R25" i="3"/>
  <c r="R20" i="3"/>
  <c r="R19" i="3"/>
  <c r="R18" i="3"/>
  <c r="R17" i="3"/>
  <c r="R16" i="3"/>
  <c r="R12" i="3"/>
  <c r="R9" i="3"/>
  <c r="R8" i="3"/>
  <c r="R7" i="3"/>
  <c r="R6" i="3"/>
  <c r="R5" i="3"/>
  <c r="R4" i="3"/>
  <c r="R3" i="3"/>
  <c r="B55" i="1"/>
  <c r="B65" i="1"/>
  <c r="B54" i="1"/>
  <c r="B53" i="1"/>
  <c r="B51" i="1"/>
  <c r="B68" i="1"/>
  <c r="B80" i="1"/>
  <c r="B82" i="1"/>
  <c r="B83" i="1"/>
  <c r="B84" i="1"/>
  <c r="B70" i="1"/>
  <c r="B71" i="1"/>
  <c r="B78" i="1"/>
  <c r="B74" i="1"/>
  <c r="B85" i="1"/>
  <c r="B72" i="1"/>
  <c r="B73" i="1"/>
  <c r="B76" i="1"/>
  <c r="B75" i="1"/>
  <c r="B371" i="1"/>
  <c r="B34" i="1"/>
  <c r="B81" i="1"/>
  <c r="B56" i="1"/>
  <c r="B116" i="1"/>
  <c r="B125" i="1"/>
  <c r="B126" i="1"/>
  <c r="B127" i="1"/>
  <c r="B148" i="1"/>
  <c r="B144" i="1"/>
  <c r="B147" i="1"/>
  <c r="B143" i="1"/>
  <c r="B150" i="1"/>
  <c r="B141" i="1"/>
  <c r="B145" i="1"/>
  <c r="B146" i="1"/>
  <c r="B443" i="1"/>
  <c r="B441" i="1"/>
  <c r="B420" i="1"/>
  <c r="B94" i="1"/>
  <c r="B48" i="1"/>
  <c r="B412" i="1"/>
  <c r="B410" i="1"/>
  <c r="B140" i="1"/>
  <c r="B426" i="1"/>
  <c r="B286" i="1"/>
  <c r="B151" i="1"/>
  <c r="B149" i="1"/>
  <c r="B28" i="1"/>
  <c r="B64" i="1"/>
  <c r="B63" i="1"/>
  <c r="B316" i="1"/>
  <c r="B317" i="1"/>
  <c r="B424" i="1"/>
  <c r="B394" i="1"/>
  <c r="B386" i="1"/>
  <c r="B339" i="1"/>
  <c r="B298" i="1"/>
  <c r="B377" i="1"/>
  <c r="B310" i="1"/>
  <c r="B311" i="1"/>
  <c r="B375" i="1"/>
  <c r="B300" i="1"/>
  <c r="B356" i="1"/>
  <c r="B358" i="1"/>
  <c r="B302" i="1"/>
  <c r="B308" i="1"/>
  <c r="B301" i="1"/>
  <c r="B355" i="1"/>
  <c r="B357" i="1"/>
  <c r="B309" i="1"/>
  <c r="B304" i="1"/>
  <c r="B433" i="1"/>
  <c r="B58" i="1"/>
  <c r="B57" i="1"/>
  <c r="B59" i="1"/>
  <c r="B446" i="1"/>
  <c r="B406" i="1"/>
  <c r="B395" i="1"/>
  <c r="B67" i="1"/>
  <c r="B66" i="1"/>
  <c r="B290" i="1"/>
  <c r="B52" i="1"/>
  <c r="B62" i="1"/>
  <c r="B21" i="1"/>
  <c r="B20" i="1"/>
  <c r="B13" i="1"/>
  <c r="B18" i="1"/>
  <c r="B16" i="1"/>
  <c r="B17" i="1"/>
  <c r="B14" i="1"/>
  <c r="B12" i="1"/>
  <c r="B22" i="1"/>
  <c r="B15" i="1"/>
  <c r="B268" i="1"/>
  <c r="B279" i="1"/>
  <c r="B278" i="1"/>
  <c r="B273" i="1"/>
  <c r="B277" i="1"/>
  <c r="B269" i="1"/>
  <c r="B270" i="1"/>
  <c r="B271" i="1"/>
  <c r="B272" i="1"/>
  <c r="B276" i="1"/>
  <c r="B275" i="1"/>
  <c r="B274" i="1"/>
  <c r="B396" i="1"/>
  <c r="B9" i="1"/>
  <c r="B391" i="1"/>
  <c r="B389" i="1"/>
  <c r="B381" i="1"/>
  <c r="B96" i="1"/>
  <c r="B79" i="1"/>
  <c r="B77" i="1"/>
  <c r="B370" i="1"/>
  <c r="B44" i="1"/>
  <c r="B45" i="1"/>
  <c r="B43" i="1"/>
  <c r="B42" i="1"/>
  <c r="B167" i="1"/>
  <c r="B27" i="1"/>
  <c r="B23" i="1"/>
  <c r="B24" i="1"/>
  <c r="B26" i="1"/>
  <c r="B25" i="1"/>
  <c r="B47" i="1"/>
  <c r="B314" i="1"/>
  <c r="B332" i="1"/>
  <c r="B333" i="1"/>
  <c r="B5" i="1"/>
  <c r="B327" i="1"/>
  <c r="B328" i="1"/>
  <c r="B326" i="1"/>
  <c r="B168" i="1"/>
  <c r="B218" i="1"/>
  <c r="B397" i="1"/>
  <c r="B398" i="1"/>
  <c r="B95" i="1"/>
  <c r="B137" i="1"/>
  <c r="B136" i="1"/>
  <c r="B133" i="1"/>
  <c r="B134" i="1"/>
  <c r="B131" i="1"/>
  <c r="B124" i="1"/>
  <c r="B283" i="1"/>
  <c r="B284" i="1"/>
  <c r="B281" i="1"/>
  <c r="B282" i="1"/>
  <c r="B280" i="1"/>
  <c r="B353" i="1"/>
  <c r="B422" i="1"/>
  <c r="B138" i="1"/>
  <c r="B142" i="1"/>
  <c r="B153" i="1"/>
  <c r="B152" i="1"/>
  <c r="B382" i="1"/>
  <c r="B166" i="1"/>
  <c r="B164" i="1"/>
  <c r="B163" i="1"/>
  <c r="B162" i="1"/>
  <c r="B161" i="1"/>
  <c r="B442" i="1"/>
  <c r="B160" i="1"/>
  <c r="B165" i="1"/>
  <c r="B418" i="1"/>
  <c r="B384" i="1"/>
  <c r="B170" i="1"/>
  <c r="B169" i="1"/>
  <c r="B428" i="1"/>
  <c r="B214" i="1"/>
  <c r="B183" i="1"/>
  <c r="B188" i="1"/>
  <c r="B185" i="1"/>
  <c r="B209" i="1"/>
  <c r="B210" i="1"/>
  <c r="B211" i="1"/>
  <c r="B390" i="1"/>
  <c r="B109" i="1"/>
  <c r="B192" i="1"/>
  <c r="B215" i="1"/>
  <c r="B197" i="1"/>
  <c r="B198" i="1"/>
  <c r="B233" i="1"/>
  <c r="B212" i="1"/>
  <c r="B207" i="1"/>
  <c r="B208" i="1"/>
  <c r="B234" i="1"/>
  <c r="B176" i="1"/>
  <c r="B177" i="1"/>
  <c r="B249" i="1"/>
  <c r="B258" i="1"/>
  <c r="B179" i="1"/>
  <c r="B184" i="1"/>
  <c r="B260" i="1"/>
  <c r="B224" i="1"/>
  <c r="B190" i="1"/>
  <c r="B194" i="1"/>
  <c r="B195" i="1"/>
  <c r="B202" i="1"/>
  <c r="B187" i="1"/>
  <c r="B236" i="1"/>
  <c r="B229" i="1"/>
  <c r="B227" i="1"/>
  <c r="B203" i="1"/>
  <c r="B204" i="1"/>
  <c r="B217" i="1"/>
  <c r="B206" i="1"/>
  <c r="B205" i="1"/>
  <c r="B219" i="1"/>
  <c r="B237" i="1"/>
  <c r="B221" i="1"/>
  <c r="B235" i="1"/>
  <c r="B220" i="1"/>
  <c r="B182" i="1"/>
  <c r="B154" i="1"/>
  <c r="B201" i="1"/>
  <c r="B159" i="1"/>
  <c r="B155" i="1"/>
  <c r="B158" i="1"/>
  <c r="B156" i="1"/>
  <c r="B232" i="1"/>
  <c r="B263" i="1"/>
  <c r="B199" i="1"/>
  <c r="B196" i="1"/>
  <c r="B193" i="1"/>
  <c r="B245" i="1"/>
  <c r="B228" i="1"/>
  <c r="B223" i="1"/>
  <c r="B225" i="1"/>
  <c r="B231" i="1"/>
  <c r="B200" i="1"/>
  <c r="B174" i="1"/>
  <c r="B252" i="1"/>
  <c r="B226" i="1"/>
  <c r="B189" i="1"/>
  <c r="B139" i="1"/>
  <c r="B172" i="1"/>
  <c r="B250" i="1"/>
  <c r="B265" i="1"/>
  <c r="B248" i="1"/>
  <c r="B157" i="1"/>
  <c r="B216" i="1"/>
  <c r="B230" i="1"/>
  <c r="B178" i="1"/>
  <c r="B253" i="1"/>
  <c r="B180" i="1"/>
  <c r="B255" i="1"/>
  <c r="B259" i="1"/>
  <c r="B251" i="1"/>
  <c r="B256" i="1"/>
  <c r="B257" i="1"/>
  <c r="B181" i="1"/>
  <c r="B254" i="1"/>
  <c r="B222" i="1"/>
  <c r="B191" i="1"/>
  <c r="B213" i="1"/>
  <c r="B247" i="1"/>
  <c r="B175" i="1"/>
  <c r="B246" i="1"/>
  <c r="B186" i="1"/>
  <c r="B171" i="1"/>
  <c r="B173" i="1"/>
  <c r="B261" i="1"/>
  <c r="B264" i="1"/>
  <c r="B262" i="1"/>
  <c r="B243" i="1"/>
  <c r="B242" i="1"/>
  <c r="B244" i="1"/>
  <c r="B238" i="1"/>
  <c r="B239" i="1"/>
  <c r="B240" i="1"/>
  <c r="B241" i="1"/>
  <c r="B401" i="1"/>
  <c r="B11" i="1"/>
  <c r="B10" i="1"/>
  <c r="B393" i="1"/>
  <c r="B445" i="1"/>
  <c r="B86" i="1"/>
  <c r="B376" i="1"/>
  <c r="B306" i="1"/>
  <c r="B305" i="1"/>
  <c r="B87" i="1"/>
  <c r="B88" i="1"/>
  <c r="B337" i="1"/>
  <c r="B92" i="1"/>
  <c r="B89" i="1"/>
  <c r="B90" i="1"/>
  <c r="B307" i="1"/>
  <c r="B91" i="1"/>
  <c r="B60" i="1"/>
  <c r="B7" i="1"/>
  <c r="B29" i="1"/>
  <c r="B427" i="1"/>
  <c r="B119" i="1"/>
  <c r="B93" i="1"/>
  <c r="B296" i="1"/>
  <c r="B387" i="1"/>
  <c r="B385" i="1"/>
  <c r="B291" i="1"/>
  <c r="B292" i="1"/>
  <c r="B293" i="1"/>
  <c r="B295" i="1"/>
  <c r="B297" i="1"/>
  <c r="B294" i="1"/>
  <c r="B69" i="1"/>
  <c r="B117" i="1"/>
  <c r="B118" i="1"/>
  <c r="B122" i="1"/>
  <c r="B120" i="1"/>
  <c r="B121" i="1"/>
  <c r="B318" i="1"/>
  <c r="B32" i="1"/>
  <c r="B61" i="1"/>
  <c r="B429" i="1"/>
  <c r="B288" i="1"/>
  <c r="B383" i="1"/>
  <c r="B128" i="1"/>
  <c r="B37" i="1"/>
  <c r="B38" i="1"/>
  <c r="B130" i="1"/>
  <c r="B129" i="1"/>
  <c r="B315" i="1"/>
  <c r="B135" i="1"/>
  <c r="B132" i="1"/>
  <c r="B39" i="1"/>
  <c r="B40" i="1"/>
  <c r="B41" i="1"/>
  <c r="B46" i="1"/>
  <c r="B49" i="1"/>
  <c r="B364" i="1"/>
  <c r="B365" i="1"/>
  <c r="B366" i="1"/>
  <c r="B368" i="1"/>
  <c r="B369" i="1"/>
  <c r="B360" i="1"/>
  <c r="B367" i="1"/>
  <c r="B361" i="1"/>
  <c r="B359" i="1"/>
  <c r="B363" i="1"/>
  <c r="B362" i="1"/>
  <c r="B388" i="1"/>
  <c r="B123" i="1"/>
  <c r="B331" i="1"/>
  <c r="B289" i="1"/>
  <c r="B329" i="1"/>
  <c r="B330" i="1"/>
  <c r="B98" i="1"/>
  <c r="B372" i="1"/>
  <c r="B373" i="1"/>
  <c r="B374" i="1"/>
  <c r="B100" i="1"/>
  <c r="B101" i="1"/>
  <c r="B102" i="1"/>
  <c r="B99" i="1"/>
  <c r="B103" i="1"/>
  <c r="B97" i="1"/>
  <c r="B104" i="1"/>
  <c r="B36" i="1"/>
  <c r="B30" i="1"/>
  <c r="B31" i="1"/>
  <c r="B35" i="1"/>
  <c r="B33" i="1"/>
  <c r="B50" i="1"/>
  <c r="B338" i="1"/>
  <c r="B299" i="1"/>
  <c r="B324" i="1"/>
  <c r="B325" i="1"/>
  <c r="B323" i="1"/>
  <c r="B321" i="1"/>
  <c r="B322" i="1"/>
  <c r="B319" i="1"/>
  <c r="B320" i="1"/>
  <c r="B392" i="1"/>
  <c r="B4" i="1"/>
  <c r="B2" i="1"/>
  <c r="B3" i="1"/>
  <c r="B6" i="1"/>
  <c r="B303" i="1"/>
  <c r="B312" i="1"/>
  <c r="B313" i="1"/>
  <c r="B8" i="1"/>
  <c r="B423" i="1"/>
  <c r="B335" i="1"/>
  <c r="B113" i="1"/>
  <c r="B379" i="1"/>
  <c r="B380" i="1"/>
  <c r="B352" i="1"/>
  <c r="B340" i="1"/>
  <c r="B341" i="1"/>
  <c r="B342" i="1"/>
  <c r="B343" i="1"/>
  <c r="B344" i="1"/>
  <c r="B345" i="1"/>
  <c r="B346" i="1"/>
  <c r="B347" i="1"/>
  <c r="B348" i="1"/>
  <c r="B349" i="1"/>
  <c r="B350" i="1"/>
  <c r="B351" i="1"/>
  <c r="B416" i="1"/>
  <c r="B417" i="1"/>
  <c r="B421" i="1"/>
  <c r="B334" i="1"/>
  <c r="B336" i="1"/>
  <c r="B378" i="1"/>
  <c r="B108" i="1"/>
  <c r="B114" i="1"/>
  <c r="B106" i="1"/>
  <c r="B107" i="1"/>
  <c r="B110" i="1"/>
  <c r="B115" i="1"/>
  <c r="B111" i="1"/>
  <c r="B112" i="1"/>
  <c r="B105" i="1"/>
  <c r="B354" i="1"/>
  <c r="B266" i="1"/>
  <c r="B267" i="1"/>
  <c r="B287" i="1"/>
  <c r="B402" i="1"/>
  <c r="B399" i="1"/>
  <c r="B400" i="1"/>
  <c r="B419" i="1"/>
  <c r="B425" i="1"/>
  <c r="B415" i="1"/>
  <c r="B414" i="1"/>
  <c r="B408" i="1"/>
  <c r="B409" i="1"/>
  <c r="B411" i="1"/>
  <c r="B19" i="1"/>
  <c r="B407" i="1"/>
  <c r="B404" i="1"/>
  <c r="B405" i="1"/>
  <c r="B430" i="1"/>
  <c r="B403" i="1"/>
  <c r="B413" i="1"/>
  <c r="B435" i="1"/>
  <c r="B436" i="1"/>
  <c r="B444" i="1"/>
  <c r="B437" i="1"/>
  <c r="B285" i="1"/>
  <c r="B434" i="1"/>
  <c r="B432" i="1"/>
  <c r="B439" i="1"/>
  <c r="B438" i="1"/>
  <c r="B431" i="1"/>
  <c r="B440" i="1"/>
  <c r="W115" i="3"/>
  <c r="W118" i="3"/>
  <c r="W114" i="3"/>
  <c r="W110" i="3"/>
  <c r="W106" i="3"/>
  <c r="W102" i="3"/>
  <c r="W98" i="3"/>
  <c r="W94" i="3"/>
  <c r="W55" i="3"/>
  <c r="W87" i="3"/>
  <c r="W83" i="3"/>
  <c r="W79" i="3"/>
  <c r="W75" i="3"/>
  <c r="W71" i="3"/>
  <c r="W67" i="3"/>
  <c r="W63" i="3"/>
  <c r="W59" i="3"/>
  <c r="W54" i="3"/>
  <c r="W50" i="3"/>
  <c r="W46" i="3"/>
  <c r="W42" i="3"/>
  <c r="W38" i="3"/>
  <c r="W34" i="3"/>
  <c r="W30" i="3"/>
  <c r="W26" i="3"/>
  <c r="W22" i="3"/>
  <c r="W18" i="3"/>
  <c r="W14" i="3"/>
  <c r="W13" i="3"/>
  <c r="W6" i="3"/>
  <c r="W2" i="3"/>
  <c r="W108" i="3"/>
  <c r="W100" i="3"/>
  <c r="W92" i="3"/>
  <c r="W89" i="3"/>
  <c r="W81" i="3"/>
  <c r="W73" i="3"/>
  <c r="W65" i="3"/>
  <c r="W57" i="3"/>
  <c r="W48" i="3"/>
  <c r="W44" i="3"/>
  <c r="W36" i="3"/>
  <c r="W28" i="3"/>
  <c r="W20" i="3"/>
  <c r="W11" i="3"/>
  <c r="W4" i="3"/>
  <c r="W107" i="3"/>
  <c r="W103" i="3"/>
  <c r="W95" i="3"/>
  <c r="W88" i="3"/>
  <c r="W84" i="3"/>
  <c r="W76" i="3"/>
  <c r="W68" i="3"/>
  <c r="W60" i="3"/>
  <c r="W56" i="3"/>
  <c r="W47" i="3"/>
  <c r="W39" i="3"/>
  <c r="W31" i="3"/>
  <c r="W23" i="3"/>
  <c r="W15" i="3"/>
  <c r="W10" i="3"/>
  <c r="W3" i="3"/>
  <c r="W117" i="3"/>
  <c r="W113" i="3"/>
  <c r="W109" i="3"/>
  <c r="W105" i="3"/>
  <c r="W101" i="3"/>
  <c r="W97" i="3"/>
  <c r="W93" i="3"/>
  <c r="W90" i="3"/>
  <c r="W86" i="3"/>
  <c r="W82" i="3"/>
  <c r="W78" i="3"/>
  <c r="W74" i="3"/>
  <c r="W70" i="3"/>
  <c r="W66" i="3"/>
  <c r="W62" i="3"/>
  <c r="W58" i="3"/>
  <c r="W53" i="3"/>
  <c r="W49" i="3"/>
  <c r="W45" i="3"/>
  <c r="W41" i="3"/>
  <c r="W37" i="3"/>
  <c r="W33" i="3"/>
  <c r="W29" i="3"/>
  <c r="W25" i="3"/>
  <c r="W21" i="3"/>
  <c r="W17" i="3"/>
  <c r="W12" i="3"/>
  <c r="W9" i="3"/>
  <c r="W5" i="3"/>
  <c r="W112" i="3"/>
  <c r="W104" i="3"/>
  <c r="W96" i="3"/>
  <c r="W85" i="3"/>
  <c r="W77" i="3"/>
  <c r="W69" i="3"/>
  <c r="W61" i="3"/>
  <c r="W52" i="3"/>
  <c r="W40" i="3"/>
  <c r="W32" i="3"/>
  <c r="W24" i="3"/>
  <c r="W16" i="3"/>
  <c r="W8" i="3"/>
  <c r="W111" i="3"/>
  <c r="W99" i="3"/>
  <c r="W91" i="3"/>
  <c r="W80" i="3"/>
  <c r="W72" i="3"/>
  <c r="W64" i="3"/>
  <c r="W51" i="3"/>
  <c r="W43" i="3"/>
  <c r="W35" i="3"/>
  <c r="W27" i="3"/>
  <c r="W19" i="3"/>
  <c r="W7" i="3"/>
  <c r="W116" i="3"/>
</calcChain>
</file>

<file path=xl/sharedStrings.xml><?xml version="1.0" encoding="utf-8"?>
<sst xmlns="http://schemas.openxmlformats.org/spreadsheetml/2006/main" count="7635" uniqueCount="2595">
  <si>
    <t>coding_id</t>
  </si>
  <si>
    <t>answer_id</t>
  </si>
  <si>
    <t>user_id</t>
  </si>
  <si>
    <t>app</t>
  </si>
  <si>
    <t>subquestion_1</t>
  </si>
  <si>
    <t>subquestion_2</t>
  </si>
  <si>
    <t>statement1</t>
  </si>
  <si>
    <t>class1</t>
  </si>
  <si>
    <t>Reason CR1</t>
  </si>
  <si>
    <t>Reason CR1_tw</t>
  </si>
  <si>
    <t>Reason (Non)Actionable1</t>
  </si>
  <si>
    <t>Reason (Non)Actionable1_tw</t>
  </si>
  <si>
    <t>Req1</t>
  </si>
  <si>
    <t>Req12</t>
  </si>
  <si>
    <t>statement_id</t>
  </si>
  <si>
    <t>Tag1</t>
  </si>
  <si>
    <t>Tag2</t>
  </si>
  <si>
    <t>Tag3</t>
  </si>
  <si>
    <t>Tag4</t>
  </si>
  <si>
    <t>smartVERNETZT</t>
  </si>
  <si>
    <t>Wie gut finden Sie das Anzeigen von Links zu Apps in smartVERNETZT?</t>
  </si>
  <si>
    <t>Warum?</t>
  </si>
  <si>
    <t xml:space="preserve">Zu wenig Möglichkeiten </t>
  </si>
  <si>
    <t>Non-actionable change request</t>
  </si>
  <si>
    <t>SP möchte mehr Apps</t>
  </si>
  <si>
    <t>SP möchte mehr Möglichkeiten für Apps</t>
  </si>
  <si>
    <t>unklar welche Apps hinzufügen</t>
  </si>
  <si>
    <t>unklar, welche Anwendungen SP möchte</t>
  </si>
  <si>
    <t>SF: Display Application</t>
  </si>
  <si>
    <t>Angebot</t>
  </si>
  <si>
    <t>App</t>
  </si>
  <si>
    <t>Wie gut finden Sie den Wetterbericht in smartVERNETZT?</t>
  </si>
  <si>
    <t>Kann man smartVERNETZT verbessern, um die Erreichung ihrer Ziele zu vereinfachen?</t>
  </si>
  <si>
    <t>Wenn ja, wie?</t>
  </si>
  <si>
    <t>Ein Schreibprogramm installieren</t>
  </si>
  <si>
    <t>Actionable change request</t>
  </si>
  <si>
    <t>SP will Schreibprogramm</t>
  </si>
  <si>
    <t>SP möchte Schreibprogramm</t>
  </si>
  <si>
    <t>Schreibprogramm anbieten</t>
  </si>
  <si>
    <t>Schreibprogramm integrieren</t>
  </si>
  <si>
    <t>Wie zufrieden sind Sie mit der Auswahl an Apps in smartVERNETZT?</t>
  </si>
  <si>
    <t xml:space="preserve">Es fehlen Sport Apps </t>
  </si>
  <si>
    <t>SP wünscht sich Sport Apps</t>
  </si>
  <si>
    <t>SP wünscht sich Sport-Apps</t>
  </si>
  <si>
    <t>Angebot mit Sport Apps erweitern</t>
  </si>
  <si>
    <t>Sport-Apps hinzufügen</t>
  </si>
  <si>
    <t>Kann smartVERNETZT noch verbessert werden?</t>
  </si>
  <si>
    <t>SP braucht ein Schreibprogramm</t>
  </si>
  <si>
    <t>SP wünscht sich Ergänzung eines Schreibprogramms</t>
  </si>
  <si>
    <t>Schreibprogramm hinzufügen</t>
  </si>
  <si>
    <t>Nicht genügend Auswahl da</t>
  </si>
  <si>
    <t>SP will mehr App-Auswahl</t>
  </si>
  <si>
    <t>SP wünscht sich mehr Auswahl an Funktionen</t>
  </si>
  <si>
    <t>unklar, was SP genau möchte</t>
  </si>
  <si>
    <t>Kann man das Anzeigen von Kategorien (Freizeit, Gesundheit, etc.) in smartVERNETZT noch verbessern?</t>
  </si>
  <si>
    <t xml:space="preserve">Aktueller halten,öfter wechseln
</t>
  </si>
  <si>
    <t>SP möchte Akualisierung der Kategorien</t>
  </si>
  <si>
    <t>SP möchte Kategorien aktueller haben</t>
  </si>
  <si>
    <t>unklar wie man das macht (personal?)</t>
  </si>
  <si>
    <t>unklar, wie Kategorien aktueller gehalten werden können</t>
  </si>
  <si>
    <t>SF: Display Categories</t>
  </si>
  <si>
    <t>Kategorie</t>
  </si>
  <si>
    <t>Aktualisierung</t>
  </si>
  <si>
    <t>Vielleicht könnte man in manchen Rubrik en mehr Möglichkeiten anbieten? zb Wanderungen</t>
  </si>
  <si>
    <t>SP wünscht sich Aufnahme von Wanderungen</t>
  </si>
  <si>
    <t>SP wünscht sich mehr Wanderungen</t>
  </si>
  <si>
    <t>Wanderungen anbieten</t>
  </si>
  <si>
    <t>Wanderungen einfügen</t>
  </si>
  <si>
    <t>UT1S2: Get Information About Leisure Activities</t>
  </si>
  <si>
    <t>Link</t>
  </si>
  <si>
    <t>Größeren Pool an Infos einstellen</t>
  </si>
  <si>
    <t>SP wünscht mehr Info Angebot</t>
  </si>
  <si>
    <t>SP wünscht mehr Infos</t>
  </si>
  <si>
    <t>Angebot erweitern, aber unklar mit was</t>
  </si>
  <si>
    <t>unklar, wozu Infos gewünscht sind</t>
  </si>
  <si>
    <t>SF: Display Link</t>
  </si>
  <si>
    <t>Umfangreichere Informationen einstellen.</t>
  </si>
  <si>
    <t>Es fehlen Reiter wie SPORT &amp; VEREINE  sowie
KIRCHE/ GEMEINDE</t>
  </si>
  <si>
    <t>SP will Inhalte über Sport und Vereine</t>
  </si>
  <si>
    <t>SP wünscht sich Inhalte über Sport, Vereine, Kirche und Gemeinde</t>
  </si>
  <si>
    <t>Inhalte bereitstellen</t>
  </si>
  <si>
    <t>Inhalte einfügen</t>
  </si>
  <si>
    <t>UT1: Older Adults Inform Themselves About Various Topics</t>
  </si>
  <si>
    <t>Mehr Infos, vor allem zu Politik und Kultur</t>
  </si>
  <si>
    <t>SP will mehr Inhalte zu Politik und Kultur</t>
  </si>
  <si>
    <t>SP wünscht sich mehr Inhalte zu Poliktik und Kultur</t>
  </si>
  <si>
    <t>Unklar welche Inhalte genau</t>
  </si>
  <si>
    <t>Ein größeres Angebot an Informationen.</t>
  </si>
  <si>
    <t>SP wünscht sich mehr Infos</t>
  </si>
  <si>
    <t>SP wünscht sich mehr Informationen</t>
  </si>
  <si>
    <t>unklar welche Infos</t>
  </si>
  <si>
    <t>unklar, welche Informationen eingefügt werden sollen</t>
  </si>
  <si>
    <t>Kann man smartVERNETZT verbessern, um es für NutzerInnen über 67 Jahre besonders gut zu machen?</t>
  </si>
  <si>
    <t>Vielleicht noch Info über Reisen für Alte</t>
  </si>
  <si>
    <t>SP möchte Infos über Reisen</t>
  </si>
  <si>
    <t>SP möchte Informationen über Reisen</t>
  </si>
  <si>
    <t>Informationen über Reisen für Ältere bereitstellen</t>
  </si>
  <si>
    <t>Informationen über Reisen einfügen</t>
  </si>
  <si>
    <t>Umfangreicher</t>
  </si>
  <si>
    <t>SP will mehr Auswahl an Kategorien</t>
  </si>
  <si>
    <t>Unklar welche</t>
  </si>
  <si>
    <t>unklar, was SP fehlt</t>
  </si>
  <si>
    <t>Welchen Grund hat es, dass Sie sich keine Kategorien in der letzten Woche in smartVERNETZT angesehen haben?</t>
  </si>
  <si>
    <t>Wie könnte man die App verbessern, sodass sie sich die Kategorien öfter ansehen?</t>
  </si>
  <si>
    <t xml:space="preserve">In den vorhandenen Kategorien sind kaum Dinge die mich interessieren. </t>
  </si>
  <si>
    <t>SP will mehr brauchbare Inhalte</t>
  </si>
  <si>
    <t>SP möchte mehr interessante Inhalte</t>
  </si>
  <si>
    <t xml:space="preserve">Unklar welche Inhalte </t>
  </si>
  <si>
    <t>unklar, für welche Inhalte SP sich interessiert</t>
  </si>
  <si>
    <t>Wie gut finden Sie das Anzeigen von Kategorien (Freizeit, Gesundheit, etc.) in smartVERNETZT?</t>
  </si>
  <si>
    <t xml:space="preserve">Hätte mir gerne an mehr Kategorien gewünscht </t>
  </si>
  <si>
    <t>SP will mehr Kategoien haben</t>
  </si>
  <si>
    <t>SP möchte mehr auswahl an Kategorien</t>
  </si>
  <si>
    <t xml:space="preserve">Sport &amp; Vereine
Kirche/Gemeinde
hinzufügen </t>
  </si>
  <si>
    <t>SP will Sport und Vereine, Kirche/Gemeinde Inhalte</t>
  </si>
  <si>
    <t>SP wünscht Inhalte zu Sport, Vereinen, Kirche und Gemeinde</t>
  </si>
  <si>
    <t>Hinzufügen</t>
  </si>
  <si>
    <t>Inhalte hinzufügen</t>
  </si>
  <si>
    <t>Eventuell noch mehr Angebote, z.B. Aktivitäten für Enkel</t>
  </si>
  <si>
    <t>SP wünscht sich noch mehr Angebote für Enkel</t>
  </si>
  <si>
    <t>SP möchte Angebote für Enkel eingefügt haben</t>
  </si>
  <si>
    <t>Unklar welche Angebote</t>
  </si>
  <si>
    <t>Angebote für Enkel einfügen</t>
  </si>
  <si>
    <t xml:space="preserve">Ggfls.durch Erweiterungen bzw. Unterkategorien </t>
  </si>
  <si>
    <t>SP wünscht sich noch mehr Unterkategorien</t>
  </si>
  <si>
    <t>SP wünscht Einführung von Unterkategorien</t>
  </si>
  <si>
    <t>unklar welche</t>
  </si>
  <si>
    <t>unklar, wie sortiert werden soll</t>
  </si>
  <si>
    <t>Wie zufrieden sind Sie mit der Auswahl an Links in smartVERNETZT?</t>
  </si>
  <si>
    <t>Es sollten Links vermieden werden, die auf Seiten führen, bei denen man Werbung und
Redaktionelles schwer unterscheiden kann. Beispiel Technikneuheiten im Bereich Alltag und Leben /Interessen.</t>
  </si>
  <si>
    <t>SP wünscht Links ohne Werbung oder mit deutlicherer Werbung</t>
  </si>
  <si>
    <t>SP wünscht sich sorgfältigere Linkauswahl</t>
  </si>
  <si>
    <t xml:space="preserve">Links überprüfen und ändern. Aber vermutich unklar was "deutlich" ist </t>
  </si>
  <si>
    <t>Linkauswahl überdenken</t>
  </si>
  <si>
    <t>Werbung</t>
  </si>
  <si>
    <t>Kann die Bedienbarkeit von smartVERNETZT noch verbessert werden?</t>
  </si>
  <si>
    <t>Würde gerne mehr mich interessierende Webseiten installieren, das ist mir zu kompliziert</t>
  </si>
  <si>
    <t>SP möchte mehr interessante Webseiten</t>
  </si>
  <si>
    <t>SP möchte einfacher Websiten installieren</t>
  </si>
  <si>
    <t>unklar was für SP interessant ist</t>
  </si>
  <si>
    <t>unklar, was SP meint</t>
  </si>
  <si>
    <t>NFR: Operability</t>
  </si>
  <si>
    <t xml:space="preserve">Zusätzliche Reiter für Kirche/Gemeinde 
und für
Sport &amp; Vereine </t>
  </si>
  <si>
    <t>SP will Kirche Gemeinde und Sport Vereine Inhalte</t>
  </si>
  <si>
    <t>SP wünscht Informationen über Kirche/Gemeinde und Sport/Vereine</t>
  </si>
  <si>
    <t>Inhate bereitstellen aber unnklar was genau</t>
  </si>
  <si>
    <t>unklar, welche Informationen genau gewünscht sind</t>
  </si>
  <si>
    <t>Für mich wünschenswert wären kostenlose Apps wie beispielsweise die SWR2- und die App meiner Tageszeitung RNZ.</t>
  </si>
  <si>
    <t>SP wünscht sich SWR2 und RNZ als Link</t>
  </si>
  <si>
    <t>SP wünscht sich Integration von SWR2 und RNZ</t>
  </si>
  <si>
    <t>SWR2 und RNZ hinzufügen</t>
  </si>
  <si>
    <t>SWR2 und RNZ einbauen</t>
  </si>
  <si>
    <t>Für meine Interessen zu viel</t>
  </si>
  <si>
    <t>SP wünscht sich weniger Links</t>
  </si>
  <si>
    <t>SP wünscht sich weniger Funktionen</t>
  </si>
  <si>
    <t>unklar welche Links entfernt werden sollen</t>
  </si>
  <si>
    <t>unklar, auf welche Funktionen er verzichten möchte</t>
  </si>
  <si>
    <t>Kann man das Anzeigen von Neuigkeiten in smartVERNETZT noch verbessern?</t>
  </si>
  <si>
    <t>Gibt es mehr Neuigkeiten?</t>
  </si>
  <si>
    <t>SP will mehr Neuigkeiten</t>
  </si>
  <si>
    <t>SP wünscht mehr Neuigkeiten</t>
  </si>
  <si>
    <t>Mehr Neuigkeiten anzeigen, aber unklar welche</t>
  </si>
  <si>
    <t>Was möchte SP wissen?</t>
  </si>
  <si>
    <t>SF: Display News Notifications</t>
  </si>
  <si>
    <t>Neuigkeit</t>
  </si>
  <si>
    <t>Anzahl</t>
  </si>
  <si>
    <t>Wie gut finden Sie das Anzeigen von Neuigkeiten in smartVERNETZT?</t>
  </si>
  <si>
    <t>Es gibt nur 
selten Neuigkeiten .</t>
  </si>
  <si>
    <t>Neuigkeiten werden häufig mehrfach angezeigt, was dazu führen kann, dass sie übersprungen und evtl. folgende  Informationen übergangen werden.</t>
  </si>
  <si>
    <t>SP wll das Neuigkeiten nicht doppelt angezeigt werden</t>
  </si>
  <si>
    <t>SP wünscht sich, dass Neuigkeiten nicht doppelt angezeigt werden</t>
  </si>
  <si>
    <t>Neuigkeiten einzeln anzeigen</t>
  </si>
  <si>
    <t>Neunigkeiten nicht doppelt anzeigen</t>
  </si>
  <si>
    <t>smartFEEDBACK</t>
  </si>
  <si>
    <t>Kann die Anzeige der Fragen in smartFEEDBACK noch verbessert werden?</t>
  </si>
  <si>
    <t xml:space="preserve"> und vielleicht nicht nur ja oder nein. Manchmal gibt es vielleicht auch ein dazwischen.</t>
  </si>
  <si>
    <t>SP will Vielleicht Option</t>
  </si>
  <si>
    <t>SP wünscht sich Vielleicht-Option bei manchen Fragen</t>
  </si>
  <si>
    <t>Unklar für welche fragen</t>
  </si>
  <si>
    <t>unklar, bei welchen Fragen das Sinn ergibt</t>
  </si>
  <si>
    <t>SF: Display Question</t>
  </si>
  <si>
    <t>Antwort</t>
  </si>
  <si>
    <t>Auswahl</t>
  </si>
  <si>
    <t>Gibt es Probleme mit dem Filtern von Antworten in smartFEEDBACK?</t>
  </si>
  <si>
    <t>Wenn ja, welche?</t>
  </si>
  <si>
    <t>Es fehlt ein dritter button: weder ja noch nein</t>
  </si>
  <si>
    <t>SP wünscht sich "Jein" button</t>
  </si>
  <si>
    <t>SP wünscht sich zusätzliche Antwortmöglichkeit "weder ja noch nein"</t>
  </si>
  <si>
    <t>Button ermöglichen</t>
  </si>
  <si>
    <t>Antwortmöglichkeit einfügen</t>
  </si>
  <si>
    <t>Wieviel Spaß macht es smartFEEDBACK zu nutzen?</t>
  </si>
  <si>
    <t xml:space="preserve">Es ist schwierig bei einigen Fragen, sie absolut mit ja und nein zu beantworten. </t>
  </si>
  <si>
    <t>SP wünscht sich andere option als ja und nein</t>
  </si>
  <si>
    <t>SP wünscht sich Antwortoption "jein"</t>
  </si>
  <si>
    <t>"jein" hinzufügen</t>
  </si>
  <si>
    <t>Weshalb lassen Sie hier keine neutrale Antwort zu, etwa "Weiss nicht"? Das Ja setze ich notgedrungen.</t>
  </si>
  <si>
    <t>SP wünscht sich eine "Weiß nicht"-Antwortoption.</t>
  </si>
  <si>
    <t>SP wünscht sich "Weiß nicht" Antwortoption</t>
  </si>
  <si>
    <t>Button "Weiß nicht" hinzufügen</t>
  </si>
  <si>
    <t>Antwortoption hinzufügen</t>
  </si>
  <si>
    <t>Kann smartFEEDBACK noch verbessert werden?</t>
  </si>
  <si>
    <t>Ich bevorzuge eskalierungen mit Ziffern von 1 bis 10</t>
  </si>
  <si>
    <t>SP wünscht sich Skala 1-10 bei Fragen mit Skalenselektion</t>
  </si>
  <si>
    <t>Nutzer wünscht sich Skala von 1 bis 10</t>
  </si>
  <si>
    <t>Skala auf 1-10 erweitern</t>
  </si>
  <si>
    <t>unklar, auf welche Fragen mit der Skala geantwortet werden soll</t>
  </si>
  <si>
    <t>Es gibt keine Möglichkeit zu sagen, noch nie durchgeführt, daher weder ja noch nein</t>
  </si>
  <si>
    <t>Nutzer wünscht sich Antwortmöglichkeit, dass Funktion noch nicht genutzt wurde</t>
  </si>
  <si>
    <t>Antwortmöglichkeit hinzufügen</t>
  </si>
  <si>
    <t>Kann die Bedienbarkeit von smartFEEDBACK noch verbessert werden?</t>
  </si>
  <si>
    <t>Vielleicht noch ein Button jein einbauen.</t>
  </si>
  <si>
    <t>SP will "Jein" Button</t>
  </si>
  <si>
    <t>SP wünscht sich "jein" Antwortmöglichkeit bei Fragen</t>
  </si>
  <si>
    <t>"Jein" Button hinzufügen</t>
  </si>
  <si>
    <t>Wie aufwändig finden Sie es smartFEEDBACK zu nutzen?</t>
  </si>
  <si>
    <t>So lange man keinen Überblick über die Fragen/Antworten haben möchte ist es lediglich eine  sequentielle Abarbeitung der gestellten Fragen.
Nervig ist lediglich, dass bei Antworten, durch die die nächsten Fragen obsolet werden, diese Fragen trotzdem beantwortet werden müssen. Hier wäre eine Option "irrelevant" angenehm</t>
  </si>
  <si>
    <t>SP will Auswahl "irrelevant"</t>
  </si>
  <si>
    <t>SP wünscht sich Antwortoption "irrelevant"</t>
  </si>
  <si>
    <t>Auswahl "Irrelevant" für Antort hinzufügen</t>
  </si>
  <si>
    <t>Antwortoption einfügen</t>
  </si>
  <si>
    <t>Welchen Grund hat es, dass Sie sich in der letzen Woche keine Antworten in smartFEEDBACK angesehen haben?</t>
  </si>
  <si>
    <t>Wie könnte man die App verbessern, sodass sie Antworten eher ansehen?</t>
  </si>
  <si>
    <t>Es sollte ein Button Antworten geben mit einem Kennzeichen</t>
  </si>
  <si>
    <t>SP wünscht sich Button mit Kennzeichen dass es neue Antworten gibt</t>
  </si>
  <si>
    <t>SP wünscht sich "Antworten" Button</t>
  </si>
  <si>
    <t>gibt es eigentlich schon</t>
  </si>
  <si>
    <t>unklar, wo dieser platziert sein soll</t>
  </si>
  <si>
    <t>SF: Display Answer And Feedback</t>
  </si>
  <si>
    <t>Erinnerung</t>
  </si>
  <si>
    <t>Es könnte z.B. genügen, dass man gelegentlich oder bei ähnlichen Fragen erinnert/gebeten wird, sich doch einmal die Antworten von dem oder jenem Datum anzuschauen. Von selbst wäre ich z. B. Nicht  auf die Idee gekommen.</t>
  </si>
  <si>
    <t>SP wünscht sich Erinnerung Antwoerten anzusehen</t>
  </si>
  <si>
    <t>SP wünscht sich Erinnerung an vorige Antworten</t>
  </si>
  <si>
    <t>unklar in welcher Form</t>
  </si>
  <si>
    <t>unklar, wann und wie Erinnerung erfolgen soll</t>
  </si>
  <si>
    <t>Kann die Anzeige der Antworten in smartFEEDBACK noch verbessert werden?</t>
  </si>
  <si>
    <t>Indem man einen Hinweis erhält, dass es eine Antwort gibt!!!</t>
  </si>
  <si>
    <t>Sp will Hinweis auf Antwort (vermutlich Kommentar)</t>
  </si>
  <si>
    <t>SP wünscht sich Hinweis, wenn es neue Antworten gibt</t>
  </si>
  <si>
    <t>Gibt es eigentlich bereits</t>
  </si>
  <si>
    <t>Hinweis einbauen</t>
  </si>
  <si>
    <t>SF: Filter Private Answer And Feedback</t>
  </si>
  <si>
    <t>Wie gut finden Sie das Anzeigen von Kommentaren in smartFEEDBACK?</t>
  </si>
  <si>
    <t>Ich würde die Kommentare auch später gerne noch mal anschauen, finde sie aber nicht im Verlauf. Vielleicht habe ich auch nur die falschen Fragen angeklickt. Hier würde ein Filter nach Fragen mit Kommentaren helfen.</t>
  </si>
  <si>
    <t>SP erhofft sich einen Filter für Antworten mit Kommentaren</t>
  </si>
  <si>
    <t>SP wünscht sich Filter nach Fragen mit Kommentaren</t>
  </si>
  <si>
    <t xml:space="preserve">Filter nach Antworten mit Kommentaren </t>
  </si>
  <si>
    <t>Filterfunktion einfügen</t>
  </si>
  <si>
    <t>SF: Display Comment</t>
  </si>
  <si>
    <t>Filter</t>
  </si>
  <si>
    <t>Kommentar</t>
  </si>
  <si>
    <t>Habe ich bis jetzt noch nicht gefunden.</t>
  </si>
  <si>
    <t>SP sucht Unterstützung, um Antworten leichter zu finden.</t>
  </si>
  <si>
    <t>SP wünscht sich Hilfestellung, um Antworten zu finden</t>
  </si>
  <si>
    <t>eigentlich offensichtlich, aber SP hat wohl keine Antworten erhalten</t>
  </si>
  <si>
    <t>unklar, wie Hilfestellung erfolgen soll</t>
  </si>
  <si>
    <t>Evtl. in der Statusleiste anzeigen</t>
  </si>
  <si>
    <t>SP wünscht Anzeige in Statusleiste</t>
  </si>
  <si>
    <t>SP wünscht sich Anzeige in der Statusleiste</t>
  </si>
  <si>
    <t>unklar</t>
  </si>
  <si>
    <t>unklar, was in Statusleiste angezeigt werden soll</t>
  </si>
  <si>
    <t>W3: Private Answer And Feedback View</t>
  </si>
  <si>
    <t>Kennzeichnung der Antwort</t>
  </si>
  <si>
    <t>SP wünscht eine Markierung für  Antworten.</t>
  </si>
  <si>
    <t>SP wünscht sich Kennzeichnung der Antwort</t>
  </si>
  <si>
    <t>unklar, wie Kennzeichnung aussehen soll</t>
  </si>
  <si>
    <t xml:space="preserve">Eine Möglichkeit, durch zuvor gegebene Antworten obsolet gewordene Fragen als solche zu markieren. </t>
  </si>
  <si>
    <t>SP wünscht sich obsolete Fragen zu markieren</t>
  </si>
  <si>
    <t>Nutzer möchte Fragen als irrelevant markieren.</t>
  </si>
  <si>
    <t>Nutzer wünscht Option, Frage als irrelevant zu markieren</t>
  </si>
  <si>
    <t>Kann man smartFEEDBACK verbessern, um es für NutzerInnen über 67 Jahre besonders gut zu machen?</t>
  </si>
  <si>
    <t>Bei "Gesendet" könnte man die Felder, zu denen es Kommentare, also eine Art Rückmeldung gibt, mit roten Zahlen markieren. Wenn also im Hauptmenue z.B. eine rote 3 steht, dann wären in den Feldern von "Gesendet" diese mit 1,2 und 3 markiert und sichtbar und damit von anderen nicht zu Beachtenden unterschieden. Das macht es erkennbarer als nur der schriftl. Hinweis.</t>
  </si>
  <si>
    <t>SP will Markierung von Antworten/Nachrichten zu denen es Kommentare gibt</t>
  </si>
  <si>
    <t>SP wünscht sich farbliche Hervorhebung von relevanten Feldern</t>
  </si>
  <si>
    <t>Hervorhebung einfügen</t>
  </si>
  <si>
    <t>Schneller</t>
  </si>
  <si>
    <t>SP wünscht sich dass Antworten schneller laden</t>
  </si>
  <si>
    <t>SP wünscht sich kürzere Ladezeit der Antworten</t>
  </si>
  <si>
    <t>Ladezeit reduzieren</t>
  </si>
  <si>
    <t>Ladezeit verkürzen</t>
  </si>
  <si>
    <t>NFR: Time Behaviour</t>
  </si>
  <si>
    <t>Performanz</t>
  </si>
  <si>
    <t xml:space="preserve">Das Layout kann verbessert werden.
Die Priorität kann z.b durch eine Skalierung ausgedrückt werden. </t>
  </si>
  <si>
    <t xml:space="preserve">SP wünscht sich Skalierung von Priorität </t>
  </si>
  <si>
    <t>SP wünscht sich Skala zur Beantwortung der Priorität</t>
  </si>
  <si>
    <t>Skala für Priorität verwenden</t>
  </si>
  <si>
    <t>Ersetzen der Smileys durch Skala</t>
  </si>
  <si>
    <t>Priorität</t>
  </si>
  <si>
    <t>Wie gut finden Sie das Anzeigen der Fragen in smartFEEDBACK?</t>
  </si>
  <si>
    <t>Jede Frage muss einzeln beantwortet und gesendet werden. Könnte man eventuell auch im Paket erledigen</t>
  </si>
  <si>
    <t>SP wünscht sich die Möglichkeit, Fragen paketweise zu beantworten.</t>
  </si>
  <si>
    <t>SP wünscht sich paketweise Beantwortung von Fragen</t>
  </si>
  <si>
    <t>unklar wie das genau funktionieren soll</t>
  </si>
  <si>
    <t>unklar, wie Fragen in Paketen beantwortet werden können</t>
  </si>
  <si>
    <t>Gibt es Probleme mit dem Hinzufügen von privaten Links in smartVERNETZT?</t>
  </si>
  <si>
    <t>Ich würde gern mit Hilfe von einem privatem Link ein Programm z.B. e in Schreibprogramm hinzufügen.
Aber das ist wahrscheinlich nicht möglich, oder?</t>
  </si>
  <si>
    <t>SP will eigenes Programm integrieren</t>
  </si>
  <si>
    <t>SP wünscht Verlinkung von Apps</t>
  </si>
  <si>
    <t>Privaten Link für eigene App ermöglichen</t>
  </si>
  <si>
    <t>Verlinkung von Apps ermöglichen</t>
  </si>
  <si>
    <t>SF: Add Personal Link</t>
  </si>
  <si>
    <t>Integration</t>
  </si>
  <si>
    <t>Wie aufwändig finden Sie es smartVERNETZT zu nutzen?</t>
  </si>
  <si>
    <t>Z.B. Schwierig Apps zu installieren</t>
  </si>
  <si>
    <t>SP will einfachere Installation von Apps</t>
  </si>
  <si>
    <t>SP möchte einfacher Apps installieren können</t>
  </si>
  <si>
    <t>unklar wie man das erreicht</t>
  </si>
  <si>
    <t>unklar, wie App-Installation vereinfacht werden kann</t>
  </si>
  <si>
    <t>Fände es schon cool eigene Programme mit einbinden zu können. Dann könnte ich mich bei bestimmten arbeiten auf ein Gerät konzentrieren.</t>
  </si>
  <si>
    <t>SP will eigene Apps einbinden</t>
  </si>
  <si>
    <t>SP wünscht sich Funktion, um eigene Programme mit einbinden zu können</t>
  </si>
  <si>
    <t>unklar wie das gehen soll</t>
  </si>
  <si>
    <t>Einbinden eigener Programmer ermöglichen</t>
  </si>
  <si>
    <t>Weil einfach. Allerdings würde ich die Möglichkeit vorziehen, häufig genutzte Apps (Icons) auf den Startbildschirm zu legen. Das wäre zwar etwas unübersichtlicher, aber es würde Klicks sparen.</t>
  </si>
  <si>
    <t>SP will Apps auf den Startbildschirm ziehen könen</t>
  </si>
  <si>
    <t>SP möchte häufig genutzte Apps auf dem Startbildschirm platzieren</t>
  </si>
  <si>
    <t>Funktion implementieren</t>
  </si>
  <si>
    <t>Ooption einbauen</t>
  </si>
  <si>
    <t>Startseite</t>
  </si>
  <si>
    <t>Kann man das Anzeigen von Links zu Apps in smartVERNETZT noch verbessern?</t>
  </si>
  <si>
    <t>Ich würde die Möglichkeit vorziehen, häufig genutzte Apps (Icons) auf den Startbildschirm zu legen. Das wäre zwar etwas unübersichtlicher, aber es würde Klicks sparen</t>
  </si>
  <si>
    <t>Kann die Navigation zurück zum Portal in smartFEEDBACK noch verbessert werden?</t>
  </si>
  <si>
    <t>Wenn smart Feedback bei den Apps ausgewiesen wäre.</t>
  </si>
  <si>
    <t>SP will bei Apps (vermutlich Startseite) smartFEEDBACK haben</t>
  </si>
  <si>
    <t>smartFeedback bei den Apps ausweisen</t>
  </si>
  <si>
    <t>SF auf Startseite anzeigen</t>
  </si>
  <si>
    <t>unklar, wo genau das erfolgen soll</t>
  </si>
  <si>
    <t>SF: Navigate To SMARTAGE Portal</t>
  </si>
  <si>
    <t>Gibt es Probleme mit smartVERNETZT für NutzerInnen über 67 Jahren?</t>
  </si>
  <si>
    <t xml:space="preserve">Wenn man keine IT- Grundkenntnisse hat oder niemanden, der einen in den Gebrauch des Tabletts einführt. 
</t>
  </si>
  <si>
    <t>SP wünscht sich noch einfachere Bedienung von SV</t>
  </si>
  <si>
    <t>SP wünscht Info für Menschen ohne IT-Grundkenntnisse</t>
  </si>
  <si>
    <t>unklar wie noch einfacher und möglicherweise nicht sinnvoll</t>
  </si>
  <si>
    <t>unklar, was genau an Infos benötigt wird</t>
  </si>
  <si>
    <t>NFR: Accessibility</t>
  </si>
  <si>
    <t>Kann das Anhängen von Dateien für Nachrichten in smartFEEDBACK noch verbessert werden? Wenn ja, wie?</t>
  </si>
  <si>
    <t>Antwort geben</t>
  </si>
  <si>
    <t>SP erhofft sich Feedback bei Dateien</t>
  </si>
  <si>
    <t>SP wünscht sich Antwort auf Datei-Uploads</t>
  </si>
  <si>
    <t>Unklar wie man Kommunikation herstellt</t>
  </si>
  <si>
    <t>unklar, wann Antwort erfolgen soll und wie sie aussehen soll</t>
  </si>
  <si>
    <t>SF: Add File</t>
  </si>
  <si>
    <t>Dateianhang</t>
  </si>
  <si>
    <t>Rückmeldung</t>
  </si>
  <si>
    <t>Das Anhängen von Dateien sollte vielleicht nicht am Ende stehen sondern eher in der Mitte oder weiter oben.</t>
  </si>
  <si>
    <t>SP wünscht sich anderes Layout</t>
  </si>
  <si>
    <t>SP wünscht sich Änderung des Layouts</t>
  </si>
  <si>
    <t>Anhänge in der Mitte oder weiter obe positionieren</t>
  </si>
  <si>
    <t>Layout anpassen</t>
  </si>
  <si>
    <t>W4: Feedback View</t>
  </si>
  <si>
    <t>Vielleicht besser an die Bildschirme anpassen.</t>
  </si>
  <si>
    <t>SP wünscht sich bessere Anpassung an Bildschirme</t>
  </si>
  <si>
    <t>Ich weiß nicht was genau besser angepasst werden soll</t>
  </si>
  <si>
    <t>Design</t>
  </si>
  <si>
    <t>Kann das Anzeigen des Verlaufs in smartFEEDBACK noch verbessert werden?</t>
  </si>
  <si>
    <t>SP wünscht eine bessere Anpassung an verschiedene Bildschirme.</t>
  </si>
  <si>
    <t>unklar was genau angepasst werden soll</t>
  </si>
  <si>
    <t>unklar, wie bessere Anpassung an Bildschirme umgesetzt werden kann</t>
  </si>
  <si>
    <t>W1: Question View</t>
  </si>
  <si>
    <t xml:space="preserve">Die Oberfläche könnte anregender sein, bunter, direkter, wie die Auslage beim Bäcker </t>
  </si>
  <si>
    <t>SP wünscht farbigere Gestaltung</t>
  </si>
  <si>
    <t>SP wünscht sich ansprechenderes Design</t>
  </si>
  <si>
    <t>unklar was farbig gemacht werden soll</t>
  </si>
  <si>
    <t>unklar, wie Design ansprechender gemacht werden kann</t>
  </si>
  <si>
    <t>Farbe</t>
  </si>
  <si>
    <t>Lebendiger und farbiger gestalten,, wie die Auslage beim Bäcker</t>
  </si>
  <si>
    <t xml:space="preserve">SP will farbigere Gestaltung </t>
  </si>
  <si>
    <t>unklar was farbiger sein soll</t>
  </si>
  <si>
    <t>Design anpassen</t>
  </si>
  <si>
    <t>NFR: Pleasure</t>
  </si>
  <si>
    <t>Kann das Schreiben von Kommentaren in smartFEEDBACK noch verbessert werden?</t>
  </si>
  <si>
    <t xml:space="preserve">Es hapert nur an der umständlichen Wiedergabe im Reiter GESENDET </t>
  </si>
  <si>
    <t>SP findet Darstellung von GESENDET umständlich</t>
  </si>
  <si>
    <t>verständlichere Wiedergabe im Reiter "GESENDET"</t>
  </si>
  <si>
    <t>Unklar warum umständlich</t>
  </si>
  <si>
    <t>unklar, wie Wiedergabe verständlicher gemacht werden kann</t>
  </si>
  <si>
    <t>Gesendet</t>
  </si>
  <si>
    <t>Kann man smartFEEDBACK verbessern, um die Erreichung ihrer Ziele zu vereinfachen?</t>
  </si>
  <si>
    <t>Vielleicht alles etwas kleiner gestalten.</t>
  </si>
  <si>
    <t>SP will kleinere Darstellung</t>
  </si>
  <si>
    <t>SP wünscht sich "kleinere Gestaltung"</t>
  </si>
  <si>
    <t>Unklar wie man Darstellung kleiner macht</t>
  </si>
  <si>
    <t>Wie gut finden Sie das Anzeigen der Funktionsübersicht auf der Seite "Tipp" in smartFEEDBACK?</t>
  </si>
  <si>
    <t>Icons sind nicht klar ersichtlich</t>
  </si>
  <si>
    <t>SP wünscht sich, dass Icons ersichtlicher sind</t>
  </si>
  <si>
    <t>SP wünscht sich besser sichtbare Icons</t>
  </si>
  <si>
    <t>unklar was erschtlich bedeutet</t>
  </si>
  <si>
    <t>unklar, welche Icons genau und warum diese nicht klar ersichtlich sind</t>
  </si>
  <si>
    <t>W6: Instruction View</t>
  </si>
  <si>
    <t>Kann die Anzeige der Funktionsübersicht auf der Seite "Tipp" noch verbessert werden?</t>
  </si>
  <si>
    <t>Änderungen der Icons</t>
  </si>
  <si>
    <t>SP wünscht sich, dass Icons geändert werden</t>
  </si>
  <si>
    <t>unklar was ändern bedeutet</t>
  </si>
  <si>
    <t>Symbolik</t>
  </si>
  <si>
    <t>Wie gut gefällt Ihnen smartFEEDBACK?</t>
  </si>
  <si>
    <t>Das Layout gefällt mir nicht. Es erinnert mich an das Layout, welches man bei Grundschülern verwendet.
Smilies finde ich bei Erwachsenen nicht mehr angemessen.</t>
  </si>
  <si>
    <t>SP wünscht sich keine Verwendung von Smileys, da zu kindlich</t>
  </si>
  <si>
    <t>SP wünscht sich dem alter angemessenes Layout.</t>
  </si>
  <si>
    <t>Smileys entfernen</t>
  </si>
  <si>
    <t>unklar, wie dem Alter angemessenes Layout umgesetzt werden kann.</t>
  </si>
  <si>
    <t>UT1: Older Adults Give And Manage Feedback</t>
  </si>
  <si>
    <t>Kann das Erlernen von smartVERNETZT noch verbessert werden?</t>
  </si>
  <si>
    <t>Manche Symboldarstellungen gefallen mir nicht gut, weil  sie  rezelhaft und dunkel sind .</t>
  </si>
  <si>
    <t>SP will schlönere Symbole</t>
  </si>
  <si>
    <t>SP wünscht hellere Symbole</t>
  </si>
  <si>
    <t>Symbole sollen heller sein und repräsentativer</t>
  </si>
  <si>
    <t>Symbole heller machen</t>
  </si>
  <si>
    <t>Ich meine, die Symbolik könnte man freundlicher gestallten</t>
  </si>
  <si>
    <t>SP will freundichere Symbolik</t>
  </si>
  <si>
    <t>SP wünscht freundlichere Symbolik</t>
  </si>
  <si>
    <t>unklar was freundlicher bedeutet (form/Farbe?)</t>
  </si>
  <si>
    <t>unklar, wie Symbole freundlicher gemacht werden können</t>
  </si>
  <si>
    <t>Obersten Text kürzen</t>
  </si>
  <si>
    <t>SP möchte eine Kürzung des Textes am Beginn.</t>
  </si>
  <si>
    <t>SP wünscht sich, den obersten Text zu kürzen</t>
  </si>
  <si>
    <t>unklar was irrelevant ist</t>
  </si>
  <si>
    <t>unklar, welcher Text genau gemeint ist</t>
  </si>
  <si>
    <t>Gibt es Probleme mit dem Anzeigen der Funktionsübersicht auf der Seite "Tipp" in in smartFEEDBACK?</t>
  </si>
  <si>
    <t>Icons nicht klar erkennbar</t>
  </si>
  <si>
    <t>SP wünscht sich, dass Icons besser erkennbar sind.</t>
  </si>
  <si>
    <t>unklar was erkennbar bedeutet</t>
  </si>
  <si>
    <t>Wie gut können Sie smartVERNETZT bedienen?</t>
  </si>
  <si>
    <t>Es ist nicht schwer zu bedienen, nur vom Design her "furztrocken"</t>
  </si>
  <si>
    <t>SP will ansprechenderes Design</t>
  </si>
  <si>
    <t>unklar wie Design spannender gemacht werden kann</t>
  </si>
  <si>
    <t>Welchen Grund hat es, dass Sie in der letzten Woche smartVERNETZT nicht genutzt haben?</t>
  </si>
  <si>
    <t>Wie könnte man die die App verbessern, sodass sie diese öfter nutzen?</t>
  </si>
  <si>
    <t xml:space="preserve">Das Design komplett ændern, dass es lebendiger wird </t>
  </si>
  <si>
    <t>SP will lebendigeres Design</t>
  </si>
  <si>
    <t>SP wünscht sich komplett anderes Design</t>
  </si>
  <si>
    <t>unklar wie man Design lebendiger macht</t>
  </si>
  <si>
    <t>unklar, wie Design aussehen soll</t>
  </si>
  <si>
    <t>Persönliche telefon.Unrterrictung, nicht durch email</t>
  </si>
  <si>
    <t>SP will Support über Telefon statt über Email</t>
  </si>
  <si>
    <t>SP wünscht telefonische Kontaktaufnahme statt E-Mail</t>
  </si>
  <si>
    <t>Es gibt eigentlich eine Hotline</t>
  </si>
  <si>
    <t>Leute anrufen</t>
  </si>
  <si>
    <t>Email</t>
  </si>
  <si>
    <t>Die E-Mail Adressen für Freunde und Bekannten auf eine Liste zum schnellen Zugriff</t>
  </si>
  <si>
    <t>SP will Emails für Freunde in einer Liste haben zum schnell anschreiben</t>
  </si>
  <si>
    <t>SP wünscht Schnellzugriff für E-Mail-Adressen</t>
  </si>
  <si>
    <t>Schnelleren Zgriff ermöglichen</t>
  </si>
  <si>
    <t>Schnellzugriff einbauen</t>
  </si>
  <si>
    <t>Wie gut gefällt Ihnen smartVERNETZT?</t>
  </si>
  <si>
    <t>SP will weniger Klicks zum Email öffnen haben</t>
  </si>
  <si>
    <t>SP wünscht sich einfacheren Zugriff auf E-Mails</t>
  </si>
  <si>
    <t>unklar, wie dies im Menü Sinn macht</t>
  </si>
  <si>
    <t>Kann die Bedienung von smartVERNETZT noch verbessert werden, um dieses nicht erwünschte oder erwartete Ergebnis zu verhindern?</t>
  </si>
  <si>
    <t>Evtl.neue Mails anzeigen, wie die Fragen bei Feedback</t>
  </si>
  <si>
    <t>SP will neue Emails erkennen wie be Fragen</t>
  </si>
  <si>
    <t>SP möchte bei neuen Mails benachrichtigt werden</t>
  </si>
  <si>
    <t>Hinweise für Emails anzeigen</t>
  </si>
  <si>
    <t>Push-Benachrichtigung einfügen</t>
  </si>
  <si>
    <t>Welchen Grund hat es, dass Sie in der letzten Woche smartFEEDBACK nicht genutzt haben?</t>
  </si>
  <si>
    <t>Wie könnte man die App verbessern, sodass sie diese öfter nutzen?</t>
  </si>
  <si>
    <t>Akustiker Signal beim eröffnen der Tablett .</t>
  </si>
  <si>
    <t xml:space="preserve">SP wünscht sich akustisches Signal beim Aktivieren des Tablets </t>
  </si>
  <si>
    <t>Nutzer wünscht sich akustische Erinnerung zur Nutzung von SmartFeedback</t>
  </si>
  <si>
    <t>Unklar was Signal bedeuten soll</t>
  </si>
  <si>
    <t>Push-Benachrichtigung als Erinnerung</t>
  </si>
  <si>
    <t>Wenn auf der linken Seite auf Kommentare hingewiesen würde.</t>
  </si>
  <si>
    <t>SP wünshct sich Anzeige wenn neue Kommentare da sind</t>
  </si>
  <si>
    <t>SP wünscht sich auf der linken Seite Hinweis auf Kommentare</t>
  </si>
  <si>
    <t>Ist bereits implementiert</t>
  </si>
  <si>
    <t>unklar, wo auf der linken Seite ein Hinweis in welcher Form angebracht werden soll</t>
  </si>
  <si>
    <t>W10: Sidebar View</t>
  </si>
  <si>
    <t>Für Menschen ohne Vorbildung durch Handygebrauch</t>
  </si>
  <si>
    <t>SP will noch bessere Anleitung für Bedienung</t>
  </si>
  <si>
    <t>SP wünscht Informationen für Menschen ohne Vorbildung durch Handygebrauch</t>
  </si>
  <si>
    <t>Unklar was SP unklar ist</t>
  </si>
  <si>
    <t>unklar, wie Informationen aussehen müssen</t>
  </si>
  <si>
    <t>Erklärung</t>
  </si>
  <si>
    <t>Gute Programme, bis auf die Spiele,Gibt es da eine Anleitung?</t>
  </si>
  <si>
    <t>SP will Anleitung für Spiele</t>
  </si>
  <si>
    <t>SP wünscht Anleitung für Spiele</t>
  </si>
  <si>
    <t>Anleitung bereitstellen, aber unklar in welcher Form</t>
  </si>
  <si>
    <t>unklar, für welche Spiele genau SP eine Anleitung benötigt</t>
  </si>
  <si>
    <t>NFR: Learnability</t>
  </si>
  <si>
    <t>Gibt es Probleme mit smartVERNETZT?</t>
  </si>
  <si>
    <t>Die Spiele sind manchmal schwer zu verstehen</t>
  </si>
  <si>
    <t>SP wünscht sich Erklärung zu Spielen</t>
  </si>
  <si>
    <t>Unklar welche Spiele</t>
  </si>
  <si>
    <t>Erklärungen einfügel</t>
  </si>
  <si>
    <t>Wie gut finden Sie es Fragen in smartFEEDBACK überspringen zu können?</t>
  </si>
  <si>
    <t>Ich fand nicht den Weg dorthin</t>
  </si>
  <si>
    <t>SP braucht Unterstützung wie man Fragen überspringt</t>
  </si>
  <si>
    <t>SP benötigt Informationen, wie man Fragen überspringt</t>
  </si>
  <si>
    <t>Unklar wie das erklärt werden soll</t>
  </si>
  <si>
    <t>Unklar, wo Information platziert werden soll</t>
  </si>
  <si>
    <t>SF: Skip Question</t>
  </si>
  <si>
    <t>Hilfreich sind Lernvideos und wenn es gibt noch Hilfsprogramme, wie zb. Bei der Mediathek, danke.</t>
  </si>
  <si>
    <t>SP wünscht sich Hilfsprogramme</t>
  </si>
  <si>
    <t>SP wünscht sich Lernvideos</t>
  </si>
  <si>
    <t>Hilfsprogamme erstellen, allerdings unklar für was genau</t>
  </si>
  <si>
    <t>Lernvideos erstellen</t>
  </si>
  <si>
    <t>Wo finde ich die?</t>
  </si>
  <si>
    <t>SP wünscht sich Info wo Apps sind</t>
  </si>
  <si>
    <t>SP wünscht sich Information über App-Auswahl</t>
  </si>
  <si>
    <t>unklar wie das erfolgen soll</t>
  </si>
  <si>
    <t>unklar, wie Information erfolgen soll</t>
  </si>
  <si>
    <t>Gibt es Probleme mit dem Anhängen von Dateien für Nachrichten in smartFEEDBACK? Wenn ja, welche?</t>
  </si>
  <si>
    <t>Ich wusste nicht wie ich ein Datei, hier daran hängen sollte?</t>
  </si>
  <si>
    <t>SP wünscht sich Anleitung zum Anhängen</t>
  </si>
  <si>
    <t>SP wünscht sich Information wie Anhängen von Dateien funktioniert</t>
  </si>
  <si>
    <t>unklar wie es beschrieben werden soll</t>
  </si>
  <si>
    <t>Z B. in dem man ein Paar Beispiele zeigt</t>
  </si>
  <si>
    <t>SP wünscht sich Beispiele für Dateianhang</t>
  </si>
  <si>
    <t>SP wünscht sich Beispiel für Anhängen von Dateien</t>
  </si>
  <si>
    <t>Man könnte ein Videobeispiel machen</t>
  </si>
  <si>
    <t>unklar, wie Beispiele aussehen sollen</t>
  </si>
  <si>
    <t>Vielleicht durch ein oder zwei zusätzliche Einführungsvideos für das Verwenden in smartFEEDBACK. Am PC habe ich kein Problem mit dem Dateiversand.</t>
  </si>
  <si>
    <t>SP wünscht sich Einführungsvideos für Screenshots</t>
  </si>
  <si>
    <t>SP wünscht sich Einführungsvideos</t>
  </si>
  <si>
    <t>Man könnte darauf hinweisen per Text, dass Anleitung im Hilfematerial ist.</t>
  </si>
  <si>
    <t>Einführungsvideos erstellen</t>
  </si>
  <si>
    <t>Ich weiss nicht wie es geht.</t>
  </si>
  <si>
    <t>SP wünscht sich Informationen zum Anhängen von Dateien.</t>
  </si>
  <si>
    <t>unklar wie Anleitung passiert</t>
  </si>
  <si>
    <t>Sie können mir sagen wie das geht</t>
  </si>
  <si>
    <t>SP wünscht sich Unterstützung bzgl. Datei anhängen</t>
  </si>
  <si>
    <t>SP wünscht sich Information, wie Anhängen von Dateien funktioniert</t>
  </si>
  <si>
    <t xml:space="preserve">Man könnte das in SF entsprechend erklären. Allerdings unklar wo und wie </t>
  </si>
  <si>
    <t>unklar, wo und wie die Information erfolgen soll</t>
  </si>
  <si>
    <t>Wie hängt man die an?</t>
  </si>
  <si>
    <t>Wie gut finden Sie es Dateien in smartFEEDBACK bei ihrer Nachricht anzuhängen?</t>
  </si>
  <si>
    <t>ICH weiss nicht, wie es geht und kann daher keine Wertung abgeben.</t>
  </si>
  <si>
    <t>Ich würde gerne einmal einen Screenshot verschicken, weiß aber nicht mehr, wie das geht bzw. wo der Auslöser dazu ist. Ansonsten sah ich noch keinen Bedarf zum Anhängen einer Datei, es haben sich auch noch keine angesammelt außer einigen Fotos.</t>
  </si>
  <si>
    <t>SP wünscht sich Unterstützung bzgl. Screenshot verschicken</t>
  </si>
  <si>
    <t>Die Anleitung im Benutzerhandbuch verstehe ich nicht</t>
  </si>
  <si>
    <t>SP wünscht sich verständlichere Anleitung</t>
  </si>
  <si>
    <t>SP wünscht sich verständlichere Anleitung im Handbuch</t>
  </si>
  <si>
    <t>unklar wo problem liegt</t>
  </si>
  <si>
    <t>unklar, wie Anleitung verständlicher gemacht werden kann</t>
  </si>
  <si>
    <t>Ich weiß nicht wie</t>
  </si>
  <si>
    <t>Gibt es Probleme mit dem Anzeigen des Verlaufs in smartFEEDBACK?</t>
  </si>
  <si>
    <t xml:space="preserve">Welche Funktion haben : Start- und Endedatum  </t>
  </si>
  <si>
    <t>SP möchte die Bedeutung von Start- und Enddatum klären.</t>
  </si>
  <si>
    <t>SP wünscht sich erklärung für Start- und Endedatum</t>
  </si>
  <si>
    <t>Tooltip</t>
  </si>
  <si>
    <t>Hinweisfeld für Bedeutung hinzufügen</t>
  </si>
  <si>
    <t>W5: History View</t>
  </si>
  <si>
    <t>Datum</t>
  </si>
  <si>
    <t>Was macht man aber mit den beiden anderen Wahlmöglichkeiten, wenn man gar nicht (mehr) weiß, wonach man suchen soll.</t>
  </si>
  <si>
    <t>SP wünscht Erklärung zu anderen Filtermöglichkeiten</t>
  </si>
  <si>
    <t>SP wünscht sich erklärung zu beiden Wahlmöglichkeiten</t>
  </si>
  <si>
    <t>unklar wie das gemacht wird</t>
  </si>
  <si>
    <t>unklar, welche Wahlmöglichkeiten gemeint sind</t>
  </si>
  <si>
    <t>Kann das Filtern des Verlaufs in smartFEEDBACK noch verbessert werden?</t>
  </si>
  <si>
    <t>Unklar welche Filter es überhaupt gibt</t>
  </si>
  <si>
    <t xml:space="preserve">SP will wissen welche Filter es gibt </t>
  </si>
  <si>
    <t>SP wünscht sich Informationen, wie Filter funktionieren</t>
  </si>
  <si>
    <t>unklar wie man es beschreiben soll</t>
  </si>
  <si>
    <t>SF: Filter History</t>
  </si>
  <si>
    <t>Wie gut finden Sie es den Verlauf in smartFEEDBACK filtern zu können?</t>
  </si>
  <si>
    <t>Irgendwie muss es erst Beispiele nennen, wie ich das mache. Sollte das schon Mal passiert sein, wären solche Beispiele im Zusammenhang mit entsprechenden Fragen wichtig.</t>
  </si>
  <si>
    <t>SP wünscht sich Beispiele für Filtern, um Frage zu verstehen</t>
  </si>
  <si>
    <t xml:space="preserve">Man könnte eine Anleitung für das Filtern der Frage hinzufügen, aber unklar in welcher Form </t>
  </si>
  <si>
    <t>Bisher nicht gemacht, wozu ist das gut ???</t>
  </si>
  <si>
    <t>SP wünscht sich Informationen, wozu Filter gut ist</t>
  </si>
  <si>
    <t>Unklar wo/wie das erklärt werden soll</t>
  </si>
  <si>
    <t>Wie gut finden Sie es Antworten in smartFEEDBACK filtern zu können?</t>
  </si>
  <si>
    <t>Weiß nicht wie!</t>
  </si>
  <si>
    <t>SP braucht Unterstützung für Filtern</t>
  </si>
  <si>
    <t>SP wünscht sich Information, wie Filtern von Antworten funktioniert</t>
  </si>
  <si>
    <t>Unklar wie es erklärt werden soll</t>
  </si>
  <si>
    <t>Ich weiss momentan nicht, wie ich filtern kann. Im Handbuch habe ich bislang keinen Hinweis dazu entdeckt.</t>
  </si>
  <si>
    <t>Vielleicht könnte man den Zusammenhang zwischen den Buttons "Datum"  und "Filtern" betonen, hervorheben.</t>
  </si>
  <si>
    <t>SP will Erklärung wie Filtern funktioniert</t>
  </si>
  <si>
    <t>SP wünscht sich Hervorhebung des Zusammenhangs zwischen "Datum" und "Filtern"</t>
  </si>
  <si>
    <t>Unklar wie das angeleitet werden soll</t>
  </si>
  <si>
    <t>unklar, wie Hervorhebung aussehen soll</t>
  </si>
  <si>
    <t xml:space="preserve">Zusätzliche Erklärungen </t>
  </si>
  <si>
    <t>SP wünscht sich zusätzliche Erklärungen zu Filtern</t>
  </si>
  <si>
    <t>Erklärungen als Hinweis einfügen</t>
  </si>
  <si>
    <t>Ich verstehe das 'Filtern' nicht,sorry.</t>
  </si>
  <si>
    <t>SP versteht das Filtern nicht</t>
  </si>
  <si>
    <t>unklar wie man es beibringen kann</t>
  </si>
  <si>
    <t>Gibt es Probleme mit dem Filtern des Verlaufs in smartFEEDBACK?</t>
  </si>
  <si>
    <t>Kann ich nicht beurteilen, was gefiltert werden soll und wie!</t>
  </si>
  <si>
    <t>Ich weiß nicht nach welchen Kriterien was gefiltert werden soll und wie das funktioniert!</t>
  </si>
  <si>
    <t>Vielleicht noch mehr Einführung bei den Hausbesuchen</t>
  </si>
  <si>
    <t>SP will noch mehr Einführung bei Hausbesuchen</t>
  </si>
  <si>
    <t>SP wünscht mehr Einführung bei Hausbesuchen</t>
  </si>
  <si>
    <t>Könnte man auch in der App implementieren (Tutorial)</t>
  </si>
  <si>
    <t>mehr erklären</t>
  </si>
  <si>
    <t>Haben Sie Probleme mit der Erreichung der Ziele?</t>
  </si>
  <si>
    <t>Beim Kalender finden der Tabelle mit den nahmen der Geburtstag Liste</t>
  </si>
  <si>
    <t>SP will bei Kalender die Geburtstagsliste finden</t>
  </si>
  <si>
    <t>SP möchte schneller auf Geburtstagsliste zugreifen</t>
  </si>
  <si>
    <t>Anelitung geben</t>
  </si>
  <si>
    <t>Umsetzung unklar</t>
  </si>
  <si>
    <t>SF: Add Event To Calendar</t>
  </si>
  <si>
    <t>Gibt es Probleme mit dem Hinzufügen von Terminen zu ihrem Kalender in smartVERNETZT?</t>
  </si>
  <si>
    <t>Wenn ein Termin mehreRe Tage dauert. Z.b. eine Kurzreise. Wie notiere ich das Ende _der Reise?</t>
  </si>
  <si>
    <t>SP wünscht sich Ende eines Termins zu notieren</t>
  </si>
  <si>
    <t>SP wünscht sich Information zur Notation von Reisen</t>
  </si>
  <si>
    <t>Unklar wo das stattfinden sol</t>
  </si>
  <si>
    <t>Gibt es Probleme mit dem Anzeigen von Kategorien (Freizeit, Gesundheit, etc.) in smartVERNETZT?</t>
  </si>
  <si>
    <t>SP will wissen wo Kategorien sind oder was</t>
  </si>
  <si>
    <t>SP wünscht Infos zum Anzeigen von Kategorien</t>
  </si>
  <si>
    <t>Frage verständlicher machen oder Anleitung schreiben</t>
  </si>
  <si>
    <t>Infos hinzufügen</t>
  </si>
  <si>
    <t>Wie gut können Sie die Ziele erreichen?</t>
  </si>
  <si>
    <t>Es werden Begriffe voraus gesetzt,die mir nicht bekannt sind und die ich nicht deuten kann</t>
  </si>
  <si>
    <t>SP wünscht sich Erklärung von unbekannten Begriffen</t>
  </si>
  <si>
    <t>SP wünscht sich verständlichere Fragen</t>
  </si>
  <si>
    <t>unklar welche Begriffe gemeint sind</t>
  </si>
  <si>
    <t>unklar, wie Fragen verständlicher gemacht werden können</t>
  </si>
  <si>
    <t>Welchen Grund hat es, dass Sie sich in der letzten Woche keine Frage in smartFEEDBACK angesehen haben?</t>
  </si>
  <si>
    <t>Wie könnte man die App verbessern, sodass sie sich die Fragen öfter ansehen?</t>
  </si>
  <si>
    <t>Es sollte doch möglich sein, dass auch Kommentare die etwas später eintreffen noch erfasst werden können.</t>
  </si>
  <si>
    <t>SP will Kommentare besser finden können</t>
  </si>
  <si>
    <t>SP wünscht sich, auch später noch Kommentare hinzufügen zu können</t>
  </si>
  <si>
    <t>Sollte eigentlich möglich sein über Filter</t>
  </si>
  <si>
    <t>Zeitraum verlängern</t>
  </si>
  <si>
    <t>Für manche Nutzer wären mehr als nur die vier Lern- oder Übungsvideos sicher hilfreich!</t>
  </si>
  <si>
    <t>SP will mehr Lernvideos</t>
  </si>
  <si>
    <t>SP wünscht mehr Lernvideos</t>
  </si>
  <si>
    <t>unklar über was</t>
  </si>
  <si>
    <t>unklar, über was die Lernvideos genau gehen sollen</t>
  </si>
  <si>
    <t>Lernvideos</t>
  </si>
  <si>
    <t>Es wäre nützlich, zusätzlich zu den 4 Anleitungsfilmen (Verabredung und Kalendernutzung usw.)noch weitere "Filme" /Navigationshilfen anzubieten, um den Umgang mit einzelnen Apps vorzuführen und anzuregen.</t>
  </si>
  <si>
    <t>SP will weitere Anleitungsfilme zum Umgang mit den Apps</t>
  </si>
  <si>
    <t>SP wünscht Informationsfilme zu einzelnen Apps</t>
  </si>
  <si>
    <t>Filme erzeugen</t>
  </si>
  <si>
    <t>Filme einfügen</t>
  </si>
  <si>
    <t>Gab es Probleme beim Erlernen von smartFEEDBACK?</t>
  </si>
  <si>
    <t>LernwiedErstände z.b.wie lösche ich _daten ?</t>
  </si>
  <si>
    <t>SP will wissen wie man Daten löscht</t>
  </si>
  <si>
    <t>SP wünscht sich Hilfestellung zum Löschen von Daten</t>
  </si>
  <si>
    <t>Daten löschen ermöglichen</t>
  </si>
  <si>
    <t>Hilfe-Menü einfügen</t>
  </si>
  <si>
    <t>Löschen</t>
  </si>
  <si>
    <t>Wie gut finden Sie das Löschen von privaten Links in smartVERNETZT?</t>
  </si>
  <si>
    <t>Wie geht das?</t>
  </si>
  <si>
    <t>SP will Anleitung wie man Neuigkeiten löscht</t>
  </si>
  <si>
    <t>SP wünscht Information, wie man Neuigkeiten löscht</t>
  </si>
  <si>
    <t>Unklar wie / wo das erklärt werden soll</t>
  </si>
  <si>
    <t>SF: Delete News Notification</t>
  </si>
  <si>
    <t>Gibt es Probleme mit dem Löschen von privaten Links in smartVERNETZT?</t>
  </si>
  <si>
    <t>Finde ich nicht</t>
  </si>
  <si>
    <t>Gibt es Probleme mit dem Löschen von Neuigkeiten in smartVERNETZT?</t>
  </si>
  <si>
    <t>Wie löschen?</t>
  </si>
  <si>
    <t>SP will Anleitung zum Löschen</t>
  </si>
  <si>
    <t>Unklar wie / wo beschreiben</t>
  </si>
  <si>
    <t>Kann man das Löschen von Neuigkeiten in smartVERNETZT noch verbessern?</t>
  </si>
  <si>
    <t>Keine Kenntnisse, Hilfe</t>
  </si>
  <si>
    <t>SP will Hilfe beim Löschen von Neuigkeiten</t>
  </si>
  <si>
    <t>SP wünscht Hilfte beim Löschen von News</t>
  </si>
  <si>
    <t>Unklar wo/wie erklären</t>
  </si>
  <si>
    <t>unklar, was genau erklärt werden muss</t>
  </si>
  <si>
    <t>Gibt es Probleme mit smartFEEDBACK?</t>
  </si>
  <si>
    <t xml:space="preserve">Sage " nein", muss aber zugeben, dass die Angabe der Priorität mir schwer fällt. </t>
  </si>
  <si>
    <t>SP fällt Angabe der Priorität schwer</t>
  </si>
  <si>
    <t>erklären was die Priorität bedeutet, z.B. anhand von Beispielen in erkläungstext</t>
  </si>
  <si>
    <t>Kann man das Anzeigen von privaten Links in smartVERNETZT noch verbessern?</t>
  </si>
  <si>
    <t xml:space="preserve">Klarere Erklärung </t>
  </si>
  <si>
    <t>SP will Erklärung zu Frage oder zuprivaten Links</t>
  </si>
  <si>
    <t>SP wünscht klarere Erklärung</t>
  </si>
  <si>
    <t>unklar, wie Erklärung verständlicher gemacht werden kann</t>
  </si>
  <si>
    <t>SF: Display Personal Link</t>
  </si>
  <si>
    <t>Wie gut finden Sie das Hinzufügen von privaten Links in smartVERNETZT?</t>
  </si>
  <si>
    <t>Ich konnte die Erklärung nicht nachverfolgen</t>
  </si>
  <si>
    <t xml:space="preserve">SP versteht Erklärung zum Hinzufügen von privaten Links nicht </t>
  </si>
  <si>
    <t>SP wünscht verständlichere Erklärung</t>
  </si>
  <si>
    <t>Erklärung im Hilfematerial vereinfachen</t>
  </si>
  <si>
    <t>Kann man das Hinzufügen von privaten Links in smartVERNETZT noch verbessern?</t>
  </si>
  <si>
    <t>Es fehlte mir ein Schritt in der Erklärung und daran scheiterte mein Erfolg. Was man verbessern kann weiß ich nicht, es lag bestimmt an meinem Verständnis</t>
  </si>
  <si>
    <t>Vielleicht Kurzanleitung anklicken können zur Erinnerung wie man es macht</t>
  </si>
  <si>
    <t>SP will Anleitung</t>
  </si>
  <si>
    <t>SP wünscht Erklärung</t>
  </si>
  <si>
    <t xml:space="preserve">Anleitung geben (eigentlich existent im Hilfematerila) </t>
  </si>
  <si>
    <t>Erklärung einfügen</t>
  </si>
  <si>
    <t>Erklären wie, einzelne Schritte vorgeben, Schulung, Hilfsprogramm geben.</t>
  </si>
  <si>
    <t>SP wünscht sich Schulung und Hilfestellungen</t>
  </si>
  <si>
    <t>Erklärungsvideos einfügen</t>
  </si>
  <si>
    <t>Papierkorb ist nicht sofort zu finden</t>
  </si>
  <si>
    <t>SP wünscht sich einfachere Navigation zum Papierkorb</t>
  </si>
  <si>
    <t>unklar, wie einfachere Navigation aussehen soll</t>
  </si>
  <si>
    <t>SF: Delete Personal Link</t>
  </si>
  <si>
    <t>Kann man das Anzeigen von Links zu Webseiten in smartVERNETZT noch verbessern?</t>
  </si>
  <si>
    <t>wie kommt ich an die Interpunktion auf dem tablet</t>
  </si>
  <si>
    <t>SP will wissen wie man Punkte auf dem Tablet machen</t>
  </si>
  <si>
    <t>SP benötigt Hilfe mit Tastatur</t>
  </si>
  <si>
    <t>unklar wie / wo man es erklären sol</t>
  </si>
  <si>
    <t>unklar, wo Hilfe eingebaut werden soll</t>
  </si>
  <si>
    <t>Punkt</t>
  </si>
  <si>
    <t>Gibt es Probleme mit smartFEEDBACK für NutzerInnen über 67 Jahren?</t>
  </si>
  <si>
    <t xml:space="preserve">Es hat etwas gedauert, bis ich bei "Gesendet" herausbekam, worauf sich die roten Hinweiszahlen bezogen bzw. bis ich das Feld, auf das die Zahl hinwies, gefunden habe. 
</t>
  </si>
  <si>
    <t>SP wünscht sich Erklärung roten Hinweiszahlen</t>
  </si>
  <si>
    <t>SP wünscht sich Erklärung zu "Gesendet"</t>
  </si>
  <si>
    <t>unklar wo/wie das beschrieben werden soll</t>
  </si>
  <si>
    <t>unklar, wo Erklärung erfolgen soll</t>
  </si>
  <si>
    <t>Rote Zahlen</t>
  </si>
  <si>
    <t xml:space="preserve">Die Abteilung "Gesendet" ist nicht sehr handlich: z.B. leuchtet seit wenigen Tagen eine rote 1 auf, ein Hinweis wohl auf etwas aktuelles, aber was!?
Geht man auf "G', dann muss man wählen zw. Zeitraum, Typ,Thema. Bei Zeitraum lässt sich das noch eingrenzen, aber </t>
  </si>
  <si>
    <t>SP will Erklärung zu roten Zahlen</t>
  </si>
  <si>
    <t>Unklar wo/wie man das erklärt</t>
  </si>
  <si>
    <t>unklar, wo diese angezeigt werden sollten</t>
  </si>
  <si>
    <t>Gibt es Probleme mit dem Verwenden von Sprachnachrichten in smartFEEDBACK?</t>
  </si>
  <si>
    <t>Ich weiß gar nicht, wo ich eine Sprachnachricht eingeben soll.</t>
  </si>
  <si>
    <t>SP will wissen wo man Sprachnachricht eingibt</t>
  </si>
  <si>
    <t>Einführung in Sprachnachricht geben über Tutorial</t>
  </si>
  <si>
    <t>SF: Add Audio Recording</t>
  </si>
  <si>
    <t>habe auch früher schon Mal nach der Bedeutung des sternchens gefragt.bitte diesbezüglich um Antwort.vielleicht verstehe ich das alles nicht.😅</t>
  </si>
  <si>
    <t>SP wünscht sich Erklärung zu Sternchen</t>
  </si>
  <si>
    <t>Sternchen kann durch Text erklärt werden</t>
  </si>
  <si>
    <t>Stern</t>
  </si>
  <si>
    <t>Das * dahinter irritiert, habe seinen Sinn noch nicht erkannt.</t>
  </si>
  <si>
    <t>SP wünscht  Erklärung von *</t>
  </si>
  <si>
    <t>SP wünscht sich Erklärung von *</t>
  </si>
  <si>
    <t>unklar wo erklären</t>
  </si>
  <si>
    <t>unklar, was * macht</t>
  </si>
  <si>
    <t>Wie gut finden Sie das Hinzufügen von Terminen zu ihrem Kalender in smartVERNETZT?</t>
  </si>
  <si>
    <t>Ich verstehe nicht was das Sternchen bedeutet,die ganze Zeit schon nicht!
Ich trage meine Termine weiterhin in meinem Handy oder Kalender ein.</t>
  </si>
  <si>
    <t>SP will Info zu Sternchen</t>
  </si>
  <si>
    <t>SP benötigt Information über Bedeutung der Sternchen</t>
  </si>
  <si>
    <t>Unklar welches Sternchen gemeint ist</t>
  </si>
  <si>
    <t>unklar, wo er informiert werden möchte</t>
  </si>
  <si>
    <t>Warum ich meine Stimmung angeben soll bei der Bewertung einer Frage ist für mich nicht nachvollziehbar. Ich beantworte die Fragen rein sachlich und nicht emotional.</t>
  </si>
  <si>
    <t>SP wünscht sich aufklärung bzgl. Stimmung</t>
  </si>
  <si>
    <t>SP wünscht sich Entfernung der Stimmung bei Bewertung der Frage</t>
  </si>
  <si>
    <t>Man könnte erklären warum wir die Stimmung mit aufgenommen haben. Z.B. als Hinweistext</t>
  </si>
  <si>
    <t>Abfrage der Stimmung entfernen</t>
  </si>
  <si>
    <t>Stimmung</t>
  </si>
  <si>
    <t>Wie gut finden Sie das Anzeigen von Webseiten in smartVERNETZT?</t>
  </si>
  <si>
    <t>Sie müssten für einen älteren Menschen erstmals den Begriff Webseite erklären bzw.an einem Beispiel transparent machen.
Aufklärung ist immer gut.</t>
  </si>
  <si>
    <t>SP will klarere Frage mit Begriff "Webseite"</t>
  </si>
  <si>
    <t>SP wünscht sich Information mit Beispiel</t>
  </si>
  <si>
    <t>Frage klarer stellen mit Begriffsklärung</t>
  </si>
  <si>
    <t>Info-Seite einfügen</t>
  </si>
  <si>
    <t xml:space="preserve">SF: Display external Website </t>
  </si>
  <si>
    <t xml:space="preserve">Mit etwas besserer Erklärung </t>
  </si>
  <si>
    <t>SP will bessere Anleitung für SV</t>
  </si>
  <si>
    <t>SP wünscht bessere Erklärung</t>
  </si>
  <si>
    <t>App besser anleiten</t>
  </si>
  <si>
    <t xml:space="preserve">Bessere Erklärungen </t>
  </si>
  <si>
    <t>SP wünscht sich bessere Erklärungen</t>
  </si>
  <si>
    <t>Unklar was nicht verständlich</t>
  </si>
  <si>
    <t>unklar, wie Erklärungen verbessert werden können</t>
  </si>
  <si>
    <t>Kann das Anzeigen von Kommentaren noch verbessert werden?</t>
  </si>
  <si>
    <t>Indem sie im Verlauf erscheinen mit Hinweis in der Übersicht. Filtern nach Fragen mit Kommentaren im Verlauf wäre hilfreich.</t>
  </si>
  <si>
    <t>SP wünscht sich eine Filteroption für kommentierte Fragen.</t>
  </si>
  <si>
    <t>Filterfunktion für kommentierte Fragen</t>
  </si>
  <si>
    <t>Wie gut finden Sie smartFEEDBACK aus Sicht von NutzerInnen über 67 Jahre?</t>
  </si>
  <si>
    <t xml:space="preserve">Nachrichten aus Mannheim ( für mich völlig uninteressant) erscheinen doch auch! </t>
  </si>
  <si>
    <t>SP will nur Nachrichten zu HD</t>
  </si>
  <si>
    <t>SP wünscht sich Nachrichten nur für seinen Standort</t>
  </si>
  <si>
    <t>Nachrichten nach Stadt filtern</t>
  </si>
  <si>
    <t>Nachrichten nach Standort filtern</t>
  </si>
  <si>
    <t>Nachrichten aus Mannheim interessieren mich nicht! Ich wohne in Heidelberg!</t>
  </si>
  <si>
    <t>SP will nur Neuigkeiten der eigenen Stadt haben</t>
  </si>
  <si>
    <t>SP möchte Neuigkeiten Geo-Filtern</t>
  </si>
  <si>
    <t>Filter für Neuigkeiten machen</t>
  </si>
  <si>
    <t>Geo-Filger einbauen</t>
  </si>
  <si>
    <t>Stadt</t>
  </si>
  <si>
    <t xml:space="preserve">Ich hätte gerne ein Stichwort, worum es bei der Neuigkeit geht.
</t>
  </si>
  <si>
    <t>SP will Stichwort zu Neuigkeiten</t>
  </si>
  <si>
    <t>SP wünscht sich Schlagwörter zu News</t>
  </si>
  <si>
    <t>Unklar wie und wo anzeigen</t>
  </si>
  <si>
    <t>unklar, wie Schlagwörter generiert werden</t>
  </si>
  <si>
    <t>Stichwort</t>
  </si>
  <si>
    <t>Mit Stichwort zum Thema.</t>
  </si>
  <si>
    <t>Ein Stichwort zur jeweils auftauchenden Neuigkeit wäre hilfreich.</t>
  </si>
  <si>
    <t>SP wünscht  Stichwort zu News</t>
  </si>
  <si>
    <t>Stichwort bei News anhän gen</t>
  </si>
  <si>
    <t>Es kommen wenig Neuigkeiten</t>
  </si>
  <si>
    <t>SP wünscht sich mehr Neuigkeiten</t>
  </si>
  <si>
    <t>Mehr Neuigkeiten schreiben</t>
  </si>
  <si>
    <t>Ich bin mir nicht sicher, ob ich eine Frage / Antwort, die ich nochmal nachlesen möchte einem bestimmten Zeitraum zuordnen kann. Ein Filtern nach Stichworten fände ich hilfreicher.</t>
  </si>
  <si>
    <t>SP will nach Stichworten filtern</t>
  </si>
  <si>
    <t>SP wünscht sich Filtern nach Stichworten statt Datum</t>
  </si>
  <si>
    <t>Filter nach Stichworten</t>
  </si>
  <si>
    <t>Filtern nach Stichworten einfügen</t>
  </si>
  <si>
    <t>Filtern nach anderen Kriterien als Datum z.B. nach Stichworten.</t>
  </si>
  <si>
    <t>Kann das Filtern von Antworten in smartFEEDBACK noch verbessert werden?</t>
  </si>
  <si>
    <t>Über Inhalte filtern</t>
  </si>
  <si>
    <t>SP will nach Inhalten filtern</t>
  </si>
  <si>
    <t>SP wünscht sich Filtermöglichkeit nach Themen</t>
  </si>
  <si>
    <t>Unklar was das genau bedeutet</t>
  </si>
  <si>
    <t>unklar, wie Themen definiert werden sollen</t>
  </si>
  <si>
    <t>Filtern nach Stichworten. Diese Frage zu smartFEEDBACK und die vorhergehende habe ich bereits vor einiger Zeit beantwortet.</t>
  </si>
  <si>
    <t>SP wünscht sich Filtern nach Stichworten</t>
  </si>
  <si>
    <t>Filter ermöglichen</t>
  </si>
  <si>
    <t>Filter einfügen</t>
  </si>
  <si>
    <t>Nach Themen filtern lassen.</t>
  </si>
  <si>
    <t>SP will nach Themene filtern</t>
  </si>
  <si>
    <t xml:space="preserve">Unklar was Themen sind </t>
  </si>
  <si>
    <t xml:space="preserve">Ohne Filter für mich übersichtlicher. </t>
  </si>
  <si>
    <t>SP will Filter entfernen</t>
  </si>
  <si>
    <t>SP wünscht sich entfernen der Filterfunktion</t>
  </si>
  <si>
    <t>Filter wegmachen</t>
  </si>
  <si>
    <t>Filter entfernen</t>
  </si>
  <si>
    <t>Freiere Formulierungsmöglichkeit</t>
  </si>
  <si>
    <t>SP wünscht sich Antworten freier zu formuliere</t>
  </si>
  <si>
    <t>SP wünscht sich Freitextfeld bei Antworten</t>
  </si>
  <si>
    <t>Unklar was freier bedeutet</t>
  </si>
  <si>
    <t>Freitextfeld einfügen</t>
  </si>
  <si>
    <t>Formulierung</t>
  </si>
  <si>
    <t>Klare Fragen.
vermisse Fragen,wie smart vernetzt angewandt wird,aber vielleicht ersehen Sie das am Benutzerprofil</t>
  </si>
  <si>
    <t>SP will Fragen zur Anwedung von smartVERNETZT</t>
  </si>
  <si>
    <t>SP wünscht sich Fragen zu SmartVernetzt</t>
  </si>
  <si>
    <t>Frage erstellen</t>
  </si>
  <si>
    <t>Fragen einfügen</t>
  </si>
  <si>
    <t>Fragen</t>
  </si>
  <si>
    <t xml:space="preserve">Bei all ihren JA / NEIN Fragen fehlt der Button WEISS NICHT </t>
  </si>
  <si>
    <t>SP wünscht sich "weiß nicht" Auswahl</t>
  </si>
  <si>
    <t>SP wünscht sich Button "weiß nicht" bei Fragen</t>
  </si>
  <si>
    <t>"Weiß nicht" Auswahl hinzufügen</t>
  </si>
  <si>
    <t>Button hinzufügen</t>
  </si>
  <si>
    <t>Übersprungene fragen extra anschauen können?</t>
  </si>
  <si>
    <t>SP wünscht sich Funktion, um übersprungene Fragen wiederholen zu können</t>
  </si>
  <si>
    <t>SP wünscht sich übersprungene Fragen anschauen zu können</t>
  </si>
  <si>
    <t>Funktion ermöglichen</t>
  </si>
  <si>
    <t>Menüpunkt einführen</t>
  </si>
  <si>
    <t>Übersprungen</t>
  </si>
  <si>
    <t>Kann das Überspringen von Fragen in smartFEEDBACK noch verbessert werden?</t>
  </si>
  <si>
    <t>Es sollte eine Möglichkeit geben, eine übersprungene Frage "zurückzuholen", um sie dann doch zu beantworten. Wenn es die gibt, habe ich sie nicht(gleich) gefunden. Denn ich habe das Überspringen ausprobiert und hoffte, über "Verlauf" zurück zum Ausfüllen der übersprungenen Fragen zu kommen, was nicht geklappt hat.
Das Überspringen an sich ist gut, wenn man (zunächst) mit einer Frage nichts anfangen kann.
Aufklärung bringt dann event. die nächste Frage.</t>
  </si>
  <si>
    <t>SP will übersprungene Fragen beantworten</t>
  </si>
  <si>
    <t>SP möchte übersprungene Fragen nachholen können</t>
  </si>
  <si>
    <t>Übersüprungene Fragen anzeigenund nachträglich beantwortbar machen</t>
  </si>
  <si>
    <t>Liste mit übersprungenen Fragen erstellen</t>
  </si>
  <si>
    <t xml:space="preserve">Während der Studie ist es sicherlich wichtig, strukturiert vorzugehen. Mir wäre eine einfache Mail zu den Fragen lieber. </t>
  </si>
  <si>
    <t>SP wünscht sich Mail für Fragen</t>
  </si>
  <si>
    <t>SP wünscht sich E-Mails anstatt Fragen in der App</t>
  </si>
  <si>
    <t>Mail für Fragen verwenden</t>
  </si>
  <si>
    <t>E-Mails mit Fragen verschicken</t>
  </si>
  <si>
    <t>UT1S1: Express Own Feedback</t>
  </si>
  <si>
    <t>Es sollte vielleicht einen besser sichtbaren und vielleicht auch akustischen Alarm auf dem Portal geben.</t>
  </si>
  <si>
    <t>SP wünscht sich Push-Notification bei neuen Fragen</t>
  </si>
  <si>
    <t xml:space="preserve">gibt es eigentlich (Push-Nachricht) </t>
  </si>
  <si>
    <t>Push-Notification einfügen</t>
  </si>
  <si>
    <t xml:space="preserve">AWenn ich das Gerät einschalte müsste ein Hinweis auf Fragen am Display erscheinen, um auf Fragen aufmerksam zu werden! Nachrichten aus Mannheim ( für mich völlig uninteressant) erscheinen doch auch! </t>
  </si>
  <si>
    <t>SP will Hinweis auf neue Fragen</t>
  </si>
  <si>
    <t>SP wünscht sich Push-Benachrichtung bei neuen Fragen</t>
  </si>
  <si>
    <t>Hinweis auf neue Fragen immer anzeigen und nicht nur einmal die Woche</t>
  </si>
  <si>
    <t>Auf dem Sperrbildschirm sollte ein Hinweis sein</t>
  </si>
  <si>
    <t>SP wünscht sich automatische Erinnerung bei neuen Fragen</t>
  </si>
  <si>
    <t>SP wünscht sich Hinweis auf neue Fragen im Sperrbildschirm</t>
  </si>
  <si>
    <t>Erinnerungsnachricht existiert eigentlich bereits, möglicherweise höhere Frequenz</t>
  </si>
  <si>
    <t>Hinweis einfügen</t>
  </si>
  <si>
    <t>Warum gibt es nicht auf dem Hauptbildschirm keinen Hinweis, dass es wieder neue Fragen gibt</t>
  </si>
  <si>
    <t>SP wünscht sich Hinweis auf neue Fragen im Startscreen</t>
  </si>
  <si>
    <t>Vielleicht eine automatische Erinnerung wenn Fragen
anstehen ?</t>
  </si>
  <si>
    <t>Push-Notification einbauen</t>
  </si>
  <si>
    <t xml:space="preserve"> Auf smartage Portal (Desktopanzeige, Startbildschirm) einen Hinweis bringen.</t>
  </si>
  <si>
    <t>SP wünscht sich Hinweis Portal für neue Fragen</t>
  </si>
  <si>
    <t>SP wünscht sich Hinweis auf smartage Portal bei neuen Fragen</t>
  </si>
  <si>
    <t>Hinweis im Portal hinzufügen</t>
  </si>
  <si>
    <t>Hinweis auf Startseite hinzufügen</t>
  </si>
  <si>
    <t>Dass  ein Hinweis auf Fragen schon gleich erscheint ,nicht erst wenn ich das Programm öffne</t>
  </si>
  <si>
    <t xml:space="preserve">SP wünscht sich Hinweis </t>
  </si>
  <si>
    <t>Erscheinen impliziert Push-Notification</t>
  </si>
  <si>
    <t>Auf Fragen schon auf dem Display aufmerksam machen!</t>
  </si>
  <si>
    <t>SP will Fragen direkt über Hinweis erkennen auf Display (smartFEEDBACK)</t>
  </si>
  <si>
    <t>SP möchte auf dem Display auf Fragen aufmerksam gemacht werden</t>
  </si>
  <si>
    <t>Auf neue Fragen auf Display hinweisen</t>
  </si>
  <si>
    <t>unklar, wo auf dem Display SP das möchte</t>
  </si>
  <si>
    <t>Vielleicht ein Klingelsignal ?</t>
  </si>
  <si>
    <t xml:space="preserve">SP will Klingelsignal </t>
  </si>
  <si>
    <t>SP wünscht sich Klingelsignal beim Anzeigen einer Frage</t>
  </si>
  <si>
    <t>Unklar wofür</t>
  </si>
  <si>
    <t>Klingelsignal beim Öffnen der Frage einfügen</t>
  </si>
  <si>
    <t>Hatte Probleme die Fragen zu finden.</t>
  </si>
  <si>
    <t>SP sucht Hilfe, um Fragen schneller zu finden.</t>
  </si>
  <si>
    <t>SP wünscht sich Hilfestellung, um Fragen zu finden</t>
  </si>
  <si>
    <t>unklar, wie Hilfestellung erfolgen soll, möglicherweise hat er keine Fragen am Anfang bekommen</t>
  </si>
  <si>
    <t>SF: Display History</t>
  </si>
  <si>
    <t>Nicht klar gewesen, dass alle paar Tage Fragen zum Beantworten gestellt werden.</t>
  </si>
  <si>
    <t>SP erhofft sich Hinweise / Aufklärung bzgl. Fragen</t>
  </si>
  <si>
    <t>SP wünscht sich Hinweis auf neue Fragen</t>
  </si>
  <si>
    <t>unklar wie Hinweise / Aufklärng erfolgen sollen</t>
  </si>
  <si>
    <t>unklar, wann und wo Hinweis erfolgen soll</t>
  </si>
  <si>
    <t>Am Anfang habe ich nicht verstanden , wie ich an die Fragen komm e</t>
  </si>
  <si>
    <t>SP wünscht sich Aufklärung wann Fragen kommen</t>
  </si>
  <si>
    <t>Man könnte Zeit bis zu den Fragen anzeigen</t>
  </si>
  <si>
    <t>Fragen nicht immer erkennbar</t>
  </si>
  <si>
    <t>SP wünscht sich dass Fragen einfacher erkennbar sind</t>
  </si>
  <si>
    <t>SP wünscht sich klar erkennbare Fragen</t>
  </si>
  <si>
    <t>Unklar was erkennbar ist</t>
  </si>
  <si>
    <t>unklar, wie Fragen erkennbarer gemacht werden sollen</t>
  </si>
  <si>
    <t>Kann das Erlernen von smartFEEDBACK noch verbessert werden?</t>
  </si>
  <si>
    <t>Fragen einfacher und gezielt formulieren.</t>
  </si>
  <si>
    <t>SP wünscht sich Fragen einfacher und gezielter zu formulieren</t>
  </si>
  <si>
    <t>SP wünscht sich einfachere Fragen</t>
  </si>
  <si>
    <t>unklar wie das geht</t>
  </si>
  <si>
    <t>unklar, wie Fragen einfacher gemacht werden können</t>
  </si>
  <si>
    <t>Wie angenehm finden Sie die Nutzung von smartFEEDBACK?</t>
  </si>
  <si>
    <t xml:space="preserve">Es sind immer wieder ähnliche Fragen.
Würde es eher verstehen,wenn zu inhaltlichen Themen von smart vernetzt nachgefragt würde.wenn Probleme auftreten,kann ich doch Nachrichten senden,oder? </t>
  </si>
  <si>
    <t>Sp will weniger ähnliche Fragen und keine Fragen zuProbemen</t>
  </si>
  <si>
    <t>SP wünscht weniger wiederholende Fragen</t>
  </si>
  <si>
    <t>Fragenzahl reduzieren, aber unklar welche . Keine Problemfragen mehr stellen</t>
  </si>
  <si>
    <t>unklar, wie Fragen weniger wiederholend eingeordnet werden können</t>
  </si>
  <si>
    <t>Relevanz</t>
  </si>
  <si>
    <t>Die Fragen sind für mich meist nicht relevant, sehr formalisiert, redundant und langweilig</t>
  </si>
  <si>
    <t>SP wünscht sich relevanter Fragen, wneiger formalisiert, weniger redundent</t>
  </si>
  <si>
    <t>SP wünscht sich unterhaltsamere Fragen</t>
  </si>
  <si>
    <t>Unklar, was mit relevant, formalisiert und redundant gemeint ist</t>
  </si>
  <si>
    <t>unklar, wie relevante und unterhaltsame Fragen umgesetzt werden können</t>
  </si>
  <si>
    <t>Wiederholung</t>
  </si>
  <si>
    <t xml:space="preserve"> die Fragen sind sehr schematisiert und manchmal redundant</t>
  </si>
  <si>
    <t>SP will weniger schematisierte und redundante Fragen</t>
  </si>
  <si>
    <t>SP Wünscht sich weniger ähnliche Fragen</t>
  </si>
  <si>
    <t>Unklar welche Fragen man wie ändert</t>
  </si>
  <si>
    <t>unklar, wie Fragen weniger ähnlich sein können</t>
  </si>
  <si>
    <t>Wie gut finden sie die Vernetzung von smartFEEDBACK zu den anderen Apps?</t>
  </si>
  <si>
    <t>Ich verstehe die Frage nicht ganz,welche Vernetzung zu den Apps,die Gesundheitsfragen mit Werbung verknüpfen?</t>
  </si>
  <si>
    <t>SP wünscht sich klarere Frage</t>
  </si>
  <si>
    <t>SP wünscht Informationene zu Vernetzung mit anderen Apps</t>
  </si>
  <si>
    <t>Unklar wie man Frage verständlicher macht</t>
  </si>
  <si>
    <t>Ich sehe keine Vernetzung.
SmartFeedback scheint mir eine in sich geschlossene App zu sein. 
Zu welchen Apps sollte es eine Verbindung geben?</t>
  </si>
  <si>
    <t>SP wünscht sich konkrere Frage</t>
  </si>
  <si>
    <t>Frage spezifizieren</t>
  </si>
  <si>
    <t>Was wird es gemeint mit der Vernetzung zu anderen Apps? Bisher von mir noch nicht erkannt.</t>
  </si>
  <si>
    <t>Ich wusste nicht wo es zu finden ist?</t>
  </si>
  <si>
    <t>SP möchte wissen, wo Informationen zur App zu finden sind.</t>
  </si>
  <si>
    <t>SP wünscht sich Informationen, wo App Infos zu finden sind</t>
  </si>
  <si>
    <t xml:space="preserve">unklar wie ihm das klar gemacht werden kann </t>
  </si>
  <si>
    <t>Wie gut finden Sie das Anzeigen des Verlaufs in smartFEEDBACK?</t>
  </si>
  <si>
    <t>Es sollten alles Wesentliche angezeigt werden, z.B. sollte leicht ersichtlich sein zu welchen Fragen es Kommentare gab.</t>
  </si>
  <si>
    <t>SP wünscht eine klarere Darstellung der Fragen mit zusätzlichen Details.</t>
  </si>
  <si>
    <t>SP wünscht sich übersichtlichere Darstellung der Fragen mit mehr Infos</t>
  </si>
  <si>
    <t xml:space="preserve">Gleich auf einen Blick sehen ob es Kommentare für Fragen gibt </t>
  </si>
  <si>
    <t>unklar, welche Infos alle benötigt werden</t>
  </si>
  <si>
    <t>Die Fragen sind nicht immer eindeutig zu beantworten.</t>
  </si>
  <si>
    <t>SP möchte eindeutigere Fragestellungen.</t>
  </si>
  <si>
    <t>SP wünscht sich eindeutigere Fragen</t>
  </si>
  <si>
    <t>unklar, wie man Fragen eindeutiger macht</t>
  </si>
  <si>
    <t>unklar, wie Fragen eindeutiger gemacht werden können</t>
  </si>
  <si>
    <t>Es ist mir lästig, da die Fragen nicht immer eindeutig zu beantworten sind.</t>
  </si>
  <si>
    <t>SP will eindeutigere Fragen</t>
  </si>
  <si>
    <t>unklar wie man Fragen eindeutiger macht</t>
  </si>
  <si>
    <t xml:space="preserve">Es kommen dauernd Fragen, die man nicht gut beantworten kann. Für Verbesserungen habe ich zu wenig Kenntnisse. </t>
  </si>
  <si>
    <t>SP will einfachere zu beantwortende Fragen</t>
  </si>
  <si>
    <t>SP wünscht sich leichtere Fragen</t>
  </si>
  <si>
    <t>unklar wie man Fragen einfacher zu beantworten macht</t>
  </si>
  <si>
    <t>unklar, wie Fragen vereinfacht werden können</t>
  </si>
  <si>
    <t>Die Fragen sind nicht einfach so zu beantworten.</t>
  </si>
  <si>
    <t>unklar wie man sie einfacher macht</t>
  </si>
  <si>
    <t>Weil ich mit den Fragen oft nichts anfangen kann.</t>
  </si>
  <si>
    <t>SP will Fragen die einfacher zu beantworten sind</t>
  </si>
  <si>
    <t>Unklar wie man Fragen einfacher macht</t>
  </si>
  <si>
    <t xml:space="preserve">Die Fragen sind mitunter missverständlich </t>
  </si>
  <si>
    <t>Sp will verstädlichere Fragen</t>
  </si>
  <si>
    <t>unklar wie man Fragen mehr verständlich macht</t>
  </si>
  <si>
    <t>Auch hier weiß ich nicht was mit filtern gemeint ist</t>
  </si>
  <si>
    <t>SP will verständlichere Frage</t>
  </si>
  <si>
    <t>unklar, wie Frage verständlicher gemacht werden kann</t>
  </si>
  <si>
    <t>Wenn ich wüsste was mit Filter gemeint ist</t>
  </si>
  <si>
    <t>Der Sinn der Fragen ist nicht immer klar und</t>
  </si>
  <si>
    <t>SP will verständlichere Fragen</t>
  </si>
  <si>
    <t>unklar wie man Fragen verstänlicher macht</t>
  </si>
  <si>
    <t xml:space="preserve">Viele Fragen ähneln sich, ich weiß auch oft nicht auf die Frage was man besser machen könnte keine Antwort </t>
  </si>
  <si>
    <t>Sp will weniger ähnlich Fragen</t>
  </si>
  <si>
    <t>unklar was ähnlich ist</t>
  </si>
  <si>
    <t xml:space="preserve">Zu oft ähnliche Fragen </t>
  </si>
  <si>
    <t>SP will weniger ähnliche Fragen</t>
  </si>
  <si>
    <t xml:space="preserve">unklar was ähnlich ist </t>
  </si>
  <si>
    <t>Ich habe das Gefühl, einige Fragen wiederholen sich</t>
  </si>
  <si>
    <t>Es kommen m.E.immer die gleichen Fragen,das ist schon, gelinde gesagt,aufwändig.</t>
  </si>
  <si>
    <t>unklar wie man Fragen eniger ähnlich macht</t>
  </si>
  <si>
    <t>Die Fragen sind manchmal sehr ähnlich.</t>
  </si>
  <si>
    <t>unklar wie man Fragen weniger ähnlich macht</t>
  </si>
  <si>
    <t>und m.E.immer gleich oder ähnlich</t>
  </si>
  <si>
    <t>Unklar wie man sie abwechslungsfreicher macht</t>
  </si>
  <si>
    <t xml:space="preserve">Immer die gleichen Fragen, warum weiß ich auch nicht.
</t>
  </si>
  <si>
    <t>unklar wie man sie weiger ähnlicher macht</t>
  </si>
  <si>
    <t xml:space="preserve">Bessere Fragen stellen </t>
  </si>
  <si>
    <t>SP wünscht sich bessere Fragen</t>
  </si>
  <si>
    <t>Unklar was bessere Fragen sind</t>
  </si>
  <si>
    <t>unklar, was bessere Fragen sind</t>
  </si>
  <si>
    <t>Evtl.etwas spezifizieren</t>
  </si>
  <si>
    <t>SP wünscht sich dass Frage verständlicher ist</t>
  </si>
  <si>
    <t>SP wünscht sich spezifischere Fragen</t>
  </si>
  <si>
    <t>unklar wie man Frage verständlicher macht</t>
  </si>
  <si>
    <t>unklar, wie Fragen spezifischer gemacht werden können</t>
  </si>
  <si>
    <t>Gibt es Probleme mit dem Anzeigen der Fragen in smartFEEDBACK?</t>
  </si>
  <si>
    <t>Unverständlich was gemeint ist</t>
  </si>
  <si>
    <t xml:space="preserve">Zu viele für mich unbeantwortbare Fragen, </t>
  </si>
  <si>
    <t>Keine klaren Fragen!</t>
  </si>
  <si>
    <t>SP wünscht sich dass Fragen klarer sind</t>
  </si>
  <si>
    <t>unklar wie man sie klarer macht</t>
  </si>
  <si>
    <t>unklar, wie Fragen leichter verständlich gemacht werden können</t>
  </si>
  <si>
    <t>Hab jetzt zwar mit nein beantwortet,aber Fragen könnten evtl.detaillierter gestellt werden,ich weiß manchmal nicht,was eigentlich erfragt wird und daher kann ich dann auch keine Verbesserungsvorschläge machen.</t>
  </si>
  <si>
    <t>SP wünscht sich detailliertere Fragen um zu wissen was erfragt wird</t>
  </si>
  <si>
    <t>SP wünscht sich verständliche und klar formulierte Fragen</t>
  </si>
  <si>
    <t>Unklar wie Fragen klarer gemacht werden können</t>
  </si>
  <si>
    <t>unklar, was nicht verständlich ist</t>
  </si>
  <si>
    <t xml:space="preserve">Z.T. sind die Fragen thematisch sehr eng (auf Details bezogen) wodurch sich stereotype Wiederholungen ergeben. Das ermüdet. </t>
  </si>
  <si>
    <t>SP wünscht sich Fragen die weniger auf Details bezogen sind</t>
  </si>
  <si>
    <t>unklar wie man Fragen abstrakter beschreibt</t>
  </si>
  <si>
    <t>Im Prinzip nicht, aber manchmal erschließt sich mir deren Sinn nicht.</t>
  </si>
  <si>
    <t>SP wünscht sich Fragen mit mehr Sinn.</t>
  </si>
  <si>
    <t>unklar wie der Sinn der Fragen verdeutlicht werden kann</t>
  </si>
  <si>
    <t>Interessantere Fragen stellen</t>
  </si>
  <si>
    <t>SP wünscht sich interessantere Fragen</t>
  </si>
  <si>
    <t>Uunklar was interessante Fragen sind</t>
  </si>
  <si>
    <t>unklar, wie Fragen interessanter gemacht werden können</t>
  </si>
  <si>
    <t>Fragen sie eindeutiger</t>
  </si>
  <si>
    <t>SP wünscht sich eindeutigere Filter</t>
  </si>
  <si>
    <t>Unklar wie Frage noch klarer gemacht werden kann</t>
  </si>
  <si>
    <t>unklar, wie Filter eindeutiger gemacht werden können</t>
  </si>
  <si>
    <t>Was bedeutet hier "filtern" konkret?</t>
  </si>
  <si>
    <t>SP wünscht sich genauere Frage</t>
  </si>
  <si>
    <t xml:space="preserve">Genauer Beschreiben was mit Filtern gemeint ist. Aber unklar wie </t>
  </si>
  <si>
    <t>Weiß immer noch nicht was hier privat bedeutet</t>
  </si>
  <si>
    <t>SP möchte verständlichere Frage</t>
  </si>
  <si>
    <t>SP wünscht Information, was private Links sind</t>
  </si>
  <si>
    <t>Frage besser erklären</t>
  </si>
  <si>
    <t>Information einfügen</t>
  </si>
  <si>
    <t>Ich verstehe diese Frage nicht. Bisher ist mir keine Möglichkeit  für das Filtern von Antworten ersichtlich.</t>
  </si>
  <si>
    <t>Ich weiß nicht genau,.was Sie mit dem "Filtern von Antworten" meinen.</t>
  </si>
  <si>
    <t xml:space="preserve">Laiengerechte Fragestellung </t>
  </si>
  <si>
    <t>SP wll verständlichere Fragen</t>
  </si>
  <si>
    <t>SP wünscht einfachere Fragen</t>
  </si>
  <si>
    <t>Unklar wie man sie verständlicher macht</t>
  </si>
  <si>
    <t>Wie hoch ist ihre Vertrauen in smartVERNETZT?</t>
  </si>
  <si>
    <t>Was genau bedeutet Vertrauen dabei für Sie?</t>
  </si>
  <si>
    <t>Ich finde das alles etwas abstrakt und der Sinn der Fragen erschließt sich mir oft nicht.</t>
  </si>
  <si>
    <t>unklar wie man Fragen verständlicher macht</t>
  </si>
  <si>
    <t>unklar, wie Fragen leichter gemacht werden können</t>
  </si>
  <si>
    <t>Verstehe die Fragen oft nicht</t>
  </si>
  <si>
    <t>SP wünscht sich klarere Fragen</t>
  </si>
  <si>
    <t>SP wünscht verständlichere Fragen</t>
  </si>
  <si>
    <t>unklar wie verständlicher</t>
  </si>
  <si>
    <t>unklar,wie Fragen verständlicher gemacht werden können</t>
  </si>
  <si>
    <t>Die Fragen sind sehr simpel.  Ich würde mir anspruchsvollere Fragen wünschen, vielleicht auch persönlichere Fragen.</t>
  </si>
  <si>
    <t>SP will anspruchsvoller persönlichere Fragen</t>
  </si>
  <si>
    <t>SP wünscht sich persönlichere Fragen</t>
  </si>
  <si>
    <t>Unklar wie man Fragen anspruchsvoller macht</t>
  </si>
  <si>
    <t>unklar, wie Fragen persönlicher gemacht werden können</t>
  </si>
  <si>
    <t>Fragen verständlich stellen</t>
  </si>
  <si>
    <t>SP will dass Fragen verständlicher sind</t>
  </si>
  <si>
    <t>Unklar wie man Fragen verständlicher macht</t>
  </si>
  <si>
    <t xml:space="preserve">ich weiß nicht wie, manche Fragen erscheinen mir redundant
</t>
  </si>
  <si>
    <t>SP will weniger redundante Fragen</t>
  </si>
  <si>
    <t>unklar was redundant ist</t>
  </si>
  <si>
    <t>Zu oft und zu viele Fragen.</t>
  </si>
  <si>
    <t>SP wünscht sich weniger Fragenzahl und Fragenhäufigkeit</t>
  </si>
  <si>
    <t>Fragenanzahl und Fragenhäugikeit reduzieren</t>
  </si>
  <si>
    <t>Frequenz</t>
  </si>
  <si>
    <t>Man versteht die Fragen manchmal nicht</t>
  </si>
  <si>
    <t>SP wünscht sich verständlichere Fragen und möglicherweise weniger oft Fragen</t>
  </si>
  <si>
    <t>Unklar was verständlich ist</t>
  </si>
  <si>
    <t>Verständlichkeit</t>
  </si>
  <si>
    <t>die andauernden Fragen nerven.</t>
  </si>
  <si>
    <t>SP will Änderung</t>
  </si>
  <si>
    <t>SP wünscht sich weniger häufig Fragen</t>
  </si>
  <si>
    <t>Unklar wie Änderung aussieht</t>
  </si>
  <si>
    <t>unklar, wie oft SP sich Fragen wünscht</t>
  </si>
  <si>
    <t>Es gibt soviele Anfragen</t>
  </si>
  <si>
    <t>SP will weniger Fragen</t>
  </si>
  <si>
    <t>SP wünscht sich weniger Fragen</t>
  </si>
  <si>
    <t xml:space="preserve">Fragenzahl reduzieren, aber unklar welche </t>
  </si>
  <si>
    <t>unklar, wie viele Fragen gewünscht sind</t>
  </si>
  <si>
    <t xml:space="preserve">Die Fragen sind mir zu häufig </t>
  </si>
  <si>
    <t>unklar welche Fragen eliminieren</t>
  </si>
  <si>
    <t>Viele Fragen</t>
  </si>
  <si>
    <t>Wie leicht fiel es Ihnen smartFEEDBACK zu erlernen?</t>
  </si>
  <si>
    <t>Es ist einfach, nur die Fragen nerven. Ich fühle mich wieder wie ein Kind.</t>
  </si>
  <si>
    <t>SP wünscht sic weniger nervende Fragen</t>
  </si>
  <si>
    <t>SP wünscht sich altersgerechte Fragen</t>
  </si>
  <si>
    <t>Unklar wie man Fragen spannender macht</t>
  </si>
  <si>
    <t>unklar, wie Fragen altersgerecht formuliert werden können</t>
  </si>
  <si>
    <t xml:space="preserve">Wie oft haben sie die Frage schon gestellt und </t>
  </si>
  <si>
    <t>SP will weniger höufige Fragen</t>
  </si>
  <si>
    <t>unklar was wiederholende Fragen sind</t>
  </si>
  <si>
    <t>Ich weiss oft keine Antwort auf die Fragen.</t>
  </si>
  <si>
    <t>SP will Fragen mehr beantworten können</t>
  </si>
  <si>
    <t xml:space="preserve">Fragen vereinfachen, aber unklar wie </t>
  </si>
  <si>
    <t>Manchmal nicht leicht zu beantworten.</t>
  </si>
  <si>
    <t>SP wünscht sich dass Fragen leichert sind</t>
  </si>
  <si>
    <t>unklar wie man sie leichter macht</t>
  </si>
  <si>
    <t>Nicht immer leicht zu beantworten</t>
  </si>
  <si>
    <t>SP wünscht sich einfachere Fragen.</t>
  </si>
  <si>
    <t>unklar wie es einfacher gehtj</t>
  </si>
  <si>
    <t>Kann man das Löschen von privaten Links in smartVERNETZT noch verbessern?</t>
  </si>
  <si>
    <t>Ich würde gerne diese Fragerunde zurücksetzen/löschen, da der jetzige Verlauf nicht mehr zu meiner Antwort passt. Vielleicht wäre es sinnvoll, wenn vor einer Fragerunde das Thema bekannt wäre, damit man sich erst noch einmal damit auseinandersetzen kann.</t>
  </si>
  <si>
    <t>SP will Fragrunde löschen können und vorher Thema wissen</t>
  </si>
  <si>
    <t>SP möchte vor Stellung von Fragen das Thema wissen</t>
  </si>
  <si>
    <t>Fragerunde löschen ermöglichen und Thema bekannt geben</t>
  </si>
  <si>
    <t>Thema einblenden</t>
  </si>
  <si>
    <t>Übersicht</t>
  </si>
  <si>
    <t>Manchmal sind die Fragen langweilig</t>
  </si>
  <si>
    <t>SP will dass Fragen nicht langweilig sind</t>
  </si>
  <si>
    <t>SP wünscht sich weniger langweilige Fragen</t>
  </si>
  <si>
    <t>unklar was langweilig bedeutet</t>
  </si>
  <si>
    <t>unklar, wie Fragen weniger langweilig gemacht werden können</t>
  </si>
  <si>
    <t>Relevante Fragen stellen</t>
  </si>
  <si>
    <t>SP will relevantere Fragen</t>
  </si>
  <si>
    <t>SP wünscht sich relevantere Fragen</t>
  </si>
  <si>
    <t>Unklar was mit relevant gemeint ist</t>
  </si>
  <si>
    <t>unklar, welche Fragen für Nutzer relevant sind</t>
  </si>
  <si>
    <t xml:space="preserve">Teilweise finde ich die Fragen überflüssig.
</t>
  </si>
  <si>
    <t>SP wünscht sich keine überflüssigen Fragen</t>
  </si>
  <si>
    <t>Unklra was mit überflüssig gemeint ist</t>
  </si>
  <si>
    <t>Ich finde die Fragen langweilig!</t>
  </si>
  <si>
    <t>SP wünscht sich spannendere Fragen</t>
  </si>
  <si>
    <t>unklar was die Fragen weniger langweilig macht</t>
  </si>
  <si>
    <t>Fragen verständlich und klar formulieren</t>
  </si>
  <si>
    <t>SP wünscht sich verständlichere und klarere Fragen</t>
  </si>
  <si>
    <t>Unklar warum Fragen aktuell nicht verständlich und klar sind</t>
  </si>
  <si>
    <t>"verständlich" und "klar formuliert" nicht definierbar</t>
  </si>
  <si>
    <t>Es sind immer fast die gleichen Fragen ,</t>
  </si>
  <si>
    <t>SP erhofft sich eine größere Vielfalt an Fragen.</t>
  </si>
  <si>
    <t>SP wünscht sich abwechslungsreichere Fragen</t>
  </si>
  <si>
    <t>unklar, was awechslungsreich bedeutet</t>
  </si>
  <si>
    <t>unklar, wie Fragen abwechslungsreicher gemacht werden können</t>
  </si>
  <si>
    <t>Wie gut finden Sie das Abschicken von Nachrichten in smartFEEDBACK?</t>
  </si>
  <si>
    <t>Ich verstehe nicht,warum immer wieder die gleichen Fragen gestellt werden.</t>
  </si>
  <si>
    <t>SP will icht immer gleiche Fragen</t>
  </si>
  <si>
    <t>Mehr Fragen zu meinen Lebensgewohnheiten etc. stellen</t>
  </si>
  <si>
    <t>SP wünscht sich mehr Fragen zu seinen Lebensgewohnheiten</t>
  </si>
  <si>
    <t>Unlkar was für Fragen das sein sollen</t>
  </si>
  <si>
    <t>unklar, was persönlichere Fragen sind</t>
  </si>
  <si>
    <t>Ich finde die Fragen blöd, es wiederholt sich alles x-mal. Ich hatte mir persönlichere Fragen vorgestellt</t>
  </si>
  <si>
    <t>SP wünscht sich keine wiederholenden und persönlichere Fragen</t>
  </si>
  <si>
    <t xml:space="preserve">Unklar was persönlichere Fragen sind </t>
  </si>
  <si>
    <t>.Es fehlen mir spezifische Fragen zum Umgang mit smart vernetzt.was einem dort besonders gefällt oder auch missfällt.</t>
  </si>
  <si>
    <t>SP wünscht sich Fragen zu SmartVernetzt.</t>
  </si>
  <si>
    <t>Angabe, zu was er Fragen gestellt bekommen möchte</t>
  </si>
  <si>
    <t>Die Fragen könnten sinnvoller sein und sich nicht ständig in Varianten wiederholen</t>
  </si>
  <si>
    <t>SP will sinnvollere Fragen und keine Wiederholung in ähnlichen Varianten</t>
  </si>
  <si>
    <t>SP wünscht sich sinnvollere Fragen</t>
  </si>
  <si>
    <t>Unklar was sinnvoller ist und was ähnlich ist</t>
  </si>
  <si>
    <t>nicht klar, was mit "sinnvoll" gemeint ist</t>
  </si>
  <si>
    <t>Die Fragen sollten sich nicht so oft wiederholen</t>
  </si>
  <si>
    <t>SP will dass sich Fragen nicht wiederholen</t>
  </si>
  <si>
    <t>unklar was wiederholend bedeutet</t>
  </si>
  <si>
    <t xml:space="preserve">zu viele Wiederholungsfragen. </t>
  </si>
  <si>
    <t>SP will keine wiederholenden Fragen</t>
  </si>
  <si>
    <t>unklar, wann Fragen sich wiederholen</t>
  </si>
  <si>
    <t>Ja aber wie keine Ahnung es wiederholt sich zu oft</t>
  </si>
  <si>
    <t>SP will keine wiederholgende Fragen</t>
  </si>
  <si>
    <t>Ich werde mit so vielen Fragen überschüttet. Aber es wird bei weitem nicht so viel Mühe darauf verschwendet, mir den Hintergrund (erneut?) vor Augen zu führen.</t>
  </si>
  <si>
    <t>SP will Kontextinformationen zu Fragen (SF)</t>
  </si>
  <si>
    <t>SP wünscht sich mehr Hintergrundinformationen zur App</t>
  </si>
  <si>
    <t>unklar was genau der Kontext ist</t>
  </si>
  <si>
    <t>unklar, was SP genau wissen möchte</t>
  </si>
  <si>
    <t>Im folgenden werde ich immer nein sagen, weil mein Grundproblem - dass so viele Fragen ohne die entsprechenden Vorbereitungen gestellt werden - einfach bei jeder Frage Auftritt</t>
  </si>
  <si>
    <t>SP wünscht sich mehr Information zu den Fragen</t>
  </si>
  <si>
    <t>Information bei Fragen einfügen</t>
  </si>
  <si>
    <t>Fragen verbessern, personenbezogene Fragen stellen</t>
  </si>
  <si>
    <t>SP will personenbezogene Fragen</t>
  </si>
  <si>
    <t>unklar wie genau man sie stellt</t>
  </si>
  <si>
    <t>unklar, wie persönlichere Fragen umgesetzt werden können</t>
  </si>
  <si>
    <t>Weiß nicht wie weil Fragen immer die gleichen sind, das nervt schon</t>
  </si>
  <si>
    <t>SP will weniger gleiche Fragen</t>
  </si>
  <si>
    <t xml:space="preserve">Fragen abwechslungsreicher machen aber unklar wie </t>
  </si>
  <si>
    <t xml:space="preserve">Weil sich die Fragen ständig wiederholen </t>
  </si>
  <si>
    <t>SP will weniger wiederholende Fragen</t>
  </si>
  <si>
    <t>Die Fragen nerven und werden mehrmals in verschiedenen Varianten gestellt</t>
  </si>
  <si>
    <t>Die Fragen nicht wiederholen.</t>
  </si>
  <si>
    <t>Was sind Ihre Ziele bei der Nutzung von smartFEEDBACK?</t>
  </si>
  <si>
    <t>Diese Frage 4 (14) musste ich nun zum dritten Mal beantworten; keine Ahnung weshalb!</t>
  </si>
  <si>
    <t>unklar welche Fragen man entfernt</t>
  </si>
  <si>
    <t>Wie oft kommt diese Frage denn noch?</t>
  </si>
  <si>
    <t>SP wünscht sich weniger wiederholende Fragen</t>
  </si>
  <si>
    <t>Unklar was wiederholend bedeutet</t>
  </si>
  <si>
    <t xml:space="preserve">Ich akzeptiere die Notwendigkeit, die Fragen erscheinen mir aber oft wiederholend, </t>
  </si>
  <si>
    <t>Die Dinge benutze ich auf meinem Handy und die Fragen wiederholen sich m.E.immer wieder</t>
  </si>
  <si>
    <t>Die Fragen werden in verschiedenen Varianten mehrmals gestellt und ich verstehe den Sinn oft nicht</t>
  </si>
  <si>
    <t>unklar was wiederholend ist</t>
  </si>
  <si>
    <t>Die Fragen wiederholen sich gelegentlich.</t>
  </si>
  <si>
    <t xml:space="preserve"> die ich manchmal nicht verstehe</t>
  </si>
  <si>
    <t>SP wübnscht sich verständlchere Fragen</t>
  </si>
  <si>
    <t>Ich weiß nicht wie man die Fragen verstndlicher macht oder was SP nicht versteht.</t>
  </si>
  <si>
    <t xml:space="preserve">Auf eine Fragestellung wie "Kann MAN ... verbessern" kann ich seriös nicht antworten. Fragen Sie doch bitte nach MEINEM Verbesserungsbedarf.
</t>
  </si>
  <si>
    <t>SP wünscht Änderung der Fragengformulierung</t>
  </si>
  <si>
    <t>SP wünscht sich anders formulierte Fragen</t>
  </si>
  <si>
    <t>Fragen umformulieren</t>
  </si>
  <si>
    <t xml:space="preserve">Die Fragen sind öfter nicht eindeutig. 
</t>
  </si>
  <si>
    <t>SP wünscht eindeutigere Fragen</t>
  </si>
  <si>
    <t>Unklar wie man Fragen eindeutiger macht</t>
  </si>
  <si>
    <t>Fragen wiederholen sich</t>
  </si>
  <si>
    <t>SP wünscht sich dass sich Fragen nicht wiederholen</t>
  </si>
  <si>
    <t>SP wünscht sich keine wiederholenden Fragen</t>
  </si>
  <si>
    <t>Fragen nicht wiederholen</t>
  </si>
  <si>
    <t>unklar, wie wiederholende Fragen definiert sind</t>
  </si>
  <si>
    <t>Technisch kommen die Fragen gut daher, nur scheinen sie - inhaltlich - manchmal doppelt.</t>
  </si>
  <si>
    <t>SP wünscht sich die Vermeidung wiederholender Fragen.</t>
  </si>
  <si>
    <t>unklar wann Fragen doppelt sind</t>
  </si>
  <si>
    <t>unklar, wann Fragen zu ähnlich sind</t>
  </si>
  <si>
    <t>Die Fragen wiederholen sich manchmal, das ist langweilig</t>
  </si>
  <si>
    <t>außerdem wiederholen sie sich in ähnlicher Art immer wieder.</t>
  </si>
  <si>
    <t>SP wünscht sich keine Wiederholung ähnlicher Fragen</t>
  </si>
  <si>
    <t>Mir ist nicht klar, was mit ähnlich gemeint ist</t>
  </si>
  <si>
    <t>Es sind immer sehr ähnliche Fragen</t>
  </si>
  <si>
    <t>Unklar wie Fragen weniger ähnlich gemacht werden können</t>
  </si>
  <si>
    <t>Immer ähnliche Fragen.</t>
  </si>
  <si>
    <t>Unklar wie sie weniger ähnlich werden können</t>
  </si>
  <si>
    <t>Hier wiederholen sich Fragen auf schwer zumutbare Weise</t>
  </si>
  <si>
    <t>unklar wie man Fragen weniger wiederholt</t>
  </si>
  <si>
    <t>Wie oft haben sie diese. Gruselige Frage  schon gestellt</t>
  </si>
  <si>
    <t>unklar was wiederholend</t>
  </si>
  <si>
    <t>Kann es sein, dass sich die Fragen wiederholen?</t>
  </si>
  <si>
    <t>Es sollte eine Möglichkeit geben, die offenen Fragen im Überblick zu sehen</t>
  </si>
  <si>
    <t>SP will alle offenen Fragen sehen</t>
  </si>
  <si>
    <t>SP wünscht sich Überblick aller offenen Fragen</t>
  </si>
  <si>
    <t>Übersicht ermöglichen</t>
  </si>
  <si>
    <t>Überblick einfügen</t>
  </si>
  <si>
    <t>Wenn man einen Überblick über die offenen Fragen hat, könnte man gezielter beantworten. Es gibt immer wieder Fragen, die sich aus der Beantwortung einer vorherigen erübrigen</t>
  </si>
  <si>
    <t>SP will Überblick über Fragen</t>
  </si>
  <si>
    <t>SP wünscht sich Überblick über offene Fragen</t>
  </si>
  <si>
    <t>Überblick ermöglichen</t>
  </si>
  <si>
    <t>Übersicht einfügen</t>
  </si>
  <si>
    <t>Ich fände es für die Beantwortung Ihrer Fragen hilfreich, wenn es eine Übersicht über alle Fragen an einem Tag gäbe. Dann würde ich nicht bereits bei der ersten Frage etwas anmerken, was später abgefragt wir. Auch wenn ich nach der Struktur der bisherigen Fragen vermute, dass die Detailfragen kommen, bin ich mir dessen nicht sicher.</t>
  </si>
  <si>
    <t>SP will Übersicht der Fragen</t>
  </si>
  <si>
    <t>SP wünscht Gesamtübersicht aller Fragen eines Tages</t>
  </si>
  <si>
    <t>Übersicht erstellen</t>
  </si>
  <si>
    <t>Mir fehlt eine Übersicht über anstehende Fragen</t>
  </si>
  <si>
    <t>SP wünscht sich eine Übersicht über anstehende Fragen.</t>
  </si>
  <si>
    <t>SP wünscht sich Übersicht über anstehende Fragen</t>
  </si>
  <si>
    <t>Übersicht über anstehende Fragen hinzufügen</t>
  </si>
  <si>
    <t>Man hat keinen Überblick über die Fragen</t>
  </si>
  <si>
    <t>Als Option eine Übersichtsanzeige der offenen Fragen</t>
  </si>
  <si>
    <t>Überblick gewähren</t>
  </si>
  <si>
    <t>Klassische social Media Kanäle zulassen (WhatsApp, Signal. Threema, Facebook...)</t>
  </si>
  <si>
    <t>SP wünscht sich Integration von WhatsApp, Signal, Threema und Facebook</t>
  </si>
  <si>
    <t>klare Nennung von zu integrierenden Apps</t>
  </si>
  <si>
    <t>Kann man das Hinzufügen von Terminen zu ihrem Kalender in smartVERNETZT noch verbessern?</t>
  </si>
  <si>
    <t>Kann man Schulferien aus dem Internet laden?</t>
  </si>
  <si>
    <t>SP will Schulferien in Kalender importieren</t>
  </si>
  <si>
    <t>SP wünscht Import von Schulferien</t>
  </si>
  <si>
    <t>Schulferien integrieren</t>
  </si>
  <si>
    <t>Vernetzung mit anderen Kalendern (Laptop, Smart Phone) derzeit noch nicht möglich. Mehrere nicht verbundene Kalender zu führen ist jedoch nicht sinnvoll.</t>
  </si>
  <si>
    <t>SP will Integration mit anderen Kalendern</t>
  </si>
  <si>
    <t>SP wünscht Vernetzung mit anderen Kalendern</t>
  </si>
  <si>
    <t>Integration erlauben/beschreiben</t>
  </si>
  <si>
    <t>Integration externer Kalender ermöglichen</t>
  </si>
  <si>
    <t xml:space="preserve">Habe mal testweise die Kalender-Funktion aufgerufen und nichts gefunden, auf die Ebene darüber wieder zurück zu gehen. </t>
  </si>
  <si>
    <t>SP will von Kalender wieder zurück</t>
  </si>
  <si>
    <t>SP wünscht Zurück-Button</t>
  </si>
  <si>
    <t>Zurückfunktion von Kalender ermöglichen</t>
  </si>
  <si>
    <t>Zurück-Button einfügen</t>
  </si>
  <si>
    <t>Zurückbutton</t>
  </si>
  <si>
    <t>und 
noch besser, wenn man KATEGORIEN bzw. ABTEILUNGEN adressieren kann…</t>
  </si>
  <si>
    <t>SP wünscht sich Kategorien und Abteilungen zu adressieren</t>
  </si>
  <si>
    <t>SP wünscht sich Adressierung von Kategorien</t>
  </si>
  <si>
    <t>Unklar was mit Kategorien und Abteilungen gemeint ist</t>
  </si>
  <si>
    <t xml:space="preserve">Aber die Kategorien könnte man so  umbenennen, dass man diese sofort versteht </t>
  </si>
  <si>
    <t>SP wünscht Umbenennung der Kategorien (vermutlich smartVERNETZT)</t>
  </si>
  <si>
    <t>SP wünscht sich Umbenennung von Kategorien</t>
  </si>
  <si>
    <t xml:space="preserve">Kategorien in SV umbennen, allerdings unklar wie </t>
  </si>
  <si>
    <t>unklar, wie Kategorien benannt werden sollen</t>
  </si>
  <si>
    <t>Benennung</t>
  </si>
  <si>
    <t>Vielleicht etwas einfacher</t>
  </si>
  <si>
    <t>SP möchte einfachere Darstellung der Kategorien</t>
  </si>
  <si>
    <t>SP möchte das Anzeigen von Kategorien vereinfacht haben</t>
  </si>
  <si>
    <t xml:space="preserve">unklar wie man sie vereinfachen kann </t>
  </si>
  <si>
    <t>unklar, wie das Anzeigen von Kategorien vereinfacht werden kann</t>
  </si>
  <si>
    <t>W2: Category View</t>
  </si>
  <si>
    <t>Darstellung</t>
  </si>
  <si>
    <t xml:space="preserve">Sie könnte anregender gestaltet werden </t>
  </si>
  <si>
    <t>SP will dass Kategorien anprechender designt sind</t>
  </si>
  <si>
    <t>SP wünscht sich anregendere Gestaltung von SV</t>
  </si>
  <si>
    <t>unklar wie man se ansprecheder macht</t>
  </si>
  <si>
    <t>unklar, wie SV anregender gestaltet werden kann</t>
  </si>
  <si>
    <t xml:space="preserve">Vielleicht farblich differenzieren ? </t>
  </si>
  <si>
    <t>SP will Kategorien farbig haben</t>
  </si>
  <si>
    <t>SP wünscht unterschiedliche Farben für verschiedene Kategorien</t>
  </si>
  <si>
    <t>Farben für Kategorien verwenden</t>
  </si>
  <si>
    <t>Farben der Kategorien ändern</t>
  </si>
  <si>
    <t>Für mich wäre es gut, wenn sich beim Klick auf eine Kategorie nicht gleich die Seite mit den Unterkategorien öffnen würde, sondern ein Drop-Down-Menu erscheinen würde,damit ich weiß, ob ich in der richtigen Kategorie bin.</t>
  </si>
  <si>
    <t>SP will Drop-Down Menü für Unterkategorien</t>
  </si>
  <si>
    <t>SP wünscht Dropdown-Menü bei Kategorie-Auswahl</t>
  </si>
  <si>
    <t>Drop-Down Menü ermöglichen</t>
  </si>
  <si>
    <t>Dropdown-Menü einfügen</t>
  </si>
  <si>
    <t>Es wäre für mich gut, wenn man mehrere Tabs gleichzeitig geöffnet haben könnte.</t>
  </si>
  <si>
    <t xml:space="preserve">SP will mehrere Kategorien gleichzeitig öffnen (Tabs) </t>
  </si>
  <si>
    <t>SP möchte mehrere Tabs öffnen können</t>
  </si>
  <si>
    <t>Simultane Öffnung von Kategorien ermöglichen</t>
  </si>
  <si>
    <t>Option für merhere Tabs einfügen</t>
  </si>
  <si>
    <t xml:space="preserve">Man könnte eine Wahl zur Selbsteinstellung der Reihenfolge einbauen. So könnte man Kategorien und Links nach persõnlicher Wichtigkeit anordnen.
</t>
  </si>
  <si>
    <t>SP möchte Kategorien und Links selbst anordnen können</t>
  </si>
  <si>
    <t>SP möchte reihenfolge der Kategorien selbst bestimmen</t>
  </si>
  <si>
    <t>Kategorien benutzerdefiniert anordnen</t>
  </si>
  <si>
    <t>Sortierung</t>
  </si>
  <si>
    <t>Recht übersichtlich, auch wenn sich mir manche Zuordnung nicht erschließt ( Kreuzworträtsel nicht bei Unterhaltung sondern unter Lernen /Bildung</t>
  </si>
  <si>
    <t>SP wünscht sich Kreuzworträtsel in der Kategorie Unterhaltung zu haben</t>
  </si>
  <si>
    <t>Verschieben</t>
  </si>
  <si>
    <t>Ich hatte keine Zeit!!! War lieber spazieren und mit Freunden unterwegs. Außerdem finde ich die Wege bis ich etwas gefunden habe zu umständlich.</t>
  </si>
  <si>
    <t>SP will Kategorien einfacher durchsuchen</t>
  </si>
  <si>
    <t>SP wünscht einfachere Menüführung</t>
  </si>
  <si>
    <t>Unklra wie man Inhalte besser auffindbar macht</t>
  </si>
  <si>
    <t>unklar, wie Menüführung einfacher gemacht werden kann</t>
  </si>
  <si>
    <t>Suche</t>
  </si>
  <si>
    <t>Gibt es Probleme mit dem Anzeigen von Webseiten in smartVERNETZT? Wenn ja, welche?</t>
  </si>
  <si>
    <t>Es gibt keine Probleme. Mir ist es zu umständlich die für mich interessanten Themen zu finden.</t>
  </si>
  <si>
    <t>SP möchte Interessante Themen schneller finden</t>
  </si>
  <si>
    <t>SP möchte leichter interessante Themen finden</t>
  </si>
  <si>
    <t>unklar wie das ermöglicht werden kann</t>
  </si>
  <si>
    <t>unklar, für was sich SP interessiert</t>
  </si>
  <si>
    <t>Die schwarz-weiß Symbole finde ich wenig ansprechend. Diese sollten farbig sein</t>
  </si>
  <si>
    <t>SP will farbigere Symbole für Kategorien</t>
  </si>
  <si>
    <t>SP wünscht sich farbige statt schwarz-weiße Symbole</t>
  </si>
  <si>
    <t>Symbole farbig machen</t>
  </si>
  <si>
    <t>Nicht immer erkennbar,was ich für ein Thema anklicken Soll</t>
  </si>
  <si>
    <t>SP will immer wissen welche Kategorie er/sie anklicken muss</t>
  </si>
  <si>
    <t>SP wünscht sich verständlichere Kategorien</t>
  </si>
  <si>
    <t xml:space="preserve">Klar machen welche Inhalte hinter der Kategorie stehen, aber unklar wie </t>
  </si>
  <si>
    <t>unklar, wie Kategorien besser sortiert werden können</t>
  </si>
  <si>
    <t>Die Verwaltung von E-Mails ist etwas umständlich.</t>
  </si>
  <si>
    <t>SP wünscht einfachere Verwaltung von Emails</t>
  </si>
  <si>
    <t>SP wünscht einfachere Verwaltung von E-Mails</t>
  </si>
  <si>
    <t>unklar wie man die Verwaltung einfacher macht</t>
  </si>
  <si>
    <t>unklar, wie Verwaltung von E-Mails einfacher gemacht werden kann</t>
  </si>
  <si>
    <t>Gibt es Probleme mit dem Schreiben von Kommentaren in smartFEEDBACK?</t>
  </si>
  <si>
    <t>Zu umständliche</t>
  </si>
  <si>
    <t>SP sagt dass Kommentare schreiben umständlich ist</t>
  </si>
  <si>
    <t>SP wünscht sich einfachere Kommentarfunktion</t>
  </si>
  <si>
    <t>Unklar was besser gemacht werden kann</t>
  </si>
  <si>
    <t>unklar, wie Kommentarfunktion einfacher gemacht werden kann</t>
  </si>
  <si>
    <t>SF: Add Comment</t>
  </si>
  <si>
    <t>Nutzung privater links verbessern.</t>
  </si>
  <si>
    <t>SP will pivate Links verbessern</t>
  </si>
  <si>
    <t>SP wünscht sich bessere Nutzung privater links</t>
  </si>
  <si>
    <t>unklar wie</t>
  </si>
  <si>
    <t>unklar, wie Nutzung verbessert werden kann</t>
  </si>
  <si>
    <t xml:space="preserve">Nicht so ausschweifende Ansagen </t>
  </si>
  <si>
    <t>SP will weniger ausschweifende Ansagen</t>
  </si>
  <si>
    <t>SP wünscht sich weniger ausschweifende Ansagen</t>
  </si>
  <si>
    <t>nicht ganz klar was gemeint ist</t>
  </si>
  <si>
    <t>unklar, welche Ansagen gemeint sind</t>
  </si>
  <si>
    <t>Infos gezielt und konkret gestalten</t>
  </si>
  <si>
    <t>SP möchte Infos gezielt und konkret gestaltet haben</t>
  </si>
  <si>
    <t>unklar was Infos sind</t>
  </si>
  <si>
    <t>Gibt es Probleme mit dem Anzeigen von Kommentaren in smartFEEDBACK?</t>
  </si>
  <si>
    <t>Ich müsste sie finden/ deutlich erkennen können.
Anders wâre es, wenn die Frage so lauten würde: 
"...Anzeigen von Kommentaren bei/zu..."!</t>
  </si>
  <si>
    <t>SP möchte Kommentare finden können</t>
  </si>
  <si>
    <t>SP wünscht sich, Kommentare zu finden</t>
  </si>
  <si>
    <t>eventuell meint SP Auffindbarkeit von kommentierten Antowrten / Nachrichten, aber dafür gibt es eigentlich einen Filter</t>
  </si>
  <si>
    <t>unklar, wie umsetzbar</t>
  </si>
  <si>
    <t>Kein direkter Ansprechpartner,die Info oder Meinungsäußerung verliert sich im irgendwo</t>
  </si>
  <si>
    <t>SP will direkten Ansprechpartner</t>
  </si>
  <si>
    <t>SP wünscht sich Benennung eines direkten Ansprechpartners</t>
  </si>
  <si>
    <t>unklar wie das ermöhglicht werden soll</t>
  </si>
  <si>
    <t>unklar, wie Visualisierung erfolgen soll</t>
  </si>
  <si>
    <t xml:space="preserve">Ich habe Ihnen Nachrichten gesendet, bekomme aber keine Antwort </t>
  </si>
  <si>
    <t>SP will Antowrten auf Nachrichten</t>
  </si>
  <si>
    <t>SP wünscht sich Antworten auf Nachrichten</t>
  </si>
  <si>
    <t>unklar wie man Kommunikation etabliert</t>
  </si>
  <si>
    <t>unklar, wie dies im Arbeitsablauf umsetzbar ist</t>
  </si>
  <si>
    <t>SF: Display Feedback Form</t>
  </si>
  <si>
    <t>Ich erhalte keine Antwort</t>
  </si>
  <si>
    <t>SP wünscht eine Rückmeldung für Dateien</t>
  </si>
  <si>
    <t>Welchen Grund hat es, dass Sie in der letzten Woche keine Nachrichten in smartFEEDBACK abgesendet haben?</t>
  </si>
  <si>
    <t>Wie könnte man die App verbessern, sodass sie Nachrichten eher absenden?</t>
  </si>
  <si>
    <t>Ich habe letzte Woche ihre Fragen beantwortet und auch abgeschickt wie die ganze Zeit. Zeitnah wie immer. Kommt sie nicht bei ihnen an ?
Mir wurde angezeigt, dass alles versendet ist .</t>
  </si>
  <si>
    <t>SP will Feedback ob Antworten angekommen sind</t>
  </si>
  <si>
    <t>SP wünscht sich Feedback, ob Antworten angekommen sind</t>
  </si>
  <si>
    <t>Wie wichtig ist es Ihnen, dass Ihr Feedback nur Wir sehen und nicht andere StudienpartnerInnen?</t>
  </si>
  <si>
    <t>Könnte mir auch vorstellen,ein offenen Austausch zu erleben.</t>
  </si>
  <si>
    <t>SP will offenen Austausch</t>
  </si>
  <si>
    <t>SP wünscht Beiträge anderer Nutzer sehen zu können</t>
  </si>
  <si>
    <t>Feedback von anderen anzeigen und diskutieren</t>
  </si>
  <si>
    <t>UT1S2: Discuss Given Feedback</t>
  </si>
  <si>
    <t>Kommunikation etablieren</t>
  </si>
  <si>
    <t>Diskussion</t>
  </si>
  <si>
    <t xml:space="preserve">Im Gegenteil, es stört. Die Beiträge der anderen könnten doch mich auch inspirieren.es ist aufbauend, wenn sich andere intelligent beteiligen </t>
  </si>
  <si>
    <t>Keine Diskussion möglich, Adressat unbekannt</t>
  </si>
  <si>
    <t>SP will diskutieren und Adressat kennen</t>
  </si>
  <si>
    <t>SP möchte Diskussion führen können</t>
  </si>
  <si>
    <t>unklar wie man Diskussion ermöglichen soll</t>
  </si>
  <si>
    <t>unklar, wie Diskussion aussehen soll</t>
  </si>
  <si>
    <t>Es macht Spaß über ein gemeinsames Thema  mit Menschen Gedanken auszutauschen. Weniger Spaß macht das Unpersönliche, man sieht die Kontaktpersonen nicht.</t>
  </si>
  <si>
    <t>Kein Gesprächspartner,keine Rückmeldung,ich weiß nicht wo meine Meinungsäußerung hingeht und wer sie weiter verwendet</t>
  </si>
  <si>
    <t>SP wünscht Gesprächspartner, Rückmeldung und Klarheit wo Feedback hingeht</t>
  </si>
  <si>
    <t xml:space="preserve">Immer auf Feedback Rückmeldung geben; Erwähnen wer Feedback erhält (allerdings unklar wo und wie) </t>
  </si>
  <si>
    <t xml:space="preserve">Die Auswahl ist sehr eingeschränkt, könnte man auch kritisieren, </t>
  </si>
  <si>
    <t>SP will mehr Auswahl n Links</t>
  </si>
  <si>
    <t>unklar was hinzugefügt werden soll</t>
  </si>
  <si>
    <t>Gibt es Probleme mit dem Anzeigen von Links zu Apps in smartVERNETZT? Wenn ja, welche?</t>
  </si>
  <si>
    <t>Links sind oft nicht verfügbar oder werde unvollständig angezeigt. Z.b.odenwaldklub.de</t>
  </si>
  <si>
    <t>SP will dass Links komplett angezeigt werden</t>
  </si>
  <si>
    <t>SP möchte vollständige Links sehen</t>
  </si>
  <si>
    <t>Links immer komplett anzeigen</t>
  </si>
  <si>
    <t>Links vollständig anzeigen</t>
  </si>
  <si>
    <t>W3: Link View</t>
  </si>
  <si>
    <t>Grafisch hervorheben, dass der Link eine App startet</t>
  </si>
  <si>
    <t>SP will dass man erkennt dass ein Link zu einer App führt</t>
  </si>
  <si>
    <t>SP wünscht Erkennung, dass Link eine App startet</t>
  </si>
  <si>
    <t>Link farblich markieren</t>
  </si>
  <si>
    <t>farblich hervorheben</t>
  </si>
  <si>
    <t>Wie gut finden Sie das Anzeigen von Links zu Webseiten in smartVERNETZT? Warum?</t>
  </si>
  <si>
    <t xml:space="preserve">Die Darstellung ist zu trocken und wenig ansprechend </t>
  </si>
  <si>
    <t>SP will ansprechendere Darstellung der Links</t>
  </si>
  <si>
    <t>SP wünscht ansprechendere Darstellung</t>
  </si>
  <si>
    <t>unkklar wie man die Darstellung ansprechender macht</t>
  </si>
  <si>
    <t>unklar, wie Darstellung ansprechender gemacht werden kann</t>
  </si>
  <si>
    <t>Viele Webseiten werden verkürzt oder garnicht angezeigt.</t>
  </si>
  <si>
    <t>SP will Links komplett sehen</t>
  </si>
  <si>
    <t>SP möchte Websiten komplett sehen</t>
  </si>
  <si>
    <t>Links nicht kürzen</t>
  </si>
  <si>
    <t>Ansicht anpassen</t>
  </si>
  <si>
    <t>Vielleicht kann man den Link farbig gestalten ?</t>
  </si>
  <si>
    <t>SP möchte Links einfärben</t>
  </si>
  <si>
    <t>SP möchte Links farbig haben</t>
  </si>
  <si>
    <t>Links farbig machen</t>
  </si>
  <si>
    <t>Links farbig hervorheben</t>
  </si>
  <si>
    <t>Wenn man sich die Startseite selbst gestalten könnte  mit Links auf häufig genutze Anwendungen, so dass man sich nicht erst durchklicken muss, wäre die Handhabung noch besser. Eine Anwendung, die ich täglich nutze (Wordle) bediene ich deshalb vom Smartphone aus und nicht über SmartVERNETZT.</t>
  </si>
  <si>
    <t>SP will Links auf Startseite ziehen können</t>
  </si>
  <si>
    <t>SP wünscht Verknüpfungen auf dem Startbildschirm</t>
  </si>
  <si>
    <t>Lnks auf Startseite zusammenstellen ermöglichen</t>
  </si>
  <si>
    <t>Verknüpfungen ermöglichen</t>
  </si>
  <si>
    <t>W1: Home View</t>
  </si>
  <si>
    <t>Das anzeigen nicht, aber das abrufen !!!.</t>
  </si>
  <si>
    <t>SP will Abrufen von Webseiten verbessern</t>
  </si>
  <si>
    <t>SP möchte Abrufen von Websites verbessert haben</t>
  </si>
  <si>
    <t>unklar was genau</t>
  </si>
  <si>
    <t>unklar, was verbessert werden kann</t>
  </si>
  <si>
    <t>Das Löschen von E-mail's konnte einfacher werden..
Um eine E-Mail zu löschen muss ich diese erstmal öffnen.
Oder geht es auch anders ?</t>
  </si>
  <si>
    <t>SP will Email löschen ohne sie zu öffnen</t>
  </si>
  <si>
    <t>SP wünscht sich einfachere Option zum Mails löschen</t>
  </si>
  <si>
    <t>können wir nicht ändern</t>
  </si>
  <si>
    <t>unklar, wie man am einfachsten Mails löscht</t>
  </si>
  <si>
    <t>NFR: Usefulness, Effectiveness, Efficiency</t>
  </si>
  <si>
    <t>Gibt es Probleme mit der Bedienung von smartFEEDBACK?</t>
  </si>
  <si>
    <t>Nachrichten leichter bearbeiten</t>
  </si>
  <si>
    <t>SP möchte Nachrichten bearbeiten</t>
  </si>
  <si>
    <t>SP möchte Nachrichten leichter bearbeiten</t>
  </si>
  <si>
    <t>Unklar ob beim Erstellen oder nachträgich</t>
  </si>
  <si>
    <t>unklar, welche Nachrichten er wo bearbeiten möchte</t>
  </si>
  <si>
    <t>Wie gut finden Sie die Navigation zurück zum Portal in smartVERNETZT?</t>
  </si>
  <si>
    <t>Die Navigation zurück zum Portal in smart vernetzt ist kein Problem. Was nicht funktioniert: Von einer Ebene auf die nächste Ebene zurückzukommen.</t>
  </si>
  <si>
    <t>SP will von einer Ebene auf nächste Ebene kommen</t>
  </si>
  <si>
    <t>SP wünscht Navigationsbutton, um allgemein auf nächste Ebene zu kommen</t>
  </si>
  <si>
    <t>Unklar was mit Ebene gemeint</t>
  </si>
  <si>
    <t>Eine App ist für mich ein Button auf der Tablet Oberfläche und nicht die Sucherei über mehrere Schritte</t>
  </si>
  <si>
    <t>SP wünscht sich einfachere Menüführung</t>
  </si>
  <si>
    <t>unklar, wie Menüführung aussehen soll</t>
  </si>
  <si>
    <t>SP will Neuigkeit einzeln und als Liste angezeigt bekommen und neue Neuigkeiten markiert haben</t>
  </si>
  <si>
    <t>SP schlägt vor, mit dem Link auf eine Liste der Beiträge zu gehen, so dass dann gezielt ein Beitrag aufgerufen werden kann.
Auf der Ebene der Linkschaltfläche kann optisch angezeigt werden, ob es einen neuen Beitrag gibt</t>
  </si>
  <si>
    <t>Funktion anpassen</t>
  </si>
  <si>
    <t>Menü anpassen</t>
  </si>
  <si>
    <t>Aufteilung</t>
  </si>
  <si>
    <t>Wie gut finden Sie das Löschen von Neuigkeiten in smartVERNETZT?</t>
  </si>
  <si>
    <t xml:space="preserve">Erst diese Frage hat mich zu den Neuigkeiten geführt. Da dort mehrere Beiträge von verschiedenen Autoren zusammen geführt sind, macht Löschen wenig Sinn . Erst wenn man einzelne Beiträge anklicken UND AUFBEWAHREN kann, macht es Sinn, die übrigen zu löschen </t>
  </si>
  <si>
    <t>SP will Aufteilung von News in einzelne und News speichern</t>
  </si>
  <si>
    <t>SP möchte einzelne News-Beiträge speichern können</t>
  </si>
  <si>
    <t>News trennen und speichern</t>
  </si>
  <si>
    <t>Lesezeichen-Funktion einfügen</t>
  </si>
  <si>
    <t xml:space="preserve">Weil die Darstellung der Neuigkeiten, die tatsächlich eine Liste bilden, nicht als Liste erkennbar ist. Das Lõschen auf der Ebene des Symbols zeigt nicht,was gelõscht wird
</t>
  </si>
  <si>
    <t>SP will Neuigkeiten als Liste</t>
  </si>
  <si>
    <t>SP wünscht sich übersichtliche Darstellung von Neuigkeiten im Bezug auf Listen</t>
  </si>
  <si>
    <t>Neuigkeiten als Liste</t>
  </si>
  <si>
    <t>Darstellung überarbeiten</t>
  </si>
  <si>
    <t>Den Artikel über Chatbots habe ich heruntergeladen, dann aber festgestellt, dass alle vorhergehenden Artikel im selben Dokument erscheinen, auch Artikel, die für mich keinen Neuigkeitswert hatten. Dadurch ist es nicht möglich Downloads sinnvoll zu ordnen.</t>
  </si>
  <si>
    <t>SP will Neuigkeiten einzeln anzeigen</t>
  </si>
  <si>
    <t>SP wünscht, Neuigkeiten einzeln anzuzeigen</t>
  </si>
  <si>
    <t>Neuigkeiten trennen</t>
  </si>
  <si>
    <t xml:space="preserve">Neuigkeiten einzeln, nicht mehrere zusammen </t>
  </si>
  <si>
    <t>SP will Neuigkeiten einzeln anzeigen und nicht zusammen</t>
  </si>
  <si>
    <t>Neuigkeiten aaufteilen</t>
  </si>
  <si>
    <t xml:space="preserve">Die Platzierung der Neuigkeiten als Zwangsbespielung auf der Startseite ist schon fragwürdig.
Besser wäre eine Platzierung unter den Aktivitäten </t>
  </si>
  <si>
    <t>SP will Neuigkeiten in Aktivitäten haben</t>
  </si>
  <si>
    <t>SP wünscht sich Verschiebung der Neuigkeiten in Aktivitäten</t>
  </si>
  <si>
    <t>Neuigkeiten in Aktivitäten schieben</t>
  </si>
  <si>
    <t>Menüstruktur anpassen</t>
  </si>
  <si>
    <t>Hat die Bedienung von smartVERNETZT zu einem nicht erwünschten oder erwarteten Ergebnis geführt?</t>
  </si>
  <si>
    <t>-</t>
  </si>
  <si>
    <t>Nein. An der Bedienung gibt es m.E. nichts zu ändern. Lediglich die Startseite mit den "Neuigkeiten" ließe sich etwas übersichtlicher gestalten, indem die auftauchenden Hinweise auf Neuigkeiten mit Datum (oder einer Nummer) versehen werden. Dann weiß man bei mehreren Neuigkeiten genau, welche man bereits angeschaut hat, um sie abzuspeichern oder zu löschen.</t>
  </si>
  <si>
    <t>SP will Datum und ID für Neuigken</t>
  </si>
  <si>
    <t>SP wünscht Datum bei Neuigkeiten auf der Startseite</t>
  </si>
  <si>
    <t>Datum und ID anzeigen</t>
  </si>
  <si>
    <t>Datum einfügen</t>
  </si>
  <si>
    <t>ID</t>
  </si>
  <si>
    <t xml:space="preserve">Anzeigen des Datums der Neuigkeit </t>
  </si>
  <si>
    <t>SP will das bei Neuigkeit das Datum angezeigt wird</t>
  </si>
  <si>
    <t>SP möchte Datum zu Neuigkeiten sehen</t>
  </si>
  <si>
    <t>Datum anzeigen</t>
  </si>
  <si>
    <t>Datum einblenden</t>
  </si>
  <si>
    <t>Einzelne Artikel löschen wäre gut</t>
  </si>
  <si>
    <t>SP will einzelne News löschen können</t>
  </si>
  <si>
    <t>SP möchte einzelne News-Beiträge löschen</t>
  </si>
  <si>
    <t>Einzelne News löschen können</t>
  </si>
  <si>
    <t>einzelne Beiträge löschen ermöglichen</t>
  </si>
  <si>
    <t>Indem man alle Neuigkeiten jeweils in einem extra Dokument erfasst, so dass die Neuigkeit, die gelöscht werden soll auch wirklich gelöscht wird.</t>
  </si>
  <si>
    <t>Bei meinem Briefkasten kann ich Sachen die mich nicht nicht interessieren direkt in die Altpapiertonne entsorgen. So eine Funktion wäre schön
.</t>
  </si>
  <si>
    <t>Auf dem Bildschirm schriftlich anzeigen ob löschen  
Ja oder Nein</t>
  </si>
  <si>
    <t>SP möchte Bestätigungsnachricht zum Löschen Ja/Nein</t>
  </si>
  <si>
    <t>SP möchte Löschen von Personal Links bestätigen</t>
  </si>
  <si>
    <t>Bestätigungsnachricht implementieren</t>
  </si>
  <si>
    <t>Nachfrage einfügen</t>
  </si>
  <si>
    <t>Wie gut finden Sie das Anzeigen der Antworten in smartFEEDBACK?</t>
  </si>
  <si>
    <t xml:space="preserve">Ich kann eine Antwort nur dann lesen, wenn die Benachrichtigung neu auf dem Bildschirm und oben in der Leiste das Benachrichtigungssymbol  erscheint. Danach finde ich die Antworten nicht mehr. Ich sehe nur, dass es eine Antwort gegeben hat, wenn ich auf Gesendet gehe. Im Verlauf, wo ich sie am ehesten erwarten würde, finde ich sie nicht. </t>
  </si>
  <si>
    <t>SP will schnellere Ladezeit bei Gesendet</t>
  </si>
  <si>
    <t>SP wünscht sich, dass Antworten schneller in Gesendet laden</t>
  </si>
  <si>
    <t>Unklar wie das funktionieren soll</t>
  </si>
  <si>
    <t>Welchen Grund hat es, dass Sie sich in der letzten Woche den Verlauf in smartFEEDBACK nicht angesehen haben?</t>
  </si>
  <si>
    <t>Wie könnte man die App verbessern, sodass sie sich den Verlauf ansehen?</t>
  </si>
  <si>
    <t xml:space="preserve">das Laden der gewünschten Infos dauert etwas lange. </t>
  </si>
  <si>
    <t>SP wünscht kürzere Ladezeit</t>
  </si>
  <si>
    <t>Ladezeit</t>
  </si>
  <si>
    <t xml:space="preserve">Das Laden von "Gesendet" dauert sehr lange. </t>
  </si>
  <si>
    <t>SP wünscht sich kürzere Ladezeit um Senden</t>
  </si>
  <si>
    <t>Das Laden von "Gesendet" verbessern.</t>
  </si>
  <si>
    <t>es außerdem sehr lang bis die Nachrichten in Gesendet laden.</t>
  </si>
  <si>
    <t xml:space="preserve">Die Verlauf-Funktion ist nicht nutzbar wegen extrem langer Ladezeiten
</t>
  </si>
  <si>
    <t>SP wünscht sich kürzere Ladezeiten im Verlauf</t>
  </si>
  <si>
    <t>Ladezeiten verkürzen</t>
  </si>
  <si>
    <t>Die Anzeige selbst ist ok, aber die extrem langen Ladezeiten machen die Nutzbarkeit gering. Insbesondere die Tatsache, dass bei jeder Änderung (Filter, Sortierung  ...) die Daten erneut geladen werden</t>
  </si>
  <si>
    <t>SP erhofft sich verkürzte Ladezeiten.</t>
  </si>
  <si>
    <t>SP wünscht sich kürzere Ladezeiten</t>
  </si>
  <si>
    <t>Ladezeit schneller machen</t>
  </si>
  <si>
    <t>Dazu kommt eine persönliche Ungeduld, bis die gesendeten Daten wieder geladen und dann die angemerkten Datenblocks gefunden waren. Es gab ja nicht zu jedem "Gesendet" etwas anzumerken, zu lesen.</t>
  </si>
  <si>
    <t>SP will kürzere Ladezeit</t>
  </si>
  <si>
    <t xml:space="preserve">das Laden dauert sehr lange, hakt sich gar fest.
</t>
  </si>
  <si>
    <t xml:space="preserve">Ladezeiten verbessern, </t>
  </si>
  <si>
    <t>SP wünscht sich dass Daten nicht neu geladen werden wenn es sie bereits gibt</t>
  </si>
  <si>
    <t>Nutzer wünscht kürzere Ladezeiten</t>
  </si>
  <si>
    <t>Actionable, da klar ist das dafür eine Caching Funktionalität implementiert werden müsste</t>
  </si>
  <si>
    <t>unklar, wie kürzere Ladezeiten erreicht werden können</t>
  </si>
  <si>
    <t>Daten nicht immer wider neu laden wenn sie bereits geladen waren</t>
  </si>
  <si>
    <t>Nutzer wünscht Buffering von Daten</t>
  </si>
  <si>
    <t>unklar, wie es umgesetzt werden kann</t>
  </si>
  <si>
    <t>Das reine Beantworten der Fragen ist kein Problem, ansonsten sind die Ladezeiten zu lang, Informationen die bereits geladen sind werden bei Ändern des Sortierkriteriums erneut geladen (nicht sehr "smart")</t>
  </si>
  <si>
    <t>Sp will kürzere Ladezeiten und Infos nicht neu laden</t>
  </si>
  <si>
    <t>Ladezeiten verkürzen durch Caching</t>
  </si>
  <si>
    <t>Kein Unterschied zur Anzeige am Computer. Manchmal dauert der Seitenaufbau lang.</t>
  </si>
  <si>
    <t>SP will dass Seiten schneller laden</t>
  </si>
  <si>
    <t>SP wünscht kürzere Ladezeiten</t>
  </si>
  <si>
    <t>In smart vernetzt sollten regelmäßig aktuelle Informationen, Nachrichten eingestellt werden.</t>
  </si>
  <si>
    <t>SP wünscht sich regelmäßigere Bereitstellung von Infos und Nachrichten</t>
  </si>
  <si>
    <t>SP wünscht sich regelmäßig aktuelle Nachrichten</t>
  </si>
  <si>
    <t>Unklar in welcher Frequenz</t>
  </si>
  <si>
    <t>unklar, welche Art von Nachrichten eingestellt werden sollen</t>
  </si>
  <si>
    <t>Portal</t>
  </si>
  <si>
    <t>Kann man die Navigation zurück zum Portal in smartVERNETZT noch verbessern?</t>
  </si>
  <si>
    <t>Mittig platzieren!</t>
  </si>
  <si>
    <t>SP möchte Button mittig</t>
  </si>
  <si>
    <t>SP möchte Button mittig platziert haben</t>
  </si>
  <si>
    <t>Button mittig machen</t>
  </si>
  <si>
    <t>Button mittig platzieren</t>
  </si>
  <si>
    <t>Wie gut finden Sie die Navigation zurück zum Portal in smartFEEDBACK?</t>
  </si>
  <si>
    <t>Man kommt leicht zurück über den Button oben rechts. Wenn man etwas nachschauen möchte, um z.B. eine Frage zu beantworten, wäre es hilfreich, smartFEEDBACK und smartVERNETZT offen zu haben, damit man über den quadratischen Button unten rechts hin und her schalten kann.</t>
  </si>
  <si>
    <t>SP wll SF und SV gleichzeitig öffnen</t>
  </si>
  <si>
    <t>Unklar wie das realisiert werden soll</t>
  </si>
  <si>
    <t>Mittig platzieren.</t>
  </si>
  <si>
    <t>SP will Button in Mitte</t>
  </si>
  <si>
    <t>SP wünscht, Schaltfläche mittig zu platzieren</t>
  </si>
  <si>
    <t>Button in mitte</t>
  </si>
  <si>
    <t>Schaltfläche verschieben</t>
  </si>
  <si>
    <t xml:space="preserve">Portal </t>
  </si>
  <si>
    <t>Priorität als Möglichkeit, nicht als verpflichtende Angabe, Stimmung ganz weglassen.</t>
  </si>
  <si>
    <t>SP will Prio als Option und Stimmung weglassen</t>
  </si>
  <si>
    <t>SP wünscht  von Optionalität von Priorität und Entfernung von Stimmung</t>
  </si>
  <si>
    <t>Option für Prio und Stimmung entfernen</t>
  </si>
  <si>
    <t>Prio optional, Stimmung weglassen</t>
  </si>
  <si>
    <t xml:space="preserve">Stimmung </t>
  </si>
  <si>
    <t>Die Prio finde ich ok, die Angabe zur Stimmung überflüssig</t>
  </si>
  <si>
    <t>SP wünscht sich Entfernung der Stimmung aus Nachrichten</t>
  </si>
  <si>
    <t>Kann das Abschicken von Nachrichten in smartFEEDBACK noch verbessert werden?</t>
  </si>
  <si>
    <t>Stimmungsangabe ist überflüssig</t>
  </si>
  <si>
    <t xml:space="preserve">Das mit der Stimmung ist entbehrlich, es wirkt aufgesetzt </t>
  </si>
  <si>
    <t>Es nervt jedes Mal die Priorität und die Stimmung angeben zu müssen. Ich habe mich deshalb entschieden, "keine Angabe" zu wählen.</t>
  </si>
  <si>
    <t>SP will keine Prio und Stimmung auswählen</t>
  </si>
  <si>
    <t>SP wünscht Entfernung von Priorität und Stimmung</t>
  </si>
  <si>
    <t>Prio und Stimmung entfernen</t>
  </si>
  <si>
    <t>Priorität und Stimmung entfernen</t>
  </si>
  <si>
    <t xml:space="preserve">die Benennung der Priorität und der Stimmung nervt ein bisschen. </t>
  </si>
  <si>
    <t>SP wünscht sich Entfernung von Priorität und Stimmung</t>
  </si>
  <si>
    <t>entfernen</t>
  </si>
  <si>
    <t xml:space="preserve">Wenn damit die Priorität und die Stimmung,die zur Wahl stehen , gemeint sind, dann finde ich es überflüssig. </t>
  </si>
  <si>
    <t>SP will keine Priorität und Stimmung auswähle</t>
  </si>
  <si>
    <t>Die verpflichtende Angabe der Priorität und der Stimmung sollte weggelassen werden. Was die Stimmung betrifft ganz und was die Priorität angeht zugunsten einer optionalen  Angabe ( wie in Mailprogrammen)</t>
  </si>
  <si>
    <t>SP will keine Stimmung und optionale Prio</t>
  </si>
  <si>
    <t>SP wünscht sich Optionalität von Priorität und Entfernung von Stimmung</t>
  </si>
  <si>
    <t>Stimmung weg und Prio optional</t>
  </si>
  <si>
    <t>Priorität optional machen, Stimmung entfernen</t>
  </si>
  <si>
    <t>Zwang zu dauernder Priorisierung und Ausdruck meiner Befindlichkeit finde ich übertrieben.</t>
  </si>
  <si>
    <t>SP will keine zwanghafte Angabe von Prio und Stimmung</t>
  </si>
  <si>
    <t>SP wünscht sich Entfernung von Priorisierung und Stimmung</t>
  </si>
  <si>
    <t>Ich finde es überflüssig, dass ich für meine Antwort noch mal eine Priorität auswählen soll. Außerdem verstehe ich nicht, warum ich meine persönliche Stimmung zu meiner Bewertung zum Ausdruck bringen soll, ich sehe da keinen Zusammenhang.</t>
  </si>
  <si>
    <t>SP wünscht sich, dass Priorität und Stimmung wegfallen</t>
  </si>
  <si>
    <t>SP wünscht sich Entfernung von Priorität und Stimmung aus Fragen</t>
  </si>
  <si>
    <t>Entfernung von Auswahlfeldern</t>
  </si>
  <si>
    <t>Den mit jeder Frage verbundenen Zwang zur Priorisierung und zur Angabe meiner Befindlichkeit bzw. zur expliziden Verweigerung dieser Aussagen empfinde ich als sehr lästig.</t>
  </si>
  <si>
    <t>SP will keine Stimmung und Prio angeben</t>
  </si>
  <si>
    <t xml:space="preserve">Das Einstellen von eigenen Webseiten ist für mich umständlich. </t>
  </si>
  <si>
    <t>SP will private Links einfacher hinzufügen</t>
  </si>
  <si>
    <t>SP möchte Einstellen eigener Websites vereinfacht haben</t>
  </si>
  <si>
    <t>unklar wie man das einfacher macht</t>
  </si>
  <si>
    <t>unklar, wie Einstellen von Websites vereinfacht werden kann</t>
  </si>
  <si>
    <t xml:space="preserve">Es wäre schön,wenn es einen einfachen,direkten Button zum Speichern gäbe und man nicht erst die Webadresse kopieren muss </t>
  </si>
  <si>
    <t>SP will Link abspeichern ohne kopieren</t>
  </si>
  <si>
    <t>SP wünscht Button im Browser zum Speichern der Webadresse</t>
  </si>
  <si>
    <t>unklar, wo Button integriert werden soll in externem Browser</t>
  </si>
  <si>
    <t>Indem beim Internet immer ein Link zum SmartVERNETZT Portal sichtbar wäre. Es ist aufwändig wieder dorthin zurück zu kommen, wo man den Link einfügen möchte.</t>
  </si>
  <si>
    <t>SP will Link aus Browser zu Portal</t>
  </si>
  <si>
    <t>Zugang zu Portal vereinfachen aus Browser</t>
  </si>
  <si>
    <t>Button einfügen</t>
  </si>
  <si>
    <t>Das Speichern eigener Links könnte einfacher sein</t>
  </si>
  <si>
    <t>SP will private Links einfacher erstellen</t>
  </si>
  <si>
    <t>SP möchte Speichern von Links vereinfacht haben</t>
  </si>
  <si>
    <t>Unklar wie man es verinfachen soll</t>
  </si>
  <si>
    <t>unklar, wie Speichern von Links vereinfacht werden kann</t>
  </si>
  <si>
    <t>Um es zu verbessern müsste z.B. das Abspeichern einer Webadresse ohne Kopieren mit einem einfachen Befehl möglich sein.</t>
  </si>
  <si>
    <t>SP will private Links einfacher ohne kopieren erstellen</t>
  </si>
  <si>
    <t>SP wünscht einfache Möglichkeit, um Lesezeichen hinzuzufügen</t>
  </si>
  <si>
    <t>unklar wie man es einfacher macht</t>
  </si>
  <si>
    <t>Button im Browser einfügen</t>
  </si>
  <si>
    <t xml:space="preserve">Noch besser wäre es, wenn man wüsste, WER mit Profilbild ANTWORTET, </t>
  </si>
  <si>
    <t>Sp wünscht sich ein Profilbild</t>
  </si>
  <si>
    <t>SP wünscht sich Profilbilder bei Antworten</t>
  </si>
  <si>
    <t>Unklar auf wen sich Profilbild bezieht</t>
  </si>
  <si>
    <t>unklar, wie Kategorien umsetzbar sind</t>
  </si>
  <si>
    <t>Profilbild</t>
  </si>
  <si>
    <t>Kann das Verwenden von Sprachnachrichten in smartFEEDBACK noch verbessert werden?</t>
  </si>
  <si>
    <t>Vielleicht das Mikrofon bisschen größer machen aber....</t>
  </si>
  <si>
    <t>SP wünscht sich Mikrofonsymbol größer zu machen</t>
  </si>
  <si>
    <t>SP wünscht sich größeres Mikrofonsymbol</t>
  </si>
  <si>
    <t>Mikrofonsymbol größer darstellen</t>
  </si>
  <si>
    <t>Mikrofonsymbol vergrößern</t>
  </si>
  <si>
    <t>Schriftgröße</t>
  </si>
  <si>
    <t>Die Texte könnten größer sein</t>
  </si>
  <si>
    <t>SP will größere Schrift</t>
  </si>
  <si>
    <t>SP wünscht ich größere Texte</t>
  </si>
  <si>
    <t>Schrift erhöhen</t>
  </si>
  <si>
    <t>Schriftgröße anpassen</t>
  </si>
  <si>
    <t>Sehr gut wäre, wenn die Frage in einer größeren Schrift abgefasst wäre. Sowohl der Text "Wir haben Fragen an Sie, als auch das Wort smartFEEDBACK ein d viel größer als der Fragentext</t>
  </si>
  <si>
    <t>SP wünscht sich größere Schrift bei Fragen</t>
  </si>
  <si>
    <t xml:space="preserve">Text größer machen </t>
  </si>
  <si>
    <t>Schrift vergrößern</t>
  </si>
  <si>
    <t>Größere Schrift.</t>
  </si>
  <si>
    <t>Bei den Fragen vielleicht eine etwas größere Schrift benutzen oder sie fett schreiben.</t>
  </si>
  <si>
    <t>SP wünscht sich eine größere oder fettere Schrift bei den Fragen.</t>
  </si>
  <si>
    <t>Sie könnten eine etwas größere Schrift haben.</t>
  </si>
  <si>
    <t>SP wünscht sich eine größere Schrift bei den Fragen.</t>
  </si>
  <si>
    <t xml:space="preserve">Die Fragen etwas größer gestalten, den Rest etwas kleiner </t>
  </si>
  <si>
    <t>SP wünscht sich größere Fragen und Rest etwas kleiner</t>
  </si>
  <si>
    <t>SP wünscht sich größere Fragen und kleinere Objekte</t>
  </si>
  <si>
    <t>Schrift vergrößeren, Objekte verkleinern</t>
  </si>
  <si>
    <t xml:space="preserve">Sie sind gut erkennbar, könnten eventuell im Druckbild etwas größer sein, damit sie noch schneller ins Auge fallen. </t>
  </si>
  <si>
    <t>SP wünscht sich größere Schriftart</t>
  </si>
  <si>
    <t>SP wünscht sich größeres Druckbild</t>
  </si>
  <si>
    <t>Textgröße anpassen</t>
  </si>
  <si>
    <t>Die Buchstaben könnten zwei Punkte größer sein!</t>
  </si>
  <si>
    <t>Welchen Grund hat es, dass Sie in der letzten Woche keine Sprachnachrichten in smartFEEDBACK verwendet haben?</t>
  </si>
  <si>
    <t>Wie könnte man die App verbessern, sodass sie Sprachnachrichten eher verwenden?</t>
  </si>
  <si>
    <t>Einfacher Bedienung</t>
  </si>
  <si>
    <t>SP wünscht sich einfachere Bedienung der Spachnachrichten</t>
  </si>
  <si>
    <t>SP wünscht sich einfachere Bedienung</t>
  </si>
  <si>
    <t>Nicht ganz klar wie man die Bedienung einfacher macht</t>
  </si>
  <si>
    <t>unklar, wie Bedienung einfacher gemacht werden kann</t>
  </si>
  <si>
    <t>Wenn der gesprochene Text gleich mit angezeigt wird</t>
  </si>
  <si>
    <t>SP wünscht sich Anzeige von gesprochenem Text</t>
  </si>
  <si>
    <t>unklar, wo angezeigt werden soll</t>
  </si>
  <si>
    <t>Diktatfunktion</t>
  </si>
  <si>
    <t>Sprachnachrichten in Text umwandeln, den man vorm Versenden  noch bearbeiten kann.</t>
  </si>
  <si>
    <t>SP wünscht sich automatische Transkribierungsfunktion</t>
  </si>
  <si>
    <t>SP wünscht sich Option, um Sprache in Text umzuwandeln</t>
  </si>
  <si>
    <t>Transkribierungsfunktion implementieren</t>
  </si>
  <si>
    <t>Sprache-zu-Text hinzufügen</t>
  </si>
  <si>
    <t>Wie gut finden Sie das Verwenden von Sprachnachrichten in smartFEEDBACK?</t>
  </si>
  <si>
    <t>Eine Diktatfunktion bei der Text Eingabe ist besser, da übersichtlich und korrigierbar</t>
  </si>
  <si>
    <t>SP wünscht sich Diktatfunktion</t>
  </si>
  <si>
    <t>SP wünscht sich Diktatfunktion für Text</t>
  </si>
  <si>
    <t>Diktatfunktion implementieren</t>
  </si>
  <si>
    <t>Diktatkfunktion in Textfeld einfügen</t>
  </si>
  <si>
    <t>Vielleicht würde ich mich eher trauen zu sprechen,  wenn nach dem Klick ein nettes Gesicht oder  Smiley erscheint</t>
  </si>
  <si>
    <t>SP wünscht sich nettes Gesicht beim Sprechen</t>
  </si>
  <si>
    <t>SP wünscht sich nettes Gesicht nach Klicken</t>
  </si>
  <si>
    <t>Netten Smiley einblenden bei Sprachnachricht</t>
  </si>
  <si>
    <t>unklar, welches Klicken gemeint ist</t>
  </si>
  <si>
    <t>Nettes Gesicht</t>
  </si>
  <si>
    <t xml:space="preserve">Muss zu lange suchen, bis ich zum Ziel komme. </t>
  </si>
  <si>
    <t xml:space="preserve">SP will einfacher Dinge finden </t>
  </si>
  <si>
    <t>unklar wie man Unterstützung leisten kann</t>
  </si>
  <si>
    <t xml:space="preserve">Die Piktogramme in der Kategorien Ebene sind zu groß, farblos und unanschaulich
</t>
  </si>
  <si>
    <t>SP will andere bunte kleinere Symbole</t>
  </si>
  <si>
    <t>SP wünscht sich kleinere, buntere Piktogramme</t>
  </si>
  <si>
    <t>Piktogramme kleiner und bunter machen</t>
  </si>
  <si>
    <t>Da ich viel Kontakt zu Polen habe, bräuchte ich das polnische Alphabet. Sonnst nimmt das Schreiben zu viel Zeit</t>
  </si>
  <si>
    <t>SP will polnische Tastatur</t>
  </si>
  <si>
    <t>SP wünscht sich polnische Tastatur</t>
  </si>
  <si>
    <t xml:space="preserve">Anleitung geben </t>
  </si>
  <si>
    <t>polnische Tastatur einfügen</t>
  </si>
  <si>
    <t>Tastatur</t>
  </si>
  <si>
    <t>Polnisch</t>
  </si>
  <si>
    <t>Das mit der Uhrzeit sollte etwas besser sein. Die zwei Ringe sind umständlich zu bedienen</t>
  </si>
  <si>
    <t>SP wünscht sich einfachere Einstellung der Uhr</t>
  </si>
  <si>
    <t>SP wünscht sich andere Einstellung der Uhrzeit</t>
  </si>
  <si>
    <t>unklar, wie Einstellung der Uhrzeit aussehen soll</t>
  </si>
  <si>
    <t>Einstellung</t>
  </si>
  <si>
    <t>SP wünscht sich größeren Verlauf</t>
  </si>
  <si>
    <t>Verlauf erweitern</t>
  </si>
  <si>
    <t>Verlauf</t>
  </si>
  <si>
    <t>Die Anzahl der Antworten im "Verlauf" erweitern</t>
  </si>
  <si>
    <t>SP will Anzahl der Antworten im Verlauf erweitern</t>
  </si>
  <si>
    <t>Verlauf vergrößern</t>
  </si>
  <si>
    <t>Kann das Anzeigen einer bestimmten Frage über den Button "Details" im Verlauf in smartFEEDBACK noch verbessert werden?</t>
  </si>
  <si>
    <t>SP wünscht sich dass Antworten auch im Verlauf sichtbar sind oder dass Button auf linker Seite existiert</t>
  </si>
  <si>
    <t xml:space="preserve">SP wünscht sich Antworten über "Verlauf", "Gesendet" </t>
  </si>
  <si>
    <t>Antworten sind eigentlich berets lesbar in beiden Bereichen</t>
  </si>
  <si>
    <t xml:space="preserve">Im Reiter VERLAUF die Kommentare mit aufnehmen, was der Erwartung der Nutzer entspricht </t>
  </si>
  <si>
    <t>SP will Kommentare im Verlauf</t>
  </si>
  <si>
    <t>SP wünscht sich Kommentare im Verlauf zu sehen</t>
  </si>
  <si>
    <t>Kommentare im Verlauf einfügen</t>
  </si>
  <si>
    <t>Kommentare einfügen</t>
  </si>
  <si>
    <t>Nur ein Verlauf mit Kürzel</t>
  </si>
  <si>
    <t>SP wünscht kondensiertere Darstellung von Verlauf</t>
  </si>
  <si>
    <t>SP wünscht sich Kürzel für versch. Themen in der Anzeige</t>
  </si>
  <si>
    <t>unklar wie gekürzt werden soll</t>
  </si>
  <si>
    <t>unklar, wie Themen gruppiert werden sollen</t>
  </si>
  <si>
    <t>Thema könnte man mit einem Kürzel versehen</t>
  </si>
  <si>
    <t>SP wünscht Kürzel für Themen im Verlauf</t>
  </si>
  <si>
    <t>Unklar wie Kürzel generiert werden sollen</t>
  </si>
  <si>
    <t>Wie gut finden Sie das Anzeigen einer bestimmten Frage über den Button "Details" im Verlauf in smartFEEDBACK?</t>
  </si>
  <si>
    <t>Der Button ist m. Es. überflüssig, denn ich komme zu den Details auch, wenn ich die Frage anklicke. Da ich das Tablett meist ohnehin Hochkant stehen habe, sehe ich den Button nur teilweise und ohne den Text "Details"</t>
  </si>
  <si>
    <t>SP braucht Button nicht</t>
  </si>
  <si>
    <t>SP wünscht sich, Button "Details" zu entfernen</t>
  </si>
  <si>
    <t>Button entfernen</t>
  </si>
  <si>
    <t>Detail Button</t>
  </si>
  <si>
    <t>Wo ist der Button Details ?</t>
  </si>
  <si>
    <t>SP wünscht sich einen deutlicheren Hinweis auf den "Details"-Button.</t>
  </si>
  <si>
    <t>SP wünscht sich deutlicheren Hinweis auf Button "Details"</t>
  </si>
  <si>
    <t>Button sichtbar machen ohne Scrollen</t>
  </si>
  <si>
    <t>Button vergrößern und hervorheben</t>
  </si>
  <si>
    <t>Bestimmt,  sie müssen mir sagen, wo ich diesen Button finde</t>
  </si>
  <si>
    <t>Tut mir leid, ich finde keinen solchen button</t>
  </si>
  <si>
    <t>Gibt es Probleme mit dem Anzeigen einer bestimmten Frage über den Button "Details" im Verlauf in smartFEEDBACK?</t>
  </si>
  <si>
    <t>Finde keinen solchen button</t>
  </si>
  <si>
    <t>Würde gerne mehr darüber erfahren</t>
  </si>
  <si>
    <t>Weil nicht gesehen</t>
  </si>
  <si>
    <t>Wo ist der Button?</t>
  </si>
  <si>
    <t>Wenn ich diesen button finde</t>
  </si>
  <si>
    <t>Ich finde den Button nicht</t>
  </si>
  <si>
    <t>Man sieht den Button schlecht, nur zum Teil</t>
  </si>
  <si>
    <t>Bessere Sichtbarkeit</t>
  </si>
  <si>
    <t>Wo ist der Button "Details"?</t>
  </si>
  <si>
    <t>Damit ich ihn mir ansehen erwarte ich beim Öffnen des Tablets eine Nachricht</t>
  </si>
  <si>
    <t>SP möchte Push-Benachrichtigungen als Hinweis auf neue Verlaufseinträge.</t>
  </si>
  <si>
    <t>SP wünscht sich Push-Notification als Hinweis auf Verlauf</t>
  </si>
  <si>
    <t>Hinweisnachricht mit Aufforderung einbauen einbauen</t>
  </si>
  <si>
    <t>Signalton</t>
  </si>
  <si>
    <t>SP wünscht sich Signalton als Hinweis auf Verlauf</t>
  </si>
  <si>
    <t>Ton abspielen und Meldung "Bitte sehen Sie sich den Verlauf an"</t>
  </si>
  <si>
    <t>Ich bin gewohnt, dass die Filtermöglichkeiten oben durch einen Link angegeben sind. Unter Verlauf habe ich diese Möglichkeiten nicht vermutet.</t>
  </si>
  <si>
    <t>SP wünscht sich Filtermöglichkeiten im Verlauf</t>
  </si>
  <si>
    <t>SP wünscht Filtermöglichkeiten oben sichtbar</t>
  </si>
  <si>
    <t>Filtermöglichkeiten oben einblenden</t>
  </si>
  <si>
    <t>Die Antwort bezieht sich mehr auf die gesamte Struktur von smartFeedback.
Meinem Empfinden nach müssten die Funktionen "Gesendet" und "Verlauf" getauscht werden.
Im Verlauf erwarte ich die gesamte Kommunikation während bei Gesendet der Bezug auf die von mir abgeschickten Nachrichten liegt, gegebenenfalls mit einem Hinweis oder Link auf potentielle Antworten</t>
  </si>
  <si>
    <t>SP möchte die Bezeichnungen "Gesendet" und "Verlauf" tauschen.</t>
  </si>
  <si>
    <t>SP wünscht sich Tausch der Titel "Gesendet" und "Verlauf"</t>
  </si>
  <si>
    <t>Seitenleiste anpassen</t>
  </si>
  <si>
    <t>Becshreibung anpassen</t>
  </si>
  <si>
    <t>Kann die Bedienung von smartFEEDBACK noch verbessert werden, um dieses nicht erwünschte oder erwartete Ergebnis zu verhindern?</t>
  </si>
  <si>
    <t>2. Die Aufgabenverteilung zwischen "Verlauf" und "Gesendet" ist nicht so Recht schlüssig. Will man eine Antwort o.ä. z.B. vom Vortag anschauen, geht man besser auf "Verlauf", denn das Aufgehen von "Ges." dauert zulang. Es hat eher eine untergeordnete Funktion, dient als Speicher für Ausgänge.</t>
  </si>
  <si>
    <t>SP wünscht sich klare Abtrennung zwischen "Gesendet" und "Verlauf"</t>
  </si>
  <si>
    <t>unklar was genau getan werden muss</t>
  </si>
  <si>
    <t>unklar, wie Aufteilung aussehen soll</t>
  </si>
  <si>
    <t>Vlt einfacher?</t>
  </si>
  <si>
    <t>SP wünscht sich eine vereinfachte Verlaufsansicht.</t>
  </si>
  <si>
    <t>SP wünscht sich einfacheres Anzeigen des Verlaufs</t>
  </si>
  <si>
    <t>unklar wie genau</t>
  </si>
  <si>
    <t>unklar, wie Anzeige vereinfacht werden kann</t>
  </si>
  <si>
    <t xml:space="preserve">Kommentare beim Aufruf einer Nachricht hinzufügen </t>
  </si>
  <si>
    <t>SP erhofft sich die Möglichkeit, Kommentare im Verlauf zu ergänzen.</t>
  </si>
  <si>
    <t>SP wünscht, Kommentare im Verlauf hinzufügen zu können</t>
  </si>
  <si>
    <t>Kommentarfunktion in Verlauf einfügen</t>
  </si>
  <si>
    <t>Kommentarfunktion einfügen</t>
  </si>
  <si>
    <t xml:space="preserve">Im Verlauf fehlen die Kommentare, man kann dort auch keine neuen schreiben </t>
  </si>
  <si>
    <t>SP will Kommenare im Verlauf</t>
  </si>
  <si>
    <t>SP wünscht sich, Kommentare im Verlauf verfassen zu können</t>
  </si>
  <si>
    <t>Kommentare im Verlauf ermöglichn</t>
  </si>
  <si>
    <t>Sie werden unter dem Reiter Verlauf nicht angezeigt</t>
  </si>
  <si>
    <t>SP wünscht sich dass Kommentare im Verlauf angezeigt werden</t>
  </si>
  <si>
    <t>SP benötigt Hinweis, wo Kommentare zu finden sind</t>
  </si>
  <si>
    <t>Kommentare beim Anklicken einer Nachricht/Antwort anzeigen</t>
  </si>
  <si>
    <t>unklar, wo Hinweis eingefügt werden muss</t>
  </si>
  <si>
    <t>Anzeige der Kommentare unter dem reiterverlauf wäre zweckmäßig</t>
  </si>
  <si>
    <t>SP wünscht sich Anzeige der Kommentare unter Reiterverlauf</t>
  </si>
  <si>
    <t>unklar, welcher Reiterverlauf gemeint ist</t>
  </si>
  <si>
    <t xml:space="preserve">Die Kommentare fehlen </t>
  </si>
  <si>
    <t>SP möchte, dass Kommentare bei der Nachrichtenansicht in der Historie angezeigt werden.</t>
  </si>
  <si>
    <t>SP wünscht sich Anzeige von Kommentaren beim Aufruf einer Nachricht in History</t>
  </si>
  <si>
    <t>Kommentare im Verlauf</t>
  </si>
  <si>
    <t>Kommentare einblebenden</t>
  </si>
  <si>
    <t>Gibt es Ziele in Bezug auf smartFEEDBACK, für die das Erreichen besonders aufwändig ist?</t>
  </si>
  <si>
    <t xml:space="preserve">Kommentare werden nicht in VERLAUF dargestellt </t>
  </si>
  <si>
    <t>SP wünscht sich, Kommentare im Verlauf sehen zu können</t>
  </si>
  <si>
    <t>Kommentare in Verlauf</t>
  </si>
  <si>
    <t>Kommentare in Verlauf einfügen</t>
  </si>
  <si>
    <t xml:space="preserve">Mit den Kommentaren </t>
  </si>
  <si>
    <t xml:space="preserve">Kommentare im Verlauf darstellen </t>
  </si>
  <si>
    <t>SP wünscht sich Einblendung von Kommentaren im Verlauf</t>
  </si>
  <si>
    <t>Kommentare im Verlauf anzeigen</t>
  </si>
  <si>
    <t>Kommentare anzeigen</t>
  </si>
  <si>
    <t>Reihenfolge im Datum wahlweise von neu zu alt oder umgekehrt</t>
  </si>
  <si>
    <t>SP wünscht sich eine Datumsbasierte Sortierung in beide Richtungen</t>
  </si>
  <si>
    <t>SP wünscht sich Sortierung der Reihenfolge nach Datum</t>
  </si>
  <si>
    <t>Sortierung überarbeiten</t>
  </si>
  <si>
    <t>Sortierung einfügen</t>
  </si>
  <si>
    <t>Es wäre gut in der Datumssortierung die Richtung einstellen zu können. 
In der aktuellen Darstellung sieht man die letzte Eingabe zuerst (kann vorteilhaft sein)
Will man aber den Dialog-Verlauf nachvollziehen, muss man von unten nach oben lesen</t>
  </si>
  <si>
    <t>SP möchte eine andere Richtung bei der Sortierung nach Datum.</t>
  </si>
  <si>
    <t>SP wünscht sich Umkehrfunktion der Datumssortierung</t>
  </si>
  <si>
    <t>Sortierung ermöglichen</t>
  </si>
  <si>
    <t>Sortierung einfüngen</t>
  </si>
  <si>
    <t xml:space="preserve">Ausführliche Nachrichten,Radarfilme, Unwetterwarnungen,10Tage Trend,Pollenflug,
Web-cam.etc.
Bin aber total verwirrt durch Werbung, deshalb für mich auf den ersten Blick nicht übersichtlich genug.
</t>
  </si>
  <si>
    <t>SP will ausführlicheren Wetterbericht ohne Werbung</t>
  </si>
  <si>
    <t>SP wünscht sich übersichtlicheren Wetterbericht</t>
  </si>
  <si>
    <t>unklar wo man sowas herbekommt</t>
  </si>
  <si>
    <t>unklar, wie Wetterbericht übersichtlicher gemacht werden kann</t>
  </si>
  <si>
    <t>SF: Display Weather Information</t>
  </si>
  <si>
    <t>Gut finde ich, dass gleich sich auf der Startseite die aktuelleTemperatur zu sehen ist. 
Nicht gut , dass  die Werbung zu viel Raum einnimmt</t>
  </si>
  <si>
    <t>SP will keine Werbung für Wetterbericht</t>
  </si>
  <si>
    <t>SP wünscht sich weniger Werbung</t>
  </si>
  <si>
    <t>Werbung entfernen</t>
  </si>
  <si>
    <t>Ich habe bisher noch keinen sogenannten Zurückbatten gesehen, so dass ich immer wieder auf die Anfangsebene  kam.</t>
  </si>
  <si>
    <t>SP will zurückbutton in SF</t>
  </si>
  <si>
    <t>SP benötigt Hinweis auf Schaltfläche zur Navigation</t>
  </si>
  <si>
    <t>SF Zurückbutton geben</t>
  </si>
  <si>
    <t>unklar, wo Hinweis erfolgen muss</t>
  </si>
  <si>
    <t xml:space="preserve">(bis auf die notwendigen technischen Korrekturen) Je nachdem, wie gut der Apparat ist, der dahinter steht: SEHR GUT, weil es uns eine Stimme gibt ! 
</t>
  </si>
  <si>
    <t xml:space="preserve">Positive, neutral or negative statement about app or app context </t>
  </si>
  <si>
    <t>Sehr interessante Fragen,</t>
  </si>
  <si>
    <t>Das Beantworten der Fragen ist lästig, außerdem wiederholen sie sich in ähnlicher Art immer wieder.</t>
  </si>
  <si>
    <t>Ich habe mich zunächst mit den mir überreichten Handbüchern beschäftigt und mich als Senior mit mäßiger Erfahrung am Pad versucht einzuarbeiten, daher der zeitliche Abriss.</t>
  </si>
  <si>
    <t xml:space="preserve">Siehe Antwort auf die erste Frage heute.
</t>
  </si>
  <si>
    <t>Reference to other answer</t>
  </si>
  <si>
    <t>Den Verlauf hatte ich weitestgehend noch im Kopf.
Gäbe es denn Gründe, den Verlauf noch einmal durchzugehen?</t>
  </si>
  <si>
    <t xml:space="preserve">Was ist mit Kommentaren gemeint?
</t>
  </si>
  <si>
    <t>Cannot answer question</t>
  </si>
  <si>
    <t>Auf die Idee bin ich noch gar nicht gekommen. Zudem weiss ich noch Recht gut, welche Antworten ich gegeben habe, ein Anschauen der Antworten scheint mir daher nicht so nötig! Allerdings ist es möglich, ja wahrscheinlich, dass ich beim weiteren Umgang mit dem/den Programm/en manche Antwort anders formulieren würde. Man lernt ja dazu!</t>
  </si>
  <si>
    <t>Habe nicht gesehen,dass es Antworten gab</t>
  </si>
  <si>
    <t>Hatte viel Termine und keine Muse um mich zB wegen der Fragen über links einzulesen in dem begleitheft.  Gegebene antworten geben den jeweiligen Erkenntnisstand wieder. Vielleicht ändert sich der in zeitlichem Abstand von mehr als einer woche</t>
  </si>
  <si>
    <t xml:space="preserve">Bisher nicht notwendig gewesen , nicht getestet.
</t>
  </si>
  <si>
    <t xml:space="preserve">Ich nehme an es wäre nützlich, aber ich habe noch nicht probiert.
</t>
  </si>
  <si>
    <t>Ich verwende grundsätzlich keine Sprachnachrichten, weil man den Text nicht LESEN kann. Wenn ich unter mehreren eine bestimmte Sprachnachricht wiederfinden möchte, ist das sehr hinderlich.
Durch die brauchbare Diktatfunktion im On Screen Keyboard sind Sprachnachrichten relativ überflüssig. Außer wenn mein Wellensittich antworten soll...😅</t>
  </si>
  <si>
    <t>Bin daran gewöhnt,  Texte zu schreiben. So kann ich etwas ändern, berichtigen.</t>
  </si>
  <si>
    <t xml:space="preserve">1. Die Frage ist unverständlich, worauf genau bezieht sie sich, was ist mit "diese" gemeint.
</t>
  </si>
  <si>
    <t xml:space="preserve">Habe nicht wahrgenommen </t>
  </si>
  <si>
    <t>Irrelevant statement</t>
  </si>
  <si>
    <t>Ich verstehe überhaupt nicht,welche Kommentare angezeigt werden.</t>
  </si>
  <si>
    <t>Ansonsten siehe vorherige Antworten.</t>
  </si>
  <si>
    <t xml:space="preserve"> Ansonsten siehe meine vorherigen Antworten.</t>
  </si>
  <si>
    <t>Dazu habe ich keinen Vorschlag.</t>
  </si>
  <si>
    <t xml:space="preserve">Reiter GESENDET macht Probleme, wie bereits beschrieben </t>
  </si>
  <si>
    <t xml:space="preserve">Das Ansehen wird allerdings etwas erschwert:
- Der zweiteilige Filter ist etwas umständlich zu handhaben.
  Vielleicht würde nur ein Zeitfilter (diese Woche letzte Woche,...)
  genügen oder einfach eine Aufzählung wie in einem E-Mail- 
  Archiv.
- </t>
  </si>
  <si>
    <t>SP wünscht sich einfacheren Filter für Zeit</t>
  </si>
  <si>
    <t>SP wünscht sich einen einfacheren Zeitfilter</t>
  </si>
  <si>
    <t>Filter ändern</t>
  </si>
  <si>
    <t>voreingestellte Filter einbauen</t>
  </si>
  <si>
    <t xml:space="preserve">Die Frage wurde bereits am Mittwoch beantwortet.
(falls das angezeigte Symbol "smartVernetzt" und die Frage nach "smartFeedback" ok ist)
</t>
  </si>
  <si>
    <t xml:space="preserve">Die meisten Apps nutze ich nicht, weil ich auf meinen privaten Geräten andere Programme nutze (Kalender, Mail, Kontakte...) Jitsi wird von meiner Familie abgelehnt, weshalb ich sie nicht nutze, VRN und DB App sind nützlich, diese brauche ich aber hauptsächlich unterwegs und dort habe ich kein WLAN. Die Apps bei den Werkzeugen sind im, die Kamera nutze ich allerdings nicht. </t>
  </si>
  <si>
    <t>Außerdem fällt es mir schwer die Antworten zu Priorisieren und Stimmungen zu zuordnen. Ein Computer ist für mich ein Werkzeug.</t>
  </si>
  <si>
    <t>aber ich sehe dadurch Seiten, die ich sonst vermutlich nicht angesehen hätte.</t>
  </si>
  <si>
    <t xml:space="preserve">Habe ich bereits vorher beschrieben: löschen von öffentlichen und umstellen von allen Links in geeignete Reihenfolge.
</t>
  </si>
  <si>
    <t xml:space="preserve"> Da kann für mich keine positive Stimmung aufkommen. Und Priorität?</t>
  </si>
  <si>
    <t>die Antworten sollten im Verlauf oder bei Gesendet lesbar sein, oder es sollte einen eigenen Button auf der linken Seite mit Antworten gegeben.</t>
  </si>
  <si>
    <t xml:space="preserve">  50_1</t>
  </si>
  <si>
    <t xml:space="preserve">  70_1</t>
  </si>
  <si>
    <t xml:space="preserve">  78_1</t>
  </si>
  <si>
    <t xml:space="preserve"> 109_1</t>
  </si>
  <si>
    <t xml:space="preserve"> 440_1</t>
  </si>
  <si>
    <t>1222_1</t>
  </si>
  <si>
    <t>coding_id_with_statement_id</t>
  </si>
  <si>
    <t>Sp will dass Text angezeigt wird</t>
  </si>
  <si>
    <t>Beschreiben wie das geht</t>
  </si>
  <si>
    <t>Video</t>
  </si>
  <si>
    <t>Beispiel</t>
  </si>
  <si>
    <t>Vereinfachen</t>
  </si>
  <si>
    <t>Bestätigung</t>
  </si>
  <si>
    <t xml:space="preserve">Filter Kommentare von uns </t>
  </si>
  <si>
    <t>Angebot erhöhen</t>
  </si>
  <si>
    <t>Integration eigene Apps</t>
  </si>
  <si>
    <t>Spiele</t>
  </si>
  <si>
    <t>Erleichtern</t>
  </si>
  <si>
    <t>Kirche, Gemeinde,Sport,Vereine</t>
  </si>
  <si>
    <t>Sport, Verein,Kirche,Gemeinde</t>
  </si>
  <si>
    <t>Enkel</t>
  </si>
  <si>
    <t>Zuordnung</t>
  </si>
  <si>
    <t>Gleichzeitig mehrere Tabs</t>
  </si>
  <si>
    <t>Finden</t>
  </si>
  <si>
    <t>Stimmung entfernen</t>
  </si>
  <si>
    <t>Kommentare anzeigen und Anzahl</t>
  </si>
  <si>
    <t>Kommentare anzeigen und schreiben</t>
  </si>
  <si>
    <t>Weniger Fragen und seltener</t>
  </si>
  <si>
    <t>Anzahl und Frequenz reduzieren</t>
  </si>
  <si>
    <t>SP will verständlichere fragen</t>
  </si>
  <si>
    <t>SP will Hinweis auf Fragen vor Programmöffnung</t>
  </si>
  <si>
    <t>SP will bessere Anpassung an Bildschirme</t>
  </si>
  <si>
    <t>unklar wie weniger ähnlich</t>
  </si>
  <si>
    <t>Immer auf neue Fragen aufmerksam machen</t>
  </si>
  <si>
    <t>Keine wiederholenden Fragen</t>
  </si>
  <si>
    <t>Wie weniger ähnlich machen</t>
  </si>
  <si>
    <t>Unklar was Problem ist</t>
  </si>
  <si>
    <t>Was ist wiederholend?</t>
  </si>
  <si>
    <t>SP will bessere Fragen</t>
  </si>
  <si>
    <t xml:space="preserve">SP will interessantere Fragen </t>
  </si>
  <si>
    <t>SP will weniger Ladezeit</t>
  </si>
  <si>
    <t>Laden schneller machen</t>
  </si>
  <si>
    <t>Button wegmachen</t>
  </si>
  <si>
    <t>Priorität und Stimmung optional machen</t>
  </si>
  <si>
    <t>Andere Formulierung</t>
  </si>
  <si>
    <t>SP  will keine Stimmung angeben</t>
  </si>
  <si>
    <t>SP will einfacheren Zugriff auf Apps</t>
  </si>
  <si>
    <t>SP will konkretere und gezieltere Infos</t>
  </si>
  <si>
    <t>Farbige Symbole</t>
  </si>
  <si>
    <t>Werbung weg</t>
  </si>
  <si>
    <t>SP will bessere Erklärungen</t>
  </si>
  <si>
    <t xml:space="preserve">Zugriff vereinfachen aber unkar wie </t>
  </si>
  <si>
    <t>Erhöhen</t>
  </si>
  <si>
    <t>Reduzieren</t>
  </si>
  <si>
    <t>erhöhen</t>
  </si>
  <si>
    <t>Ähnlichkeit</t>
  </si>
  <si>
    <t>Paket</t>
  </si>
  <si>
    <t>Keine Probleme</t>
  </si>
  <si>
    <t>Features</t>
  </si>
  <si>
    <t>Entfernen</t>
  </si>
  <si>
    <t>SF und SV gleichzeitig</t>
  </si>
  <si>
    <t>Überspringen</t>
  </si>
  <si>
    <t xml:space="preserve">Schriftgröße </t>
  </si>
  <si>
    <t>Hilfsprogramme</t>
  </si>
  <si>
    <t>Informationen</t>
  </si>
  <si>
    <t>Reisen</t>
  </si>
  <si>
    <t>Wanderung</t>
  </si>
  <si>
    <t>Mittig</t>
  </si>
  <si>
    <t>Komplett</t>
  </si>
  <si>
    <t>Größe</t>
  </si>
  <si>
    <t>Text</t>
  </si>
  <si>
    <t>SV</t>
  </si>
  <si>
    <t>Schreibprogramm</t>
  </si>
  <si>
    <t>Schulferien</t>
  </si>
  <si>
    <t>Frage1</t>
  </si>
  <si>
    <t>Frage2</t>
  </si>
  <si>
    <t>Question</t>
  </si>
  <si>
    <t>Wünschen Sie sich eine Erklärung wie man Sprachnachrichten in smartFEEDBACK verwendet?</t>
  </si>
  <si>
    <t>Ja</t>
  </si>
  <si>
    <t xml:space="preserve">Nein </t>
  </si>
  <si>
    <t>Ist mir egal</t>
  </si>
  <si>
    <t>Ich finde die Frage nicht verständlich</t>
  </si>
  <si>
    <t>Ich kann die Frage aus anderen Gründen nicht beantworten</t>
  </si>
  <si>
    <t>Wünschen Sie sich, dass ein nettes Gesicht erscheint, wenn Sie Sprachnachrichten in smartFEEDBACK verwenden</t>
  </si>
  <si>
    <t xml:space="preserve">Wünschen Sie sich, dass das Schreiben von Kommentaren vereinfacht wird? </t>
  </si>
  <si>
    <t>Freitext</t>
  </si>
  <si>
    <t>Wünschen Sie sich, dass die Uhrzeit beim Anlegen eines Termins im Kalender leichter einstellbar ist?</t>
  </si>
  <si>
    <t>Wünschen Sie sich eine Erklärung wie man die Liste aller Geburstage im Kalender anzeigt?</t>
  </si>
  <si>
    <t>Wünschen Sie sich eine Erklärung wie man andere Kalender (z.B. von anderen Geräten) im Kalender integriert?</t>
  </si>
  <si>
    <t xml:space="preserve">Wünschen Sie sich eine Erklärung wie man Termine (z.B. Schulferien) im Kalender importiert? </t>
  </si>
  <si>
    <t>Wünschen Sie sich eine Erklärung wie man Dateien (z.B. Screenshots) einer Nachricht anhängt?</t>
  </si>
  <si>
    <t>SF</t>
  </si>
  <si>
    <t>Wünschen Sie sich, dass man über private Links auch Anwendungen öffnen kann?</t>
  </si>
  <si>
    <t>Wünschen Sie sich, dass das Erstellen von privaten Links vereinfacht wird?</t>
  </si>
  <si>
    <t xml:space="preserve"> </t>
  </si>
  <si>
    <t xml:space="preserve">Wünschen Sie sich, dass die Neuigkeiten auf der Startseite nicht in einem einzigen Dokument zusammengefasst sind, sondern aufgeteilt werden? </t>
  </si>
  <si>
    <t xml:space="preserve">Wünschen Sie sich eine Erklärung zum Löschen von Neuigkeiten auf der Startseite? </t>
  </si>
  <si>
    <t>Wünschen Sie sich beim Löschen von privaten Links, dass Sie das Löschen zunächst bestätigen müssen?</t>
  </si>
  <si>
    <t>Innovativ</t>
  </si>
  <si>
    <t xml:space="preserve">Angebot </t>
  </si>
  <si>
    <t>Um mit smartVernetzt in die E-Mail zu kommen Bedarf es drei Aktionen, was ansonsten lediglich eine ist - also umständlich. Allerdings vermute ich, dass es für jemanden ohne oder geringer Erfahrung mit Rechnern hilfreich sein kann, eine solche Strukturierung zu haben.</t>
  </si>
  <si>
    <t>Wünschen Sie sich, dass wir das Angebot an Kategorien und Links erweitern?</t>
  </si>
  <si>
    <t>Falls ja, welche Kategorien sollen wie umbenannt werden?</t>
  </si>
  <si>
    <t>Wünschen Sie sich, dass Sie bereits beim Auswählen einer Kategorie wissen, welche Informationen enthalten sind?</t>
  </si>
  <si>
    <t>Wünschen Sie sich, dass Sie mehrere Kategorien gleichzeitig als Tabs öffnen könnten?</t>
  </si>
  <si>
    <t>Wünschen Sie sich, dass Sie unsere bereitgestellten Inhalte schneller finden können?</t>
  </si>
  <si>
    <t>Wünschen Sie sich, dass wir das Angebot an Links zu reduzieren?</t>
  </si>
  <si>
    <t>Falls ja, bitte wählen Sie aus was Sie sich wünschen würden:</t>
  </si>
  <si>
    <t>Falls ja, bitte wählen Sie aus welche Inhalte Sie sich wünschen würden:</t>
  </si>
  <si>
    <t>Grundsätzlich finde ich die Idee, auf diese Weise allgemeine Infos zu geben, gut.
Die Art der Aufrufmöglichkeit ist jedoch irritierend.
Ich habe drei Links:
Der unterste (älteste) zeigt die Vorstellung ihres Teams. Der nächste enthält zusätzlich zwei weitere Beiträge, die Inhalte sind also akkumulativ. 
Der dritte Link wird nur noch mit dem unteren Teil des Feldes angezeigt, sodass die Linkschaltfläche gerade noch zu sehen ist. Ein Scrollen ist nicht möglich. Inhaltlich scheint der Link identisch mit dem zweiten zu sein.
Mit der akkumulativen Technik werden sie bei zunehmender Zahl von Infos ein Problem bekommen, abgesehen davon, dass die Übersichtlichkeit für den Nutzer verloren geht.
Mein Vorschlag ist, mit dem Link auf eine Liste der Beiträge zu gehen, so dass dann gezielt ein Beitrag aufgerufen werden kann.</t>
  </si>
  <si>
    <t>Wünschen sie sich, dass Sie Neuigkeiten nach Stadt (Mannheim/Heidelberg) filtern können?</t>
  </si>
  <si>
    <t>Wünschen Sie sich, dass wir Sie fragen, wie Sie smartVERNETZT in ihrem Alltag anwenden?</t>
  </si>
  <si>
    <t>Wünschen Sie sich, dass Sie die Priorität auf einer Skala von 1 bis 10 angeben können?</t>
  </si>
  <si>
    <t>Wünschen Sie sich, dass Sie übersprungene Fragen im Nachhinein noch beantworten können?</t>
  </si>
  <si>
    <t>Kontext</t>
  </si>
  <si>
    <t>SP will Alarm bei neuen Fragen</t>
  </si>
  <si>
    <t>Sperrbildschirm</t>
  </si>
  <si>
    <t>Fragenzeitpunkt</t>
  </si>
  <si>
    <t>Wünschen Sie sich, dass wir weniger ähnliche Fragen stellen?</t>
  </si>
  <si>
    <t>Wünschen Sie sich, dass wir weniger Fragen stellen?</t>
  </si>
  <si>
    <t>Wünschen Sie sich, dass wir öfter Neuigkeiten hinzufügen?</t>
  </si>
  <si>
    <t>Wünschen Sie sich, dass Sie Fragen nicht mehr einzeln, sondern mehrere Fragen auf einmal beantwoerten können?</t>
  </si>
  <si>
    <t>Wünschen Sie sich eine Erklärung von uns, warum wir eine Frage stellen?</t>
  </si>
  <si>
    <t>Wünschen Sie sich eine Erinnerung von uns wenn es neue Fragen gibt?</t>
  </si>
  <si>
    <t>Wünschen Sie sich eine Erklärung von uns für die Angabe der Priorität und/oder Stimmung?</t>
  </si>
  <si>
    <t>Wünschen Sie sich, dass wir die Darstellung der Links verbessern?</t>
  </si>
  <si>
    <t>Wünschen Sie sich, dass wir Informationen oder Funktionen zu Kommentaren auch im Verlauf verfügbar machen?</t>
  </si>
  <si>
    <t>Wünschen Sie sich, dass Sie den Verlauf anhand des Datum von neu nach alt und umgekehrt sortieren können?</t>
  </si>
  <si>
    <t xml:space="preserve">Wünschen Sie sich, dass wir Sie beim Schreiben von Nachrichten nicht mehr nach Ihrer Stimmung oder Priorität fragen? </t>
  </si>
  <si>
    <t>Wünschen Sie sich, dass Sie Kommentare einfacher finden?</t>
  </si>
  <si>
    <t>Wünschen Sie sich, dass wir bestimmte Kategorien umbenennen?</t>
  </si>
  <si>
    <t>Wünschen Sie sich, dass wir das Angebot an Kategorien und Links öfter aktualisieren?</t>
  </si>
  <si>
    <t>Wünschen Sie sich eine Erklärung von uns für die angebotenen Spiele?</t>
  </si>
  <si>
    <t>Wünschen Sie sich eine Erklärung von uns wie man selbst Anwendungen installiert?</t>
  </si>
  <si>
    <t>Wünschen Sie sich eine Erklärung von uns wie man die verlinkten Apps findet?</t>
  </si>
  <si>
    <t>Wünschen Sie sich, dass wir die Verwendung der Email-App vereinfachen?</t>
  </si>
  <si>
    <t xml:space="preserve">Wünschen Sie sich, dass wir das Angebot an Apps erweitern? </t>
  </si>
  <si>
    <t>Wünschen Sie sich, dass Sie bei einem Kommentar von uns auch ein Profilbild und einen Name sehen?</t>
  </si>
  <si>
    <t xml:space="preserve">Wünschen Sie sich eine Erklärung von uns wie Sie Ihre Antworten ansehen können? </t>
  </si>
  <si>
    <t xml:space="preserve">Wünschen Sie sich eine Erklärung von uns wie man private Links löscht? </t>
  </si>
  <si>
    <t>SP wünscht sich dass Frage spezifischer ist</t>
  </si>
  <si>
    <t>Wünschen Sie sich, dass wir spezifischere Fragen stellen?</t>
  </si>
  <si>
    <t>Beantwortbarkeit</t>
  </si>
  <si>
    <t>Spezifischer</t>
  </si>
  <si>
    <t>Fragerunde</t>
  </si>
  <si>
    <t xml:space="preserve">Wünschen Sie sich, dass Sie eine Übersicht aller anstehenden Fragen sehen können? </t>
  </si>
  <si>
    <t>Wünschen Sie sich, dass wir Fragen nicht wiederholen?</t>
  </si>
  <si>
    <t>Wünschen Sie sich, dass die Werbung beim Wetterbericht weniger Platz einnimmt?</t>
  </si>
  <si>
    <t>Wünschen Sie sich eine Erklärung dafür, wie das Filtern im Tab "Verlauf" oder "Gesendet" funktioniert?</t>
  </si>
  <si>
    <t>Wünschen sie sich, dass die Anzeige der Antworten im Tab "Gesendet" noch schneller funktioniert?</t>
  </si>
  <si>
    <t>Wünschen Sie sich einen Zurück-Button in smartFEEDBACK und smartVERNETZT?</t>
  </si>
  <si>
    <t xml:space="preserve">Wünschen Sie sich, smartFEEDBACK und smartVERNETZT gleichzeitig öffnen zu können, um besser Fragen beantworten zu können? </t>
  </si>
  <si>
    <t>Wünschen Sie sich eine Erklärung dafür, wie man Fragen überspringt?</t>
  </si>
  <si>
    <t>Wünschen Sie sich, dass das Design von smartFEEDBACK geändert wird?</t>
  </si>
  <si>
    <t>Wünschen Sie sich, dass das Design von smartVERNETZT geändert wird?</t>
  </si>
  <si>
    <t>Wünschen Sie sich eine Erklärung darüber wie die Tastatur auf dem Tablet funktioniert?</t>
  </si>
  <si>
    <t>Selektion</t>
  </si>
  <si>
    <t>Auswahl1</t>
  </si>
  <si>
    <t>Auswahl2</t>
  </si>
  <si>
    <t>Auswahl3</t>
  </si>
  <si>
    <t>Auswahl4</t>
  </si>
  <si>
    <t>Auswahl5</t>
  </si>
  <si>
    <t>Auswahl6</t>
  </si>
  <si>
    <t xml:space="preserve"> Erstellen eines privaten Links ohne die Notwendigkeit von Kopieren und Einfügen</t>
  </si>
  <si>
    <t>Schnellere Navigation zu smartVERNETZT aus dem Internetbrowser</t>
  </si>
  <si>
    <t>Hilfsprogramm</t>
  </si>
  <si>
    <t>SWR2-App</t>
  </si>
  <si>
    <t xml:space="preserve"> RNZ-App</t>
  </si>
  <si>
    <t>Verwaltung der Emails vereinfachen</t>
  </si>
  <si>
    <t>Löschen vereinfachen</t>
  </si>
  <si>
    <t>Schnellzugriff auf Emailadressen von Freunden erlauben</t>
  </si>
  <si>
    <t>Kirche</t>
  </si>
  <si>
    <t>Gemeinde</t>
  </si>
  <si>
    <t>Sport</t>
  </si>
  <si>
    <t>Vereine</t>
  </si>
  <si>
    <t>Aktivitäten für Enkel</t>
  </si>
  <si>
    <t>Mehr Lernvideos</t>
  </si>
  <si>
    <t>Politik</t>
  </si>
  <si>
    <t>Kultur</t>
  </si>
  <si>
    <t>Auswahl7</t>
  </si>
  <si>
    <t>Filterfunktion für Antworten und Nachrichten</t>
  </si>
  <si>
    <t>Nicht mehr nach Priorität fragen</t>
  </si>
  <si>
    <t>Priorität optional machen</t>
  </si>
  <si>
    <t>Nicht mehr nach Stimmung fragen</t>
  </si>
  <si>
    <t>Anzahl der Kommentare für Antworten/Nachrichten sehen</t>
  </si>
  <si>
    <t>Kommentare für eine Antwort/Nachricht schreiben</t>
  </si>
  <si>
    <t>Kommentare einer Antwort/Nachricht anzeigen</t>
  </si>
  <si>
    <t xml:space="preserve"> Links farbig gestalten</t>
  </si>
  <si>
    <t>Links nicht gekürzt anzeigen</t>
  </si>
  <si>
    <t xml:space="preserve"> Datum</t>
  </si>
  <si>
    <t>"Irrelevant"-Option</t>
  </si>
  <si>
    <t>"Weder noch"-Option</t>
  </si>
  <si>
    <t>"Ich weiß es nicht"-Option</t>
  </si>
  <si>
    <t>Hinweis auf Sperrbildschirm</t>
  </si>
  <si>
    <t>Hinweis im Portal</t>
  </si>
  <si>
    <t>Erklärung für Priorität</t>
  </si>
  <si>
    <t>Erklärung für Stimmung</t>
  </si>
  <si>
    <t>Radarfilme</t>
  </si>
  <si>
    <t>Unwetterwarnungen</t>
  </si>
  <si>
    <t>10 Tage Trend</t>
  </si>
  <si>
    <t>Pollenflug</t>
  </si>
  <si>
    <t>Ausführliche Nachrichten</t>
  </si>
  <si>
    <t xml:space="preserve"> Schriftgröße erhöhen</t>
  </si>
  <si>
    <t>Reisen für Ältere</t>
  </si>
  <si>
    <t>Auswahl8</t>
  </si>
  <si>
    <t>Statement1</t>
  </si>
  <si>
    <t>Statement2</t>
  </si>
  <si>
    <t>Statement3</t>
  </si>
  <si>
    <t>Statement4</t>
  </si>
  <si>
    <t>Statement5</t>
  </si>
  <si>
    <t>Statement6</t>
  </si>
  <si>
    <t>Statement7</t>
  </si>
  <si>
    <t>Statement8</t>
  </si>
  <si>
    <t>Auswahl9</t>
  </si>
  <si>
    <t>Statement9</t>
  </si>
  <si>
    <t>Wanderungen</t>
  </si>
  <si>
    <t xml:space="preserve">Wünschen Sie sich, dass die Neuigkeiten nicht auf der Startseite angezeigt werden, sondern unter den Aktivitäten? </t>
  </si>
  <si>
    <t>Wünschen Sie sich, dass Sie die Startseite selbst gestalten können, sodass dort von Ihnen gewünschte Links erscheinen?</t>
  </si>
  <si>
    <t>Wünschen Sie sich, dass die Schriftgröße der Fragen erhöht wird?</t>
  </si>
  <si>
    <t>Wünschen Sie sich eine Erklärung für die roten Zahlen in der Seitenleiste?</t>
  </si>
  <si>
    <t>Wünschen Sie sich, dass die Funktionalität des Tabs "Verlauf" und des Tasb "Gesendet" in einem einzigen Tab erreichbar ist?</t>
  </si>
  <si>
    <t>Symbole kleiner machen</t>
  </si>
  <si>
    <t>Symbole ändern</t>
  </si>
  <si>
    <t>Wünschen Sie sich, dass Sie die Reihenfolge von Kategorien und Links selbst anordnen können?</t>
  </si>
  <si>
    <t>Grafisch hervorheben, wenn Link zu App führt</t>
  </si>
  <si>
    <t xml:space="preserve">Formulierung </t>
  </si>
  <si>
    <t>Wünschen Sie sich, dass das Mikrofonsymbol bei den Sprachnachrichten größer angezeigt wird?</t>
  </si>
  <si>
    <t>Wünschen Sie sich, dass die Aufnahme von Sprachnachrichten beim Absenden einer Nachricht weiter oben angezeigt wird?</t>
  </si>
  <si>
    <t>Wünschen Sie sich, dass der "Details-Button" im Verlauf besser ersichtlich ist?</t>
  </si>
  <si>
    <t>Wünschen Sie sich, dass die Filterfunktion im Verlauf entfernt wird?</t>
  </si>
  <si>
    <t>Wünschen Sie sich, dass Sie Antworten und Nachrichten im Tab "Verlauf" oder "Gesendet" auch anders filtern können?</t>
  </si>
  <si>
    <t>Stichwortfilter</t>
  </si>
  <si>
    <t>Zeitfilter (z.B. letzte Woche)</t>
  </si>
  <si>
    <t>621_2</t>
  </si>
  <si>
    <t>Wünschen Sie sich, dass Antworten im Tab "Gesendet" von neu nach alt als auch von alt nach neu sortiert werden können?</t>
  </si>
  <si>
    <t>Wünschen Sie sich, dass die Übersichtsseite "Tipp" geändert wird?</t>
  </si>
  <si>
    <t>Text kürzen</t>
  </si>
  <si>
    <t>Wünschen Sie sich, dass in smartFEEDBACK die Daten schneller geladen werden?</t>
  </si>
  <si>
    <t>Wünschen Sie sich, dass in smartFEEDBACK die Daten im Tab "Gesendet" schneller geladen werden?</t>
  </si>
  <si>
    <t>Wünschen Sie sich, dass in smartFEEDBACK die Daten im Tab "Verlauf" schneller geladen werden?</t>
  </si>
  <si>
    <t>Generell buntere Oberfläche</t>
  </si>
  <si>
    <t>Wünschen Sie sich, dass Sie in smartFEEDBACK auch Daten löschen können?</t>
  </si>
  <si>
    <t>Schriftgröße reduzieren</t>
  </si>
  <si>
    <t>Auswahl22</t>
  </si>
  <si>
    <t>Statement23</t>
  </si>
  <si>
    <t>1628_1</t>
  </si>
  <si>
    <t>Sport-Apps</t>
  </si>
  <si>
    <t>1585</t>
  </si>
  <si>
    <t>2112</t>
  </si>
  <si>
    <t>1578_2,2081,2883</t>
  </si>
  <si>
    <t xml:space="preserve">Falls ja, wie könnte man das erreichen? </t>
  </si>
  <si>
    <t>1153, 1479</t>
  </si>
  <si>
    <t>528,529,659,660,821,1138,1436,1273</t>
  </si>
  <si>
    <t>2629</t>
  </si>
  <si>
    <t>2261,2300,2299</t>
  </si>
  <si>
    <t>"Noch nie gemacht"-Option</t>
  </si>
  <si>
    <t>708_1,826,1213,2711</t>
  </si>
  <si>
    <t>710,712,1143,2665</t>
  </si>
  <si>
    <t>87</t>
  </si>
  <si>
    <t>73_1</t>
  </si>
  <si>
    <t>2395</t>
  </si>
  <si>
    <t>791.797,849,904,905</t>
  </si>
  <si>
    <t>70_1</t>
  </si>
  <si>
    <t>Weniger kindliches Design (z.B. keine Smileys)</t>
  </si>
  <si>
    <t>492,494,495</t>
  </si>
  <si>
    <t>Umständlich</t>
  </si>
  <si>
    <t>Kommentarabgabe</t>
  </si>
  <si>
    <t>Sp will klarere Aufteilung zwischen Gesendet und Verlauf</t>
  </si>
  <si>
    <t>SP wünscht sich einen Hinweis auf den "Details"-Button.</t>
  </si>
  <si>
    <t>creation_date</t>
  </si>
  <si>
    <t>title</t>
  </si>
  <si>
    <t>description</t>
  </si>
  <si>
    <t>contains_voicemessage</t>
  </si>
  <si>
    <t>transcript</t>
  </si>
  <si>
    <t>comprehensible</t>
  </si>
  <si>
    <t>Req13</t>
  </si>
  <si>
    <t>priority</t>
  </si>
  <si>
    <t>sentiment_user</t>
  </si>
  <si>
    <t>start_date</t>
  </si>
  <si>
    <t>cutoff_date</t>
  </si>
  <si>
    <t>number_of_weeks</t>
  </si>
  <si>
    <t>user_usage_day</t>
  </si>
  <si>
    <t>user_usage_week</t>
  </si>
  <si>
    <t>other</t>
  </si>
  <si>
    <t>Nein</t>
  </si>
  <si>
    <t>Yes</t>
  </si>
  <si>
    <t>Not selected</t>
  </si>
  <si>
    <t>not_specified</t>
  </si>
  <si>
    <t>happy</t>
  </si>
  <si>
    <t>Im Portal fehlt die E-Mail App</t>
  </si>
  <si>
    <t>SP möchte E-Mail-App neben Koku platziert haben</t>
  </si>
  <si>
    <t>Icon platzieren</t>
  </si>
  <si>
    <t>medium</t>
  </si>
  <si>
    <t>neutral</t>
  </si>
  <si>
    <t>Löschen von Neuichkeiten</t>
  </si>
  <si>
    <t>Ich habe das probiert .Es ist einfach.
Aber ich würde gerne wissen, wie man Teile von Neuichkeiten löschen kann.</t>
  </si>
  <si>
    <t>SP möchte Info, wie man Teile von Neuigkeiten löschen kann</t>
  </si>
  <si>
    <t>unklar, was SP möchte</t>
  </si>
  <si>
    <t>very_happy</t>
  </si>
  <si>
    <t>Fragen zu den Apps</t>
  </si>
  <si>
    <t>Auf Ihre Frage, wie ich die Apps finde kann ich vorerst nur sagen, dass man damit gut zurecht kommt. Man könnte allerdings z.B. unter Leben/Alltag die in HD bestehenden Seniorenzentren mit deren Angeboten aufnehmen. Je nach Stadtteil gibt es dort Recht gute Angebote, die man nicht immer gleich in der Tagespresse findet.</t>
  </si>
  <si>
    <t>SP wünscht sich Infos zu Seniorenzentren in HD unter Leben/Alltag</t>
  </si>
  <si>
    <t>Infos einfügen</t>
  </si>
  <si>
    <t>low</t>
  </si>
  <si>
    <t>Das Nutzen von smart FEEDBACK könnte man noch einfacher machen in dem man das Menü klarer benennt. Z B. ich hatte Probleme mit dem Verstehen von "Nachricht" und  "Gesendet". Statt "Gesendet" wäre mir lieber "meine Antworten auf Fragen"</t>
  </si>
  <si>
    <t>SP wünscht sich Umbenennung der Menüpunkte</t>
  </si>
  <si>
    <t>Menüpunkte umbenennen</t>
  </si>
  <si>
    <t>Verbesserung in"gesendet"</t>
  </si>
  <si>
    <t xml:space="preserve">Unter "Gesendet" finden sich zwei Spalten für den Verlauf der Kommunikation. Ich kann meine Antworten... noch einmal lesen und eventuelle Kommentare/Antworten Ihrerseits. 
Es wäre hilfreich, wenn es da noch Feld gäbe, auf dem nach dem Lesen meinerseits das "Gelesenhaben" angekreuzt bzw. bestätigt werden könnte. So kann man sehen, was bereits gelesen ist. </t>
  </si>
  <si>
    <t>SP möchte Nachrichten als "gelesen" markieren</t>
  </si>
  <si>
    <t>Option "gelesen" einfügen</t>
  </si>
  <si>
    <t>high</t>
  </si>
  <si>
    <t>smartFEEDBACK und SmartVERNETZT gleichzeitig geöffnet lassen</t>
  </si>
  <si>
    <t>Bei der Beantwortung Ihrer Fragen muss ich mir die entsprechenden Punkte in SmartVERNETZT meist noch Mal anschauen, Auch wenn ich eine Rückmeldung gebe wäre es hilfreich, wenn SmartVERNETZT und smartFEEDBACK gleichzeitig geöffnet bleiben könnten, so dass hin und her navigieren kann.</t>
  </si>
  <si>
    <t>SP möchte SM und SV gleichzeitig öffnen</t>
  </si>
  <si>
    <t>Datei anhängen</t>
  </si>
  <si>
    <t>Es ist ein Versuch ein Screenshot zu erstellen und als Datei anzuhängen.
Wenn die Symbole färbig z.B rot waren,  hätten sie auf mich freundlicher gewirkt</t>
  </si>
  <si>
    <t>SP wünscht sich farbigere Symbole</t>
  </si>
  <si>
    <t>Unklar welche Symbole</t>
  </si>
  <si>
    <t>Überspringen von Fragen</t>
  </si>
  <si>
    <t xml:space="preserve">Die Möglichkeit des Überspringens von Fragen habe ich heute erstmals ausprobiert, um Ihre Frage dazu zu beantworten. Allerdings konnte ich nicht mehr zurück, um das zu tun. Das ist m.E. nicht gut. </t>
  </si>
  <si>
    <t>SP möchte übersprungene Fragen wiederholen können</t>
  </si>
  <si>
    <t>Übersprungene Fragen wiederholen lassen</t>
  </si>
  <si>
    <t>Wer hat die Frage gestellt ?</t>
  </si>
  <si>
    <t>Es wäre angenehm, wenn das Projekt ein Stück weit aus der Anonymität heraus tritt und uns wissen lassen würde, wer die einzelnen Fragen stellt. Normalerweise beantworten wir Fragen, wenn eine Person vor uns steht...Es hilft unserer Vorstellung. Wir wollen doch nicht gefühlt einem Computer antworten...</t>
  </si>
  <si>
    <t>SP wünscht sich Namen der Fragesteller</t>
  </si>
  <si>
    <t>unklar, wer für Fragen verantwortlich ist</t>
  </si>
  <si>
    <t>Meditation</t>
  </si>
  <si>
    <t>Ich höre mir oft nach dem Mittagessen über YouTube eine Meditation an. Das ist sehr gut zum Abschalten.
Gibt es bei euch ein ähnliches Programm</t>
  </si>
  <si>
    <t>SP wünscht sich Anwendung zur Meditation</t>
  </si>
  <si>
    <t>Anwendung zur Meditation einfügen</t>
  </si>
  <si>
    <t>Antworten auf heutige Fragen</t>
  </si>
  <si>
    <t>Hallo, ich habe auf zwei nicht gestellte Fragen geantwortet 😁: statt zum Erlernen von SmartVERNETZT habe ich Antworten zum Erlernen von smartFEEDBACK gegeben.Sorry. Leider habe ich keiene Möglichkeit gefunden die Antworten zukorrigieren oder zu kommentieren. 
Hier die korrekten Antworten:
Es ist mir sehr leicht gefallen mich in SmartVERNETZT einzuarbeiten. Es gab damit keinen Probleme.</t>
  </si>
  <si>
    <t>SP möchte Antworten korrigieren können</t>
  </si>
  <si>
    <t>unklar, wie integrierbar</t>
  </si>
  <si>
    <t xml:space="preserve">Den Fragen einen KONTEXT voranstellen </t>
  </si>
  <si>
    <t>WER, WAS , WARUM
Das WAS sind die Fragen, die wir gerne beantworten. Trotzdem wäre es hilfreich, wenn wir wüssten, WER und WARUM die Fragen stellt.
So kommen wir uns vor wie vor einer gesichtslosen Klagemauer, in die wir wie in Jerusalem kleine Zettelchen hinein stecken...😉</t>
  </si>
  <si>
    <t>SP wünscht sich Namen  und Gründeder Fragesteller</t>
  </si>
  <si>
    <t>Kann man angeben</t>
  </si>
  <si>
    <t>Ich kann diesen Punkt nicht öffnen, es heißt ewig Nachricht wird geladen</t>
  </si>
  <si>
    <t>Ladezeit verbessern</t>
  </si>
  <si>
    <t>Internet</t>
  </si>
  <si>
    <t xml:space="preserve">Möchte mich über duck duck Go Go im Internet anmelden. Werde zum Anmelden nach Benutzername und Passwort gefragt. Benutzername kenne ich, aber Passwort?
Keine Hilfe gefunden über Lernen und Wissen oder Hilfe/Weiterführendes Material.
Prioritäten Zeichen finde ich unnötig.
</t>
  </si>
  <si>
    <t xml:space="preserve">Möchte mich über duck duck Go Go im Internet anmelden. Werde zum Anmelden nach Benutzername und Passwort gefragt. Benutzername kenne ich, aber Passwort?
Keine Hilfe gefunden über Lernen und Wissen oder Hilfe/Weiterführendes Material.
</t>
  </si>
  <si>
    <t>SP wünscht Hilfe über Lernen und Wissen</t>
  </si>
  <si>
    <t>unklar, welche Infos er genau benötigt</t>
  </si>
  <si>
    <t>Prioritäten Zeichen finde ich unnötig.</t>
  </si>
  <si>
    <t>SP möchte Priorität entfernt haben</t>
  </si>
  <si>
    <t>Priorität entfernen</t>
  </si>
  <si>
    <t xml:space="preserve"> Funktion "Gesendet"</t>
  </si>
  <si>
    <t xml:space="preserve">Die Funktion "Gesendet" lässt sich nicht öffnen, der Kreis dreht sich Minuten lang und es passiert nichts
</t>
  </si>
  <si>
    <t xml:space="preserve">Sinnleere Wiederholung von Fragen </t>
  </si>
  <si>
    <t xml:space="preserve">Ich komme mir vor wie ein Meerschweinchen, das jede Woche mit den gleichen Fragen gefüttert wird.
Vielleicht sollte man die Nummerierung dahin gehend verändern, dass Wiederholungen erkennbar werden. Das ist das eine.
</t>
  </si>
  <si>
    <t>SP wünscht sich weniger wiederholende Fragen oder Markierung von wieerholten Fragen</t>
  </si>
  <si>
    <t>unklar, wie Fragen weniger wiederholend gemacht werden können</t>
  </si>
  <si>
    <t>SP möchte Priorität und Stimmunt entfernt haben</t>
  </si>
  <si>
    <t>Priorität und Stimmunt entfernen</t>
  </si>
  <si>
    <t>very_say</t>
  </si>
  <si>
    <t>Bin ich durch einen IT-Fehler von NEUEN FRAGEN abgehängt ?</t>
  </si>
  <si>
    <t>Video Chat</t>
  </si>
  <si>
    <t>Wenn ich es richtig verstanden habe, soll ich für jeden Chat einen extra Video Chat-Raum einrichten, und dazu muss ich mir viele Schritte merken. Das geht nur mit Hilfe .von Benutzerhandbuch. Eine Vereinfachung wäre praktisch.</t>
  </si>
  <si>
    <t>SP möchte einfacher Chats einrichten</t>
  </si>
  <si>
    <t>unklar, wie Einrichtung von Chats vereinfacht werden kann</t>
  </si>
  <si>
    <t>Dokumentenanzeige</t>
  </si>
  <si>
    <t>Bitte, erklären Sie mit was für Funktion als Werkzeug hat die Kategorie Dokumentenanzeige</t>
  </si>
  <si>
    <t>SP wünscht Hilfe zu Dokumentenanzeige</t>
  </si>
  <si>
    <t xml:space="preserve">Verbesserungs Vorschlag: privaten Link hinzuzufügen </t>
  </si>
  <si>
    <t>SP möchte Browser in der app</t>
  </si>
  <si>
    <t xml:space="preserve">Fernsehprogramm von Hörzu </t>
  </si>
  <si>
    <t>SP möchte werbefreie App bzw. nur werbefreie Links</t>
  </si>
  <si>
    <t>Links austauschen</t>
  </si>
  <si>
    <t xml:space="preserve">VV Link zur Tagesschau </t>
  </si>
  <si>
    <t>SP möchte Tagesschau-Link auf aktuelle Seite umleiten</t>
  </si>
  <si>
    <t>Link austauschen</t>
  </si>
  <si>
    <t>sad</t>
  </si>
  <si>
    <t>Wie lassen sich "öffentliche Links“ löschen?</t>
  </si>
  <si>
    <t xml:space="preserve">Wenn die Liste der privaten Links immer länger wird, wie lassen sich dann die individuell als überflüssig empfundenen öffentlichen Links aus der Liste entfernen ?
</t>
  </si>
  <si>
    <t>SP möchte öffentliche Links entfernen</t>
  </si>
  <si>
    <t>Funktion einfügen</t>
  </si>
  <si>
    <t>Probleme mit Reiter GESENDET</t>
  </si>
  <si>
    <t>Symbole bunt machen</t>
  </si>
  <si>
    <t>Fotos in Galerie speichern.</t>
  </si>
  <si>
    <t>Warum kann ich Fotos die ich per Mail empfangen habe, nicht in die Galerie speichern?</t>
  </si>
  <si>
    <t>SP möchte Fotos aus E-Mails in Galerie speichern</t>
  </si>
  <si>
    <t xml:space="preserve">Nachrichten in smartVernetz </t>
  </si>
  <si>
    <t>Es wäre hilfreich, wenn neue Nachrichten mit einem Datum versehen wären. Sonst müssen die Infos immer geöffnet werden um zu sehen ob sie schon gelesen sind.</t>
  </si>
  <si>
    <t>SP wünscht sich Datum zu Nachrichten</t>
  </si>
  <si>
    <t>Datum mit anzeigen</t>
  </si>
  <si>
    <t>N10973</t>
  </si>
  <si>
    <t>N113</t>
  </si>
  <si>
    <t>N496</t>
  </si>
  <si>
    <t>N521</t>
  </si>
  <si>
    <t>N1245</t>
  </si>
  <si>
    <t>N1969</t>
  </si>
  <si>
    <t>N2169</t>
  </si>
  <si>
    <t>N2593</t>
  </si>
  <si>
    <t>N3191</t>
  </si>
  <si>
    <t>N4108</t>
  </si>
  <si>
    <t>N5189</t>
  </si>
  <si>
    <t>N5999</t>
  </si>
  <si>
    <t>N6938</t>
  </si>
  <si>
    <t>N8698</t>
  </si>
  <si>
    <t>N10073</t>
  </si>
  <si>
    <t>N10957</t>
  </si>
  <si>
    <t>N10976</t>
  </si>
  <si>
    <t>N856</t>
  </si>
  <si>
    <t>N2541</t>
  </si>
  <si>
    <t>N3277</t>
  </si>
  <si>
    <t>N3281</t>
  </si>
  <si>
    <t>N3286</t>
  </si>
  <si>
    <t>N3288</t>
  </si>
  <si>
    <t>N3654</t>
  </si>
  <si>
    <t>N9524</t>
  </si>
  <si>
    <t>N15324</t>
  </si>
  <si>
    <t>N8359_1</t>
  </si>
  <si>
    <t>SP möchte mehr Inhalte</t>
  </si>
  <si>
    <t>Zudem wundere ich mich immer wieder über verschiedene Ihrer Fragestellungen, die ich als nicht authentisch betrachte und daher eigentlich auch nicht seriös beantworten kann. Ein Beispiel dafür ist die Frage "Kann MAN ... verbessern?" Bitte fragen Sie doch einfach, ob und ggf. welchen Verbesserungsbedarf ICH sehe.</t>
  </si>
  <si>
    <t>Fragen persönlicher formulieren</t>
  </si>
  <si>
    <t>Konkrete Umformulierung ist beschriebem</t>
  </si>
  <si>
    <t>N12326_1</t>
  </si>
  <si>
    <t>Zielgruppe</t>
  </si>
  <si>
    <t>Ich habe immer wieder den Eindruck, dass einige Ihrer Fragen an meiner Lebenssituation vorbeigehen. In diesem Zusammenhang wundere ich mich darüber, dass meine Mediennutzung weder vor Beginn noch während des Verlaufs der Studie jemals erfragt wurde.  
Gehen Sie davon aus, dass Sie mit Smart Age auf Probanden treffen, die zuvor keine digitalen Medien genutzt hatten und deren einziges digitales Medium während des Studienverlaufs smartVERNETZT ist?  Ich nutzte jedoch zuvor und nutze auch weiterhin intensiv meinen Laptop, dazu auch die Tagespresse und Wochenmagazine, so dass ich mich für gut informiert betrachte.
Also begann Smart Age zumindest bei mir keinesfalls in der Stunde Null!
Zudem wundere ich mich immer wieder über verschiedene Ihrer Fragestellungen, die ich als nicht authentisch betrachte und daher eigentlich auch nicht seriös beantworten kann. Ein Beispiel dafür ist die Frage "Kann MAN ... verbessern?" Bitte fragen Sie doch einfach, ob und ggf. welchen Verbesserungsbedarf ICH sehe.</t>
  </si>
  <si>
    <t>N8698_1</t>
  </si>
  <si>
    <t>N10957_1</t>
  </si>
  <si>
    <t>N3288_1</t>
  </si>
  <si>
    <t>Email aus Portal aufrufen</t>
  </si>
  <si>
    <t>SP will Teile von Neuigkeiten löschen</t>
  </si>
  <si>
    <t>Nicht ganz klar was Teile von Neuigkeiten bedeutet</t>
  </si>
  <si>
    <t>Wünschen Sie sich, dass wir Neuigkeiten statt gebündelt einzeln auflisten?</t>
  </si>
  <si>
    <t>SP will Seniorenzentren im Angebot haben</t>
  </si>
  <si>
    <t>Seniorenzentren aufnehmen</t>
  </si>
  <si>
    <t>Auswahl10</t>
  </si>
  <si>
    <t>Statement10</t>
  </si>
  <si>
    <t>Seniorenzentren</t>
  </si>
  <si>
    <t>Wünschen Sie sich, dass der Tab "Gesendet" in "meine Antworten auf Fragen" umbenannt wird?</t>
  </si>
  <si>
    <t>SP will Gesendet umbenennen</t>
  </si>
  <si>
    <t>Gesendet umbenennen</t>
  </si>
  <si>
    <t>SP will Möglichkeit Antworten als gelesen zu markieren</t>
  </si>
  <si>
    <t>Wünschen Sie sich, dass Sie Ihre eigenen Antworten als gelesen markieren können?</t>
  </si>
  <si>
    <t>SP will SF und SV gleichzeitig öffnen</t>
  </si>
  <si>
    <t>1578_1,2035,2086,2588,N2169</t>
  </si>
  <si>
    <t>SP will übersprungene Frage nochmal beantworten</t>
  </si>
  <si>
    <t>Funktion erlauben</t>
  </si>
  <si>
    <t>SP will wissen wer die Fragen stellt</t>
  </si>
  <si>
    <t>SP hätte gerne Meditationsprogramm</t>
  </si>
  <si>
    <t>Meditationsprpgramm in SV einbinden</t>
  </si>
  <si>
    <t>Meditations-App</t>
  </si>
  <si>
    <t>SP will abgegebene Antworten nochmals beantworten</t>
  </si>
  <si>
    <t>Nicht ganz klar wie Funktion aussehen soll</t>
  </si>
  <si>
    <t>kann man bereitstellenb</t>
  </si>
  <si>
    <t>könnte man angeben</t>
  </si>
  <si>
    <t>Author angeben</t>
  </si>
  <si>
    <t>Grund für Frage angeben</t>
  </si>
  <si>
    <t>N3191,N5999</t>
  </si>
  <si>
    <t xml:space="preserve">Hallo, ich habe auf zwei nicht gestellte Fragen geantwortet 😁: statt zum Erlernen von SmartVERNETZT habe ich Antworten zum Erlernen von smartFEEDBACK gegeben.Sorry. Leider habe ich keiene Möglichkeit gefunden die Antworten zukorrigieren oder zu kommentieren. </t>
  </si>
  <si>
    <t>SP wünscht sich, dass Symbole farbig sind</t>
  </si>
  <si>
    <t>SP will schnellere Ladezeit</t>
  </si>
  <si>
    <t>SP möchte sich im Internet anmeldenb und braucht Hilfe</t>
  </si>
  <si>
    <t>Unklar welches Passwort benötigt</t>
  </si>
  <si>
    <t>Wünschen Sie sich, dass Fragen, die sich wiederholen grafisch hervorgehoben werden?</t>
  </si>
  <si>
    <t>x</t>
  </si>
  <si>
    <t>SP will das Fragen, die sich wiederholen grafisch hervorgehoben werden</t>
  </si>
  <si>
    <t>Nicht ganz klar was wiederholend ist</t>
  </si>
  <si>
    <t xml:space="preserve">Sind die in MEINER App auflaufenden wiederholten Fragen, die ich reklamiert habe, möglicherweise auf einen technischen Defekt zurück zu führen (Problem GESENDET REITER), mit der Folge, dass der Server hängen geblieben ist ( "Sprung in der Platte") und mir jedesmal statt neuer Fragentexte  die immer gleichen alten Fragen zuspielt ? Laufen die Pointer in der Datenbank etwa Amok?
Ich kann mir einfach nicht erklären, was derzeit abgeht...
</t>
  </si>
  <si>
    <t>Ich komme mir vor wie ein Meerschweinchen, das jede Woche mit den gleichen Fragen gefüttert wird.
Vielleicht sollte man die Nummerierung dahin gehend verändern, dass Wiederholungen erkennbar werden. Das ist das eine.
Das andere sind die Priorität und Stimmungs Symbole, die wohl Sinn machen, wenn man eine eigene Nachricht verfasst, die aber völlig irreführend und überflüssig sind, wenn man "nur" Fragen beantwortet. Irreführend deshalb,weil nicht klar ist, ob sich die Stimmung auf die Frage oder den Inhalt der Antwort bezieht...
Nichts für ungut</t>
  </si>
  <si>
    <t xml:space="preserve">Beim Hinzufügen eines privaten Links fällt auf, dass man den Link erst außerhalb vom Portal suchen und kopieren muss. Es wäre wesentlich einfacher, wenn die Suche nach dem Link mit einer Suchfunktion innerhalb des Portals stattfinden könnte (selbst als Experte braucht man zwei Anläufe, will sagen: es ist nicht niedrig schwellig)
</t>
  </si>
  <si>
    <t xml:space="preserve">Um strukturiert zu arbeiten, benutze ich die roter-Brief Email App nur für die Kommunikation mit dem Projekt.
Private Mails bearbeite ich im dafür installierten K9.
Es würde mehr Sinn ergeben, die roter-Brief App neben Koku im Portal unterzubringen und nicht außerhalb. Dann weiß auch später jeder Teilnehmer, dass das die Email vom Projekt war.
Es erscheint mir auch relativ reizlos, die E-MAIL-ADRESSE nach Ende des Projektes weiter zu benutzen. Ich weiß nicht, was das Projekt in der Hinsicht geplant hat... </t>
  </si>
  <si>
    <t>Es würde mehr Sinn ergeben, die roter-Brief App neben Koku im Portal unterzubringen und nicht außerhalb. Dann weiß auch später jeder Teilnehmer, dass das die Email vom Projekt war.
Es erscheint mir auch relativ reizlos, die E-MAIL-ADRESSE nach Ende des Projektes weiter zu benutzen. Ich weiß nicht, was das Projekt in der Hinsicht geplant hat...</t>
  </si>
  <si>
    <t>Das andere sind die Priorität und Stimmungs Symbole, die wohl Sinn machen, wenn man eine eigene Nachricht verfasst, die aber völlig irreführend und überflüssig sind, wenn man "nur" Fragen beantwortet. Irreführend deshalb,weil nicht klar ist, ob sich die Stimmung auf die Frage oder den Inhalt der Antwort bezieht...
Nichts für ungut</t>
  </si>
  <si>
    <t xml:space="preserve">Wenn die Liste der privaten Links immer länger wird, wie lassen sich dann die individuell als überflüssig empfundenen öffentlichen Links aus der Liste entfernen ?
Wie kann der Benutzer die Reihenfolge der Links nachträglich verändern ?
</t>
  </si>
  <si>
    <t>Wie kann der Benutzer die Reihenfolge der Links nachträglich verändern ?</t>
  </si>
  <si>
    <t xml:space="preserve">Wenn die Liste der privaten Links immer länger wird, wie lassen sich dann die individuell als überflüssig empfundenen öffentlichen Links aus der Liste entfernen ?
Wie kann der Benutzer die Reihenfolge der Links nachträglich verändern ?
</t>
  </si>
  <si>
    <t>SP will einfachere Einrichtung von Chat-Räumen</t>
  </si>
  <si>
    <t>unklar wie man das vereinfachen kann</t>
  </si>
  <si>
    <t>Wünschen Sie sich, dass das Anlegen von Video-Chaträumen vereinfacht wird?</t>
  </si>
  <si>
    <t>SP will Erklärung für Dokumentenanzeige</t>
  </si>
  <si>
    <t>SP will einfacheres Hinzufügen von privatem Link</t>
  </si>
  <si>
    <t>Erklären</t>
  </si>
  <si>
    <t>Entsprechend beschreiben</t>
  </si>
  <si>
    <t>Unklar wie integrierbar</t>
  </si>
  <si>
    <t>Wünschen Sie sich eine Erklärung für die Dokumentenanzeige?</t>
  </si>
  <si>
    <t xml:space="preserve">Ich war etwas überrascht, unter dem Link Fernsehprogramm auf einer Seite von Hörzu zu landen, auf der ich obendrein noch Tracking zulassen muss, wenn ich nicht für Werbefreiheit bezahlen muss.
Meine Bitte wäre, das SmartAge Tablet frei von Werbung zu halten. Es gibt mit Sicherheit öffentlich rechtliche Seiten zum Fernsehprogramm.
</t>
  </si>
  <si>
    <t>SP will werbefreie Links</t>
  </si>
  <si>
    <t xml:space="preserve">Mein Vorschlag wäre der Link auf die Tagesschau Seite
"Meldungen der letzten sieben Tage", weil dort die aktuellste Meldung als erste erscheint und man sehr niedrig schwellig auf gestern und vorgestern zurück blättern kann...
</t>
  </si>
  <si>
    <t>SP will Tagesschau Link hinzufügen</t>
  </si>
  <si>
    <t>Link hinzufügen</t>
  </si>
  <si>
    <t>Auswahl11</t>
  </si>
  <si>
    <t>Statement11</t>
  </si>
  <si>
    <t>Tagesschau-Nachrichten</t>
  </si>
  <si>
    <t>Funktion anbieten wie bei privaten Links</t>
  </si>
  <si>
    <t>Wünschen Sie sich, dass Sie öffentliche Links in smartVERNETZT genauso wie private Links auch löschen können?</t>
  </si>
  <si>
    <t>Ich habe sieben Nachrichten ans Projekt geschickt und auch sieben Antworten erhalten, erkennbar am roten Zähler neben GESENDET.
Ich konnte sechs Antworten lesen - wobei schon mit der Wartezeit nach jeder Antwort die Schmerzgrenze erreicht wurde - bei der siebten Antwort jedoch ist das System hängen geblieben. Ich musste zum Portal zurück, neu in SmartFeedback einsteigen und bekomme dann die Fehlermeldung,</t>
  </si>
  <si>
    <t>Ich habe sieben Nachrichten ans Projekt geschickt und auch sieben Antworten erhalten, erkennbar am roten Zähler neben GESENDET.
Ich konnte sechs Antworten lesen - wobei schon mit der Wartezeit nach jeder Antwort die Schmerzgrenze erreicht wurde - bei der siebten Antwort jedoch ist das System hängen geblieben. Ich musste zum Portal zurück, neu in SmartFeedback einsteigen und bekomme dann die Fehlermeldung</t>
  </si>
  <si>
    <t>SP will Erklärung wie man Fotos aus Email in Galerie abgspeichert</t>
  </si>
  <si>
    <t>Erklärung hinzufügen</t>
  </si>
  <si>
    <t>Wünschen Sie sich eine Erklärung dafür wie man Fotos aus der Email-App in der Galerie abspeichert?</t>
  </si>
  <si>
    <t>SP will Datum bei Neuigkeit sehen</t>
  </si>
  <si>
    <t>Datum hinzufügen</t>
  </si>
  <si>
    <t>2283,2629,N15324</t>
  </si>
  <si>
    <t>Punkt 2 Ich konnte mehrfach keine Ergebnisse finden z.B. zum Stichwort "Tanzen in Mannheim" oder Fotoausstellung im Zephyr in Mannheim, erst auf Umwegen, auch Rezeptsuche gelang nicht.
Werde mich weiter erproben!
Freundliche Grüße</t>
  </si>
  <si>
    <t>Sehr geehrte Damen und Herren,
hier kurz zwei Beobachtungen, die ich Ihnen mitteilen möchte:
Punkt 1 Sowohl wenn ich einen Link öffnen möchte als auch wenn ich bei der Bearbeitung von Kernaufgaben links oder rechts im Bild eine Taste bedienen soll, sprechen diese manchmal gar nicht oder sehr verzögert an.
Punkt 2 Ich konnte mehrfach keine Ergebnisse finden z.B. zum Stichwort "Tanzen in Mannheim" oder Fotoausstellung im Zephyr in Mannheim, erst auf Umwegen, auch Rezeptsuche gelang nicht.
Werde mich weiter erproben!
Freundliche Grüße</t>
  </si>
  <si>
    <t>Auswahl12</t>
  </si>
  <si>
    <t>Statement12</t>
  </si>
  <si>
    <t>Auswahl13</t>
  </si>
  <si>
    <t>Statement13</t>
  </si>
  <si>
    <t>Auswahl14</t>
  </si>
  <si>
    <t>Statement14</t>
  </si>
  <si>
    <t>Tanzen</t>
  </si>
  <si>
    <t>Rezepte</t>
  </si>
  <si>
    <t>Fotografie</t>
  </si>
  <si>
    <t>SP will Inhalte über Tanzen, Fotografie und Rezepte</t>
  </si>
  <si>
    <t>SP will persönlichere Fragen</t>
  </si>
  <si>
    <t>Fragen persönlicher formulieren ("Kann XY aus IHRER Sicht verbessert werden" anstatt "Kann MAN …")</t>
  </si>
  <si>
    <t>SP will keine Priorität angeben</t>
  </si>
  <si>
    <t>Priorität weglassen</t>
  </si>
  <si>
    <t xml:space="preserve">Wünschen Sie sich, dass wir Sie beim Beantworten von Fragen nicht mehr nach Ihrer Stimmung oder Priorität fragen? </t>
  </si>
  <si>
    <t>980,982,991</t>
  </si>
  <si>
    <t>SP will keine Priorität und Stimmung bei Antworten abgeben</t>
  </si>
  <si>
    <t>Weglassen</t>
  </si>
  <si>
    <t>724_1,69,535_1,723_2,1152_1,1153,1311_1,1479,N10957_1</t>
  </si>
  <si>
    <t>724_1,69,535_1,723_2,1152_1,1311_1,N10957_1</t>
  </si>
  <si>
    <t>SP möchte Reihenfolge von Links verändern</t>
  </si>
  <si>
    <t>Reihenfolge verändern lassen</t>
  </si>
  <si>
    <t>SP will Reihenfolge von Links verändern</t>
  </si>
  <si>
    <t>Wünschen Sie sich, dass die Darstellung des Tabs "Verlauf" geändert wird?</t>
  </si>
  <si>
    <t>Besser an Bildschirm an passen</t>
  </si>
  <si>
    <t>Wünschen Sie sich, dass in smartFEEDBACK Begriffe besser erklärt werden?</t>
  </si>
  <si>
    <t>Nachfrage?</t>
  </si>
  <si>
    <t>Grund für keine Nachfrage</t>
  </si>
  <si>
    <t>zu unklar was zulassen bedeutet und welche Rolle die Kanäle spielen sollenb</t>
  </si>
  <si>
    <t>zu unklar</t>
  </si>
  <si>
    <t>es gibt Hinweis</t>
  </si>
  <si>
    <t>Anschauen von Antworten ist kein Zwang</t>
  </si>
  <si>
    <t>das ist uns bewusst, aber nicht vermeidbar</t>
  </si>
  <si>
    <t>unkkar</t>
  </si>
  <si>
    <t>zu unwichtig</t>
  </si>
  <si>
    <t>ist uns bewusst, dass Zugriff über SV umständlicher ist als Startseite</t>
  </si>
  <si>
    <t>zu ungenau</t>
  </si>
  <si>
    <t>zu allgemein</t>
  </si>
  <si>
    <t xml:space="preserve">Es gibt keine Beschränkung der Antworten im Verlauf </t>
  </si>
  <si>
    <t>Vereinfachte Darstellung</t>
  </si>
  <si>
    <t>Gekürzte Darstellung</t>
  </si>
  <si>
    <t>Es ist unklar was die Kennzeichnung bedeuten soll</t>
  </si>
  <si>
    <t>Es ist unklar inwiefern die Statusleiste mit der Frage zu tun hat</t>
  </si>
  <si>
    <t>Es gibt bereits eine entsprechende Markierung</t>
  </si>
  <si>
    <t>Es ist unklar was mit Link gemeint ist</t>
  </si>
  <si>
    <t>Es gibt bereits einen entsprechenden Hinweis</t>
  </si>
  <si>
    <t>Unklar was das Adressieren von Kategorien und Abteilungen bedeutet</t>
  </si>
  <si>
    <t>Wünschen Sie sich, dass Sie die Fragen in smartFEEDBACK lieber als Email erhalten?</t>
  </si>
  <si>
    <t>Es geht um Integration von Apps auf das Tablet, das ist nicht app-spezifisch</t>
  </si>
  <si>
    <t>Unklar welche Bedeutung Signal haben soll</t>
  </si>
  <si>
    <t>Unklar wo und welche ausschweifende Aussagen verwendet werden</t>
  </si>
  <si>
    <t xml:space="preserve">Es ist unklar was ausgewiesen bedeutet und wo smartFEEDBACK erreichbar sein soll </t>
  </si>
  <si>
    <t>Unklar was erkennbar bedeutet</t>
  </si>
  <si>
    <t>754_2, 375_1</t>
  </si>
  <si>
    <t>Es gibt bereits Push-Nachrichten dafür</t>
  </si>
  <si>
    <t>Wünschen Sie sich eine Erklärung dafür wie man die Fragen von uns besser findet?</t>
  </si>
  <si>
    <t xml:space="preserve">Wünschen Sie sich, dass Sie Antwort auf Ihre Nachrichten erhalten? </t>
  </si>
  <si>
    <t>Wünschen Sie sich, dass die Seiten in smartVERNETZT schneller geladen werden?</t>
  </si>
  <si>
    <t>Wünschen Sie sich eine Erklärung dafür, wo man die Kategorien in smartVERNETZT findet?</t>
  </si>
  <si>
    <t>Wünschen Sie sich eine Erklärung dafür wo die Seite "Tipp" zu finden ist?</t>
  </si>
  <si>
    <t>Email Darstellung ändern</t>
  </si>
  <si>
    <t>Infos konkretisieren</t>
  </si>
  <si>
    <t>2013</t>
  </si>
  <si>
    <t>Wünschen sie sich, dass die  Apps in smartVERNETZT über den Startbildschirm zugreifbar sind?</t>
  </si>
  <si>
    <t>Unklar welche Funktion der Button haben soll und was Kennzeichen bedeutet</t>
  </si>
  <si>
    <t>Das Anschauen von eigenen Antworten ist nicht zwingend notwendig</t>
  </si>
  <si>
    <t>Wünschen Sie sich eine Erklärung dafür wie man das Ende von mehrtägigen Terminen im Kalender einstellt?</t>
  </si>
  <si>
    <t>Wünschen Sie sich, dass die Bedienung der Sprachnachrichten vereinfacht wird?</t>
  </si>
  <si>
    <t>Unklar was "bearbeiten" bedeutet</t>
  </si>
  <si>
    <t>Wünschen Sie sich eine Erklärung dafür, wie Sie aus Apps wieder zurück zu smartVERNETZT kommen?</t>
  </si>
  <si>
    <t>Wünschen Sie sich, dass Sie noch besser in die Nutzung von smartVERNETZT eingeführt werden?</t>
  </si>
  <si>
    <t>Besser an Bildschirme anpassen</t>
  </si>
  <si>
    <t>Es gibt bereits telefonischen Support</t>
  </si>
  <si>
    <t>Wünschen Sie sich, dass Sie mit anderen StudienpartnerInnen oder mit uns über ihr Feedback diskutieren können?</t>
  </si>
  <si>
    <t>Unklar was Anmeldung im Internet bedeutet</t>
  </si>
  <si>
    <t>Question2</t>
  </si>
  <si>
    <t>Fragetyp</t>
  </si>
  <si>
    <t xml:space="preserve">Wünschen Sie sich, dass das Abrufen von Webseiten vereinfacht wird? </t>
  </si>
  <si>
    <t xml:space="preserve">Falls ja, wie könnten wir das Abrufen von Webseiten vereinfachen? </t>
  </si>
  <si>
    <t>Wünschen Sie sich eine Erklärung für das Sternchen beim Erstellen von Terminen im Kalender?</t>
  </si>
  <si>
    <t>Wünschen Sie sich, dass die Kategorien vereinfacht dargestellt werden?</t>
  </si>
  <si>
    <t>Falls ja, wie könnten wir eine vereinfachte Darstellung der Kategorien ermöglichen?</t>
  </si>
  <si>
    <t>Wünschen Sie sich eine Erklärung für das Sternchen beim Absenden von Antworten oder Kommentaren?</t>
  </si>
  <si>
    <t>Wünschen Sie sich eine Erklärung wie man private Links erstellt oder anzeigt?</t>
  </si>
  <si>
    <t xml:space="preserve">Wünschen sie sich, dass Sie Neuigkeiten einzeln löschen können? </t>
  </si>
  <si>
    <t>Associated Req 1</t>
  </si>
  <si>
    <t>Associated Req 2</t>
  </si>
  <si>
    <t>Associated Req 3</t>
  </si>
  <si>
    <t>Associated Req 4</t>
  </si>
  <si>
    <t>Ausgewählt</t>
  </si>
  <si>
    <t>#Statements</t>
  </si>
  <si>
    <t>#NutzerInnen</t>
  </si>
  <si>
    <t>Wünschen Sie sich eine Erklärung von uns dafür erhalten wann wir Fragen stellen?</t>
  </si>
  <si>
    <t>Hoch</t>
  </si>
  <si>
    <t>Niedrig</t>
  </si>
  <si>
    <t>Mittel</t>
  </si>
  <si>
    <t>W2: Category View, W3: Link View</t>
  </si>
  <si>
    <t>Kein Screenshot sinnvoll, da Gesamtheit der App relevant</t>
  </si>
  <si>
    <t>Kein Screenshot sinnvoll, da nicht existent</t>
  </si>
  <si>
    <t>Begriffe "Kategorie", "Link" möglicherweise unklar</t>
  </si>
  <si>
    <t>Begriffe "Sternchen" möglicherweise unklar</t>
  </si>
  <si>
    <t>Begründung für Aufnahme von Screenshot</t>
  </si>
  <si>
    <t>Es geht um neue Funktionalität</t>
  </si>
  <si>
    <t>Kein View notwendig</t>
  </si>
  <si>
    <t xml:space="preserve"> View ist klar</t>
  </si>
  <si>
    <t>Begriff "Neuigkeit" möglicherweise unklar</t>
  </si>
  <si>
    <t>Begriff "Link" möglicherweise unklar</t>
  </si>
  <si>
    <t>Damit klar ist, dass es sich um die Sprachaufnahme bei einer Nachricht handelt</t>
  </si>
  <si>
    <t>Begriffe "Kategorie" möglicherweise unklar</t>
  </si>
  <si>
    <t>Screenshot von Kalender App</t>
  </si>
  <si>
    <t>Begriff "Sternchen" möglicherweise unklar</t>
  </si>
  <si>
    <t>View nicht spezifiziert</t>
  </si>
  <si>
    <t>Zur Verdeutlichung des Anlegens eines Termins</t>
  </si>
  <si>
    <t>Screenshot von Dokumentenanzeige</t>
  </si>
  <si>
    <t>Zur Verdeutlichung von "Dokumentenanzeige"</t>
  </si>
  <si>
    <t>Zur Verdeutlichung von Fotos aus Email</t>
  </si>
  <si>
    <t>Screenshot von Email mit Fotos</t>
  </si>
  <si>
    <t xml:space="preserve">Screenshot </t>
  </si>
  <si>
    <t>Zur Verdeutlichung von "Video-Chat"</t>
  </si>
  <si>
    <t>Wünschen Sie sich, dass bei einer Sprachnachricht ihre Sprache automatisch in Text übersetzt wird?</t>
  </si>
  <si>
    <t>Antwortoption22</t>
  </si>
  <si>
    <t>Antwortoption1</t>
  </si>
  <si>
    <t>Kein View möglich</t>
  </si>
  <si>
    <t>Screenshot von Wetterapp</t>
  </si>
  <si>
    <t>Zur Verdeutlichung der Werbung</t>
  </si>
  <si>
    <t>Zur Verdeutlichung ders Wetterberichts</t>
  </si>
  <si>
    <t xml:space="preserve">Wünschen Sie sich einen Filter unter "Gesendet" oder "Verlauf" für Antworten oder Nachrichten, die Kommentare enthalten? </t>
  </si>
  <si>
    <t>AV</t>
  </si>
  <si>
    <t>Task</t>
  </si>
  <si>
    <t>FF (Selektion + Freitext)</t>
  </si>
  <si>
    <t>FF (Freitext)</t>
  </si>
  <si>
    <t>AV Template Typ</t>
  </si>
  <si>
    <t>Mockup</t>
  </si>
  <si>
    <t xml:space="preserve">Zusätzlicher Screenshot bei Frage anzeigen? </t>
  </si>
  <si>
    <t>Screenshot von</t>
  </si>
  <si>
    <t>Mehrfachauswahl</t>
  </si>
  <si>
    <t>Frage zu Erklärung</t>
  </si>
  <si>
    <t xml:space="preserve">Wünschen Sie sich, dass die gestellten Fragen leichter verständlich sind? </t>
  </si>
  <si>
    <t xml:space="preserve">Wünschen Sie sich, dass die gestellten Fragen relevanter sind? </t>
  </si>
  <si>
    <t xml:space="preserve">Falls ja, wie wären die Fragen relevanter? </t>
  </si>
  <si>
    <t xml:space="preserve">Falls ja, wie wären die Fragen leichter verständlich? </t>
  </si>
  <si>
    <t xml:space="preserve">Falls ja, was bedeutet ähnlich für sie und wie wären die gestellten Fragen weniger ähnlich? </t>
  </si>
  <si>
    <t>Wünschen Sie sich, dass die Fragen leichter beantwortbar sind?</t>
  </si>
  <si>
    <t xml:space="preserve">Falls ja, wie wären die Fragen gestalten leichter beantwortbar? </t>
  </si>
  <si>
    <t>Keine Auswahlmöglichkeiten</t>
  </si>
  <si>
    <t>Das Spektrum an möglichen Kategorien und Links, die bereitgestellt werden könnten ist sehr hoch</t>
  </si>
  <si>
    <t>Ich denke die Fragen könnte man noch auf viele verschiedene andere Arten spezifischer machen.</t>
  </si>
  <si>
    <t>Hier sind einige Möglichkeiten zur Vereinfachung genannt, ich denke es könnte noch mehr geben, aber nicht mehr allzu viele</t>
  </si>
  <si>
    <t>Ich denke das Design von smartFEEDBACK könnte man an ganz vielen Stellen noch ändern. Abgedeckt sind bisher nicht viele</t>
  </si>
  <si>
    <t>Ich denke das Design von smartVERNETZT könnte man an ganz vielen Stellen noch ändern. Abgedeckt sind bisher nicht viele</t>
  </si>
  <si>
    <t>Ich könnte mir noch Filter vorstellen, aber nicht mehr viele</t>
  </si>
  <si>
    <t>Ich könnte mir noch Merkmale vorstellen, aber nicht mehr viele</t>
  </si>
  <si>
    <t>Ich denke es könnte hier noch weitere Möglichkeiten geben, aber nicht mehr allzu viele</t>
  </si>
  <si>
    <t xml:space="preserve">Ich denke man könnte Kommentare auch anders besser finden, aber dazu gibt es nicht viele Möglichkeiten </t>
  </si>
  <si>
    <t>Ich denke man kann den Verlauf noch auf andere Arten ändern, aber nicht mehr viele</t>
  </si>
  <si>
    <t>Ich denke man könnte hier noch andere Infos bereitstellen, aber es sind schon viele abgedeckt</t>
  </si>
  <si>
    <t>Hier denke ich gibt es noch viele andere Möglichkeiten</t>
  </si>
  <si>
    <t>Ich denke hier gibt es noch viele Möglichkeiten, wie man "Gesendet" anders darstellen könnte</t>
  </si>
  <si>
    <t>Es könnte noch andere Möglichkeiten geben, aber nicht wirklich viele</t>
  </si>
  <si>
    <t>Es würde noch "Stimmung optional" als Antwort fehlen</t>
  </si>
  <si>
    <t>Ich denke hier kann es noch andere Möglichkeiten geben</t>
  </si>
  <si>
    <t>Man könnte die Seite auch noch auf andere Art ändern, aber ich denke es gibt nicht mehr sehr viele Möglichkeiten</t>
  </si>
  <si>
    <t>Ich denke es gäbe noch Antwortmöglichkeiten, aber nicht mehr sehr viele</t>
  </si>
  <si>
    <t>Ich denke es gibt nicht mehr sehr viele andere Möglichkeiten</t>
  </si>
  <si>
    <t>Ich denke das hält sich in Grenzen</t>
  </si>
  <si>
    <t>Wünschen Sie sich, dass unter den Links in smartVERNETZT die Werbung blockiert wird?</t>
  </si>
  <si>
    <t>x2</t>
  </si>
  <si>
    <t>Ich denke hier gibt es nicht viele Möglichkeiten</t>
  </si>
  <si>
    <t>Alle Antworten abgedeckt</t>
  </si>
  <si>
    <t>Merkmalskombination</t>
  </si>
  <si>
    <t>Es gibt viele Möglichkeiten wie man den Chat vereinfachen könnte</t>
  </si>
  <si>
    <t>Es könnte noch andere Möglichkeiten geben, aber ich denke nicht wirklich viele</t>
  </si>
  <si>
    <t>Das Spektrum an möglichen Apps, die bereitgestellt werden könnten ist sehr hoch</t>
  </si>
  <si>
    <t>Anteil assoziierter NutzerInnen von allen NutzerInnen mit Change Request (Anzahl assoziierter NutzerInnen / Anzahl aller NutzerInnen mit abgegebenem Change Request)</t>
  </si>
  <si>
    <t>AV: Innovativ, AV Template Typ "Mockup", Anteil assoziierter NutzerInnen von allen NutzerInnen mit Change Request &gt; 2%</t>
  </si>
  <si>
    <t>FF: Nicht innovativ, Mittel/Niedrige Kreativität, Anteil assoziierter NutzerInnen von allen NutzerInnen mit Change Request &gt; 2%</t>
  </si>
  <si>
    <t>AV: Innovativ, AV Template Typ "Task", Anteil assoziierter NutzerInnen von allen NutzerInnen mit Change Request &lt; 2%</t>
  </si>
  <si>
    <t>FF: Nicht innovativ, Mittel/Niedrige Kreativität, Anteil assoziierter NutzerInnen von allen NutzerInnen mit Change Request &lt; 2%</t>
  </si>
  <si>
    <t>AV: Innovativ, AV Template Typ "Task", Anteil assoziierter NutzerInnen von allen NutzerInnen mit Change Request &gt; 2%</t>
  </si>
  <si>
    <t>AV: Nicht innovativ, AV Template Typ "Mehrfachauswahl", Anteil assoziierter NutzerInnen von allen NutzerInnen mit Change Request &lt; 2%</t>
  </si>
  <si>
    <t>AV: Nicht innovativ, AV Template Typ "Mockup", Anteil assoziierter NutzerInnen von allen NutzerInnen mit Change Request &lt; 2%</t>
  </si>
  <si>
    <t xml:space="preserve">AV: Nicht innovativ, AV Template Typ "Mehrfachauswahl", Anteil assoziierter NutzerInnen von allen NutzerInnen mit Change Request &gt; 2% </t>
  </si>
  <si>
    <t>AV: Nicht innovativ, AV Template Typ "Mockup", Anteil assoziierter NutzerInnen von allen NutzerInnen mit Change Request &gt; 2%</t>
  </si>
  <si>
    <t>AV: Nicht innovativ, AV Template Typ "Task", Anteil assoziierter NutzerInnen von allen NutzerInnen mit Change Request &gt; 2%</t>
  </si>
  <si>
    <t>AV: Innovativ, AV Template Typ "Mockup", Anteil assoziierter NutzerInnen von allen NutzerInnen mit Change Request &lt; 2%</t>
  </si>
  <si>
    <t>AV: Innovativ, AV Template Typ "Mehrfachauswahl", Anteil assoziierter NutzerInnen von allen NutzerInnen mit Change Request &gt; 2%</t>
  </si>
  <si>
    <t>AV: Innovativ, AV Template Typ "Mehrfachauswahl", Anteil assoziierter NutzerInnen von allen NutzerInnen mit Change Request &lt; 2%</t>
  </si>
  <si>
    <t xml:space="preserve">Falls ja, wie können wir das erreichen? </t>
  </si>
  <si>
    <t>Falls ja, wie würden Sie das Angebot der Links reduzieren?</t>
  </si>
  <si>
    <t xml:space="preserve">Falls ja, was bedeutet weniger dabei für Sie? </t>
  </si>
  <si>
    <t xml:space="preserve">Falls ja, was bedeutet öfter für Sie? </t>
  </si>
  <si>
    <t xml:space="preserve">Falls ja, was bedeutet dabei "öfter" für Sie? </t>
  </si>
  <si>
    <t>Wünschen Sie sich, dass wir den Link zu den Kreuzworträtsel von Unterhaltung nach Lernen/Bildung verschieben?</t>
  </si>
  <si>
    <t>Wünschen Sie sich, dass die Darstellung des Tabs "Gesendet" vereinfacht wird?</t>
  </si>
  <si>
    <t>Falls ja, wie können wir das erreichen?</t>
  </si>
  <si>
    <t>Einschätzung des erforderlichen Nachdenkaufwands zur Beantwortung der FF-Frage</t>
  </si>
  <si>
    <t>Frage spezifischer fomulieren</t>
  </si>
  <si>
    <t>Hinweis im Verlauf anzeigen</t>
  </si>
  <si>
    <t>Wünschen Sie sich, dass der "Zurück zum Portal"-Knopf mittig platziert wird?</t>
  </si>
  <si>
    <t>Grund Nachdenkaufwand</t>
  </si>
  <si>
    <t>FF: Nicht innovativ, Hohe Nachdenkaufwand, Anteil assoziierter NutzerInnen von allen NutzerInnen mit Change Request &lt; 2%</t>
  </si>
  <si>
    <t>FF: Nicht innovativ, Mittel/Niedrige Nachdenkaufwand, Anteil assoziierter NutzerInnen von allen NutzerInnen mit Change Request &gt; 2%</t>
  </si>
  <si>
    <t>FF: Nicht innovativ, Hohe Nachdenkaufwand, Anteil assoziierter NutzerInnen von allen NutzerInnen mit Change Request &gt; 2%</t>
  </si>
  <si>
    <t xml:space="preserve">FF: Innovativ, Mittel/Niedrige Nachdenkaufwand, Anteil assoziierter NutzerInnen von allen NutzerInnen mit Change Request &gt; 2% </t>
  </si>
  <si>
    <t>FF: Innovativ, Mittel/Niedrige Nachdenkaufwand, Anteil assoziierter NutzerInnen von allen NutzerInnen mit Change Request &lt; 2%</t>
  </si>
  <si>
    <t>FF: Innovativ, Hohe Nachdenkaufwand, Anteil assoziierter NutzerInnen von allen NutzerInnen mit Change Request &lt; 2%</t>
  </si>
  <si>
    <t>FF: Nicht innovativ, Mittel/Niedrige Nachdenkaufwand, Anteil assoziierter NutzerInnen von allen NutzerInnen mit Change Request &lt; 2%</t>
  </si>
  <si>
    <t xml:space="preserve">FF: Nicht Innovativ, Mittel/Niedrige Nachdenkaufwand, Anteil assoziierter NutzerInnen von allen NutzerInnen mit Change Request &gt; 2% </t>
  </si>
  <si>
    <t>SP können nicht mehr/anderes tun und bekommen auch nicht mehr Infos</t>
  </si>
  <si>
    <t>SP können das gleiche tun, nur es ist einfacher</t>
  </si>
  <si>
    <t>SP können mehr tun</t>
  </si>
  <si>
    <t xml:space="preserve">SP können nicht mehr tun und bekommen nicht mehr Infos </t>
  </si>
  <si>
    <t xml:space="preserve">SP sehen mehr Infos (mehrere Fragen auf einmal) </t>
  </si>
  <si>
    <t xml:space="preserve">SP können mehr tun </t>
  </si>
  <si>
    <t xml:space="preserve">SP bekommen andere Infos </t>
  </si>
  <si>
    <t>SP bekommen weniger infos</t>
  </si>
  <si>
    <t>SP bekommen mehr Infos</t>
  </si>
  <si>
    <t>SP können das gleiche tun</t>
  </si>
  <si>
    <t>SP können weniger tun</t>
  </si>
  <si>
    <t>SP erhalten mehr Infos</t>
  </si>
  <si>
    <t xml:space="preserve">SP erhalten andere Infos </t>
  </si>
  <si>
    <t>SP erhalten weniger Infos</t>
  </si>
  <si>
    <t xml:space="preserve">SP erhalten mehr Infos </t>
  </si>
  <si>
    <t xml:space="preserve">SP können anderes tun </t>
  </si>
  <si>
    <t>SP erhalten andere Infos</t>
  </si>
  <si>
    <t xml:space="preserve">SP können mehr tun (siehe Auswahlmöglichkeiten) </t>
  </si>
  <si>
    <t xml:space="preserve">SP erhalten andere Infos (siehe Auswahlmöglichkeiten) </t>
  </si>
  <si>
    <t xml:space="preserve">SP können das gleiche tun und erhalten die gleichen Infos (siehe Auswahlmöglichkeiten) </t>
  </si>
  <si>
    <t>Grund für (keine) Innovativität</t>
  </si>
  <si>
    <t>Entweder als Kategorie oder als Link</t>
  </si>
  <si>
    <t>Wenig Spielraum</t>
  </si>
  <si>
    <t xml:space="preserve">FF: Nicht Innovativ, Hohe Nachdenkaufwand, Anteil assoziierter NutzerInnen von allen NutzerInnen mit Change Request &gt; 2% </t>
  </si>
  <si>
    <t>FF: Innovativ, Hohe Nachdenkaufwand, Anteil assoziierter NutzerInnen von allen NutzerInnen mit Change Request &gt; 2%</t>
  </si>
  <si>
    <t>FF: Innovativ, Mittel/Niedrige Nachdenkaufwand, Anteil assoziierter NutzerInnen von allen NutzerInnen mit Change Request &gt; 2%</t>
  </si>
  <si>
    <t xml:space="preserve">FF: Innovativ, Mittel/Niedrige Nachdenkaufwand, Anteil assoziierter NutzerInnen von allen NutzerInnen mit Change Request &lt; 2% </t>
  </si>
  <si>
    <t>AV: Nicht Innovativ, AV Template Typ "Mehrfachauswahl", Anteil assoziierter NutzerInnen von allen NutzerInnen mit Change Request &lt; 2%</t>
  </si>
  <si>
    <t>AV: Nicht Innovativ, AV Template Typ "Mockup", Anteil assoziierter NutzerInnen von allen NutzerInnen mit Change Request &gt; 2%</t>
  </si>
  <si>
    <t>Wünschen Sie sich, dass Sie mehr Informationen über die Fragen zu erhalten?</t>
  </si>
  <si>
    <t>Wünschen Sie sich, dass wir Ihnen mehr Optionen bei der Beantwortung von Fragen anbieten?</t>
  </si>
  <si>
    <t>Wünschen Sie sich, dass wir für die Neuigkeiten charakteristische Merkmale anzeigen?</t>
  </si>
  <si>
    <t xml:space="preserve">Wünschen Sie sich mehr Funktionalitäten für den Wetterbericht? </t>
  </si>
  <si>
    <t>Wünschen Sie sich, dass Sie bereits beantwortete Fragen erneut beantworten können?</t>
  </si>
  <si>
    <t xml:space="preserve">Wenn ja, was bedeutet für Sie "wiederholen"? Wie müssen die Fragen sein, damit sie sich nicht wiederholen? </t>
  </si>
  <si>
    <t>Spalte1</t>
  </si>
  <si>
    <t>Fragetyp2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</si>
</sst>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sz val="8"/>
      <name val="Calibri"/>
      <family val="2"/>
      <scheme val="minor"/>
    </font>
    <font>
      <b/>
      <sz val="11"/>
      <name val="Calibri"/>
      <family val="2"/>
    </font>
    <font>
      <sz val="11"/>
      <color rgb="FF000000"/>
      <name val="Calibri"/>
      <family val="2"/>
      <scheme val="minor"/>
    </font>
    <font>
      <sz val="11"/>
      <color theme="1"/>
      <name val="Aptos Narrow"/>
      <family val="2"/>
    </font>
    <font>
      <b/>
      <sz val="11"/>
      <name val="Calibri"/>
      <family val="2"/>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theme="8" tint="0.39997558519241921"/>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6">
    <xf numFmtId="0" fontId="0" fillId="0" borderId="0" xfId="0"/>
    <xf numFmtId="0" fontId="1" fillId="0" borderId="1" xfId="0" applyFont="1" applyBorder="1" applyAlignment="1">
      <alignment horizontal="center" vertical="top"/>
    </xf>
    <xf numFmtId="0" fontId="0" fillId="0" borderId="0" xfId="0" applyAlignment="1">
      <alignment horizontal="right"/>
    </xf>
    <xf numFmtId="0" fontId="3" fillId="0" borderId="1" xfId="0" applyFont="1" applyBorder="1" applyAlignment="1">
      <alignment horizontal="center" vertical="top"/>
    </xf>
    <xf numFmtId="0" fontId="0" fillId="2" borderId="0" xfId="0" applyFill="1"/>
    <xf numFmtId="0" fontId="0" fillId="3" borderId="0" xfId="0" applyFill="1"/>
    <xf numFmtId="49" fontId="0" fillId="0" borderId="0" xfId="0" applyNumberFormat="1"/>
    <xf numFmtId="0" fontId="0" fillId="4" borderId="0" xfId="0" applyFill="1"/>
    <xf numFmtId="0" fontId="0" fillId="0" borderId="0" xfId="0" applyAlignment="1">
      <alignment vertical="top"/>
    </xf>
    <xf numFmtId="0" fontId="6" fillId="0" borderId="1" xfId="0" applyFont="1" applyBorder="1" applyAlignment="1">
      <alignment horizontal="center" vertical="top"/>
    </xf>
    <xf numFmtId="0" fontId="0" fillId="4" borderId="0" xfId="0" applyFill="1" applyAlignment="1">
      <alignment horizontal="center"/>
    </xf>
    <xf numFmtId="0" fontId="0" fillId="0" borderId="0" xfId="0" applyAlignment="1">
      <alignment horizontal="center"/>
    </xf>
    <xf numFmtId="0" fontId="0" fillId="5" borderId="0" xfId="0" applyFill="1" applyAlignment="1">
      <alignment horizontal="center"/>
    </xf>
    <xf numFmtId="0" fontId="0" fillId="0" borderId="0" xfId="0" applyAlignment="1">
      <alignment horizontal="left"/>
    </xf>
    <xf numFmtId="0" fontId="0" fillId="5" borderId="0" xfId="0" applyFill="1" applyAlignment="1">
      <alignment horizontal="left"/>
    </xf>
    <xf numFmtId="10" fontId="0" fillId="0" borderId="0" xfId="0" applyNumberFormat="1" applyAlignment="1">
      <alignment horizontal="center"/>
    </xf>
    <xf numFmtId="10" fontId="0" fillId="0" borderId="0" xfId="0" applyNumberFormat="1"/>
    <xf numFmtId="0" fontId="0" fillId="6" borderId="0" xfId="0" applyFill="1" applyAlignment="1">
      <alignment horizontal="center"/>
    </xf>
    <xf numFmtId="0" fontId="0" fillId="6" borderId="0" xfId="0" applyFill="1" applyAlignment="1">
      <alignment horizontal="left"/>
    </xf>
    <xf numFmtId="0" fontId="0" fillId="6" borderId="0" xfId="0" applyFill="1" applyAlignment="1">
      <alignment vertical="top"/>
    </xf>
    <xf numFmtId="10" fontId="0" fillId="6" borderId="0" xfId="0" applyNumberFormat="1" applyFill="1" applyAlignment="1">
      <alignment horizontal="center"/>
    </xf>
    <xf numFmtId="0" fontId="4" fillId="0" borderId="0" xfId="0" applyFont="1"/>
    <xf numFmtId="0" fontId="0" fillId="0" borderId="0" xfId="0" applyAlignment="1">
      <alignment wrapText="1"/>
    </xf>
    <xf numFmtId="0" fontId="0" fillId="0" borderId="0" xfId="0" applyAlignment="1">
      <alignment vertical="top" wrapText="1"/>
    </xf>
    <xf numFmtId="0" fontId="5" fillId="0" borderId="0" xfId="0" applyFont="1"/>
    <xf numFmtId="10" fontId="0" fillId="4" borderId="0" xfId="0" applyNumberFormat="1" applyFill="1" applyAlignment="1">
      <alignment horizontal="center"/>
    </xf>
  </cellXfs>
  <cellStyles count="1">
    <cellStyle name="Standard" xfId="0" builtinId="0"/>
  </cellStyles>
  <dxfs count="104">
    <dxf>
      <font>
        <color rgb="FF006100"/>
      </font>
      <fill>
        <patternFill>
          <bgColor rgb="FFC6EFCE"/>
        </patternFill>
      </fill>
    </dxf>
    <dxf>
      <font>
        <color rgb="FF006100"/>
      </font>
      <fill>
        <patternFill>
          <bgColor rgb="FFC6EFCE"/>
        </patternFill>
      </fill>
    </dxf>
    <dxf>
      <fill>
        <patternFill>
          <bgColor theme="5" tint="0.59996337778862885"/>
        </patternFill>
      </fill>
    </dxf>
    <dxf>
      <fill>
        <patternFill>
          <bgColor theme="5" tint="0.39994506668294322"/>
        </patternFill>
      </fill>
    </dxf>
    <dxf>
      <fill>
        <patternFill>
          <bgColor rgb="FFFFFF00"/>
        </patternFill>
      </fill>
    </dxf>
    <dxf>
      <fill>
        <patternFill patternType="none">
          <fgColor indexed="64"/>
          <bgColor indexed="65"/>
        </patternFill>
      </fill>
    </dxf>
    <dxf>
      <alignment horizontal="general" vertical="top" textRotation="0" wrapText="0" indent="0" justifyLastLine="0" shrinkToFit="0" readingOrder="0"/>
    </dxf>
    <dxf>
      <fill>
        <patternFill patternType="none">
          <fgColor indexed="64"/>
          <bgColor indexed="65"/>
        </patternFill>
      </fill>
    </dxf>
    <dxf>
      <alignment horizontal="center" vertical="bottom" textRotation="0" wrapText="0" indent="0" justifyLastLine="0" shrinkToFit="0" readingOrder="0"/>
    </dxf>
    <dxf>
      <fill>
        <patternFill patternType="none">
          <fgColor indexed="64"/>
          <bgColor indexed="65"/>
        </patternFill>
      </fill>
    </dxf>
    <dxf>
      <numFmt numFmtId="14" formatCode="0.00%"/>
      <alignment horizontal="center" vertical="bottom" textRotation="0" wrapText="0" indent="0" justifyLastLine="0" shrinkToFit="0" readingOrder="0"/>
    </dxf>
    <dxf>
      <fill>
        <patternFill patternType="none">
          <fgColor indexed="64"/>
          <bgColor indexed="65"/>
        </patternFill>
      </fill>
    </dxf>
    <dxf>
      <numFmt numFmtId="14" formatCode="0.00%"/>
      <alignment horizontal="center" vertical="bottom" textRotation="0" wrapText="0" indent="0" justifyLastLine="0" shrinkToFit="0" readingOrder="0"/>
    </dxf>
    <dxf>
      <fill>
        <patternFill patternType="none">
          <fgColor indexed="64"/>
          <bgColor indexed="65"/>
        </patternFill>
      </fill>
    </dxf>
    <dxf>
      <numFmt numFmtId="14" formatCode="0.00%"/>
      <fill>
        <patternFill patternType="none">
          <fgColor indexed="64"/>
          <bgColor auto="1"/>
        </patternFill>
      </fill>
      <alignment horizontal="center" vertical="bottom" textRotation="0" wrapText="0" indent="0" justifyLastLine="0" shrinkToFit="0" readingOrder="0"/>
    </dxf>
    <dxf>
      <fill>
        <patternFill patternType="none">
          <fgColor indexed="64"/>
          <bgColor indexed="65"/>
        </patternFill>
      </fill>
    </dxf>
    <dxf>
      <alignment horizontal="center" vertical="bottom" textRotation="0" wrapText="0" indent="0" justifyLastLine="0" shrinkToFit="0" readingOrder="0"/>
    </dxf>
    <dxf>
      <fill>
        <patternFill patternType="none">
          <fgColor indexed="64"/>
          <bgColor indexed="65"/>
        </patternFill>
      </fill>
    </dxf>
    <dxf>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auto="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solid">
          <fgColor indexed="64"/>
          <bgColor theme="6" tint="0.79998168889431442"/>
        </patternFill>
      </fill>
    </dxf>
    <dxf>
      <numFmt numFmtId="0" formatCode="General"/>
      <fill>
        <patternFill patternType="solid">
          <fgColor indexed="64"/>
          <bgColor theme="6" tint="0.79998168889431442"/>
        </patternFill>
      </fill>
      <alignment horizontal="center" vertical="bottom" textRotation="0" wrapText="0" indent="0" justifyLastLine="0" shrinkToFit="0" readingOrder="0"/>
    </dxf>
    <dxf>
      <fill>
        <patternFill patternType="solid">
          <fgColor indexed="64"/>
          <bgColor theme="6" tint="0.79998168889431442"/>
        </patternFill>
      </fill>
    </dxf>
    <dxf>
      <fill>
        <patternFill patternType="solid">
          <fgColor indexed="64"/>
          <bgColor theme="6" tint="0.79998168889431442"/>
        </patternFill>
      </fill>
      <alignment horizontal="center" vertical="bottom" textRotation="0" wrapText="0" indent="0" justifyLastLine="0" shrinkToFit="0" readingOrder="0"/>
    </dxf>
    <dxf>
      <fill>
        <patternFill patternType="solid">
          <fgColor indexed="64"/>
          <bgColor theme="6" tint="0.79998168889431442"/>
        </patternFill>
      </fill>
    </dxf>
    <dxf>
      <fill>
        <patternFill patternType="solid">
          <fgColor indexed="64"/>
          <bgColor theme="6" tint="0.79998168889431442"/>
        </patternFill>
      </fill>
    </dxf>
    <dxf>
      <fill>
        <patternFill patternType="none">
          <fgColor indexed="64"/>
          <bgColor indexed="65"/>
        </patternFill>
      </fill>
    </dxf>
    <dxf>
      <alignment horizontal="left" vertical="bottom" textRotation="0" wrapText="0" indent="0" justifyLastLine="0" shrinkToFit="0" readingOrder="0"/>
    </dxf>
    <dxf>
      <fill>
        <patternFill patternType="none">
          <fgColor indexed="64"/>
          <bgColor indexed="65"/>
        </patternFill>
      </fill>
    </dxf>
    <dxf>
      <alignment horizontal="left" vertical="bottom" textRotation="0" wrapText="0" indent="0" justifyLastLine="0" shrinkToFit="0" readingOrder="0"/>
    </dxf>
    <dxf>
      <fill>
        <patternFill patternType="none">
          <fgColor indexed="64"/>
          <bgColor indexed="65"/>
        </patternFill>
      </fill>
    </dxf>
    <dxf>
      <alignment horizontal="left" vertical="bottom" textRotation="0" wrapText="0" indent="0" justifyLastLine="0" shrinkToFit="0" readingOrder="0"/>
    </dxf>
    <dxf>
      <fill>
        <patternFill patternType="none">
          <fgColor indexed="64"/>
          <bgColor indexed="65"/>
        </patternFill>
      </fill>
    </dxf>
    <dxf>
      <fill>
        <patternFill patternType="none">
          <fgColor indexed="64"/>
          <bgColor auto="1"/>
        </patternFill>
      </fill>
    </dxf>
    <dxf>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border outline="0">
        <top style="thin">
          <color auto="1"/>
        </top>
      </border>
    </dxf>
    <dxf>
      <fill>
        <patternFill patternType="none">
          <fgColor indexed="64"/>
          <bgColor auto="1"/>
        </patternFill>
      </fill>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X447" totalsRowShown="0" headerRowDxfId="103" dataDxfId="101" headerRowBorderDxfId="102" tableBorderDxfId="100">
  <sortState xmlns:xlrd2="http://schemas.microsoft.com/office/spreadsheetml/2017/richdata2" ref="A2:X446">
    <sortCondition ref="W1:W447"/>
  </sortState>
  <tableColumns count="24">
    <tableColumn id="1" xr3:uid="{00000000-0010-0000-0000-000001000000}" name="coding_id" dataDxfId="99"/>
    <tableColumn id="22" xr3:uid="{00000000-0010-0000-0000-000016000000}" name="coding_id_with_statement_id" dataDxfId="98">
      <calculatedColumnFormula>A2 &amp; IF(D2=2, "_1", IF(D2=3, "_2", ""))</calculatedColumnFormula>
    </tableColumn>
    <tableColumn id="2" xr3:uid="{00000000-0010-0000-0000-000002000000}" name="answer_id" dataDxfId="97"/>
    <tableColumn id="15" xr3:uid="{00000000-0010-0000-0000-00000F000000}" name="statement_id" dataDxfId="96"/>
    <tableColumn id="3" xr3:uid="{00000000-0010-0000-0000-000003000000}" name="user_id" dataDxfId="95"/>
    <tableColumn id="4" xr3:uid="{00000000-0010-0000-0000-000004000000}" name="app" dataDxfId="94"/>
    <tableColumn id="5" xr3:uid="{00000000-0010-0000-0000-000005000000}" name="subquestion_1" dataDxfId="93"/>
    <tableColumn id="6" xr3:uid="{00000000-0010-0000-0000-000006000000}" name="subquestion_2" dataDxfId="92"/>
    <tableColumn id="7" xr3:uid="{00000000-0010-0000-0000-000007000000}" name="statement1" dataDxfId="91"/>
    <tableColumn id="8" xr3:uid="{00000000-0010-0000-0000-000008000000}" name="class1" dataDxfId="90"/>
    <tableColumn id="9" xr3:uid="{00000000-0010-0000-0000-000009000000}" name="Reason CR1" dataDxfId="89"/>
    <tableColumn id="10" xr3:uid="{00000000-0010-0000-0000-00000A000000}" name="Reason CR1_tw" dataDxfId="88"/>
    <tableColumn id="11" xr3:uid="{00000000-0010-0000-0000-00000B000000}" name="Reason (Non)Actionable1" dataDxfId="87"/>
    <tableColumn id="12" xr3:uid="{00000000-0010-0000-0000-00000C000000}" name="Reason (Non)Actionable1_tw" dataDxfId="86"/>
    <tableColumn id="13" xr3:uid="{00000000-0010-0000-0000-00000D000000}" name="Req1" dataDxfId="85"/>
    <tableColumn id="14" xr3:uid="{00000000-0010-0000-0000-00000E000000}" name="Req12" dataDxfId="84"/>
    <tableColumn id="21" xr3:uid="{00000000-0010-0000-0000-000015000000}" name="Nachfrage?" dataDxfId="83"/>
    <tableColumn id="23" xr3:uid="{00000000-0010-0000-0000-000017000000}" name="Grund für keine Nachfrage" dataDxfId="82"/>
    <tableColumn id="16" xr3:uid="{00000000-0010-0000-0000-000010000000}" name="Tag1" dataDxfId="81"/>
    <tableColumn id="17" xr3:uid="{00000000-0010-0000-0000-000011000000}" name="Tag2" dataDxfId="80"/>
    <tableColumn id="18" xr3:uid="{00000000-0010-0000-0000-000012000000}" name="Tag3" dataDxfId="79"/>
    <tableColumn id="20" xr3:uid="{00000000-0010-0000-0000-000014000000}" name="Tag4" dataDxfId="78"/>
    <tableColumn id="19" xr3:uid="{00000000-0010-0000-0000-000013000000}" name="Question" dataDxfId="77"/>
    <tableColumn id="24" xr3:uid="{00000000-0010-0000-0000-000018000000}" name="Question2" dataDxfId="76"/>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B32" totalsRowShown="0" dataDxfId="75">
  <autoFilter ref="A1:AB32" xr:uid="{00000000-0009-0000-0100-000003000000}"/>
  <sortState xmlns:xlrd2="http://schemas.microsoft.com/office/spreadsheetml/2017/richdata2" ref="A2:AB32">
    <sortCondition ref="AB1:AB32"/>
  </sortState>
  <tableColumns count="28">
    <tableColumn id="1" xr3:uid="{00000000-0010-0000-0100-000001000000}" name="coding_id" dataDxfId="74"/>
    <tableColumn id="2" xr3:uid="{00000000-0010-0000-0100-000002000000}" name="Spalte1" dataDxfId="73"/>
    <tableColumn id="3" xr3:uid="{00000000-0010-0000-0100-000003000000}" name="creation_date" dataDxfId="72"/>
    <tableColumn id="4" xr3:uid="{00000000-0010-0000-0100-000004000000}" name="title" dataDxfId="71"/>
    <tableColumn id="5" xr3:uid="{00000000-0010-0000-0100-000005000000}" name="app" dataDxfId="70"/>
    <tableColumn id="6" xr3:uid="{00000000-0010-0000-0100-000006000000}" name="description" dataDxfId="69"/>
    <tableColumn id="7" xr3:uid="{00000000-0010-0000-0100-000007000000}" name="contains_voicemessage" dataDxfId="68"/>
    <tableColumn id="8" xr3:uid="{00000000-0010-0000-0100-000008000000}" name="transcript" dataDxfId="67"/>
    <tableColumn id="12" xr3:uid="{00000000-0010-0000-0100-00000C000000}" name="comprehensible" dataDxfId="66"/>
    <tableColumn id="13" xr3:uid="{00000000-0010-0000-0100-00000D000000}" name="statement1" dataDxfId="65"/>
    <tableColumn id="14" xr3:uid="{00000000-0010-0000-0100-00000E000000}" name="class1" dataDxfId="64"/>
    <tableColumn id="15" xr3:uid="{00000000-0010-0000-0100-00000F000000}" name="Reason CR1" dataDxfId="63"/>
    <tableColumn id="70" xr3:uid="{00000000-0010-0000-0100-000046000000}" name="Reason CR1_tw" dataDxfId="62"/>
    <tableColumn id="16" xr3:uid="{00000000-0010-0000-0100-000010000000}" name="Reason (Non)Actionable1" dataDxfId="61"/>
    <tableColumn id="71" xr3:uid="{00000000-0010-0000-0100-000047000000}" name="Reason (Non)Actionable1_tw" dataDxfId="60"/>
    <tableColumn id="18" xr3:uid="{00000000-0010-0000-0100-000012000000}" name="Req1" dataDxfId="59"/>
    <tableColumn id="19" xr3:uid="{00000000-0010-0000-0100-000013000000}" name="Req12" dataDxfId="58"/>
    <tableColumn id="20" xr3:uid="{00000000-0010-0000-0100-000014000000}" name="Req13" dataDxfId="57"/>
    <tableColumn id="63" xr3:uid="{00000000-0010-0000-0100-00003F000000}" name="priority" dataDxfId="56"/>
    <tableColumn id="64" xr3:uid="{00000000-0010-0000-0100-000040000000}" name="sentiment_user" dataDxfId="55"/>
    <tableColumn id="65" xr3:uid="{00000000-0010-0000-0100-000041000000}" name="start_date" dataDxfId="54"/>
    <tableColumn id="66" xr3:uid="{00000000-0010-0000-0100-000042000000}" name="cutoff_date" dataDxfId="53"/>
    <tableColumn id="67" xr3:uid="{00000000-0010-0000-0100-000043000000}" name="number_of_weeks" dataDxfId="52"/>
    <tableColumn id="68" xr3:uid="{00000000-0010-0000-0100-000044000000}" name="user_usage_day" dataDxfId="51"/>
    <tableColumn id="69" xr3:uid="{00000000-0010-0000-0100-000045000000}" name="user_usage_week" dataDxfId="50"/>
    <tableColumn id="10" xr3:uid="{00000000-0010-0000-0100-00000A000000}" name="Nachfrage?" dataDxfId="49"/>
    <tableColumn id="11" xr3:uid="{00000000-0010-0000-0100-00000B000000}" name="Grund für keine Nachfrage" dataDxfId="48"/>
    <tableColumn id="72" xr3:uid="{00000000-0010-0000-0100-000048000000}" name="Question" dataDxfId="47"/>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elle2" displayName="Tabelle2" ref="A1:BC119" totalsRowShown="0" headerRowDxfId="46">
  <autoFilter ref="A1:BC119" xr:uid="{00000000-0009-0000-0100-000002000000}"/>
  <sortState xmlns:xlrd2="http://schemas.microsoft.com/office/spreadsheetml/2017/richdata2" ref="A2:BC119">
    <sortCondition ref="F1:F119"/>
  </sortState>
  <tableColumns count="55">
    <tableColumn id="41" xr3:uid="{00000000-0010-0000-0200-000029000000}" name="#Statements"/>
    <tableColumn id="42" xr3:uid="{00000000-0010-0000-0200-00002A000000}" name="#NutzerInnen" dataDxfId="45" totalsRowDxfId="44"/>
    <tableColumn id="51" xr3:uid="{00000000-0010-0000-0200-000033000000}" name="Zusätzlicher Screenshot bei Frage anzeigen? " dataDxfId="43" totalsRowDxfId="42"/>
    <tableColumn id="58" xr3:uid="{00000000-0010-0000-0200-00003A000000}" name="Screenshot von" dataDxfId="41" totalsRowDxfId="40"/>
    <tableColumn id="56" xr3:uid="{00000000-0010-0000-0200-000038000000}" name="Begründung für Aufnahme von Screenshot" dataDxfId="39" totalsRowDxfId="38"/>
    <tableColumn id="3" xr3:uid="{00000000-0010-0000-0200-000003000000}" name="ID" dataDxfId="37" totalsRowDxfId="36"/>
    <tableColumn id="2" xr3:uid="{00000000-0010-0000-0200-000002000000}" name="Fragetyp" dataDxfId="35" totalsRowDxfId="34"/>
    <tableColumn id="44" xr3:uid="{52F960C7-C8EB-4571-B9E0-44602DBA15E6}" name="Fragetyp2" dataDxfId="33" totalsRowDxfId="32">
      <calculatedColumnFormula>IF(Tabelle2[[#This Row],[Fragetyp]]="AV","FUQ3",IF(Tabelle2[[#This Row],[Fragetyp]]="FF (Freitext)","FUQ1",IF(Tabelle2[[#This Row],[Fragetyp]]="FF (Selektion + Freitext)","FUQ2","")))</calculatedColumnFormula>
    </tableColumn>
    <tableColumn id="1" xr3:uid="{00000000-0010-0000-0200-000001000000}" name="App" dataDxfId="31" totalsRowDxfId="30"/>
    <tableColumn id="29" xr3:uid="{00000000-0010-0000-0200-00001D000000}" name="Associated Req 1" dataDxfId="29" totalsRowDxfId="28"/>
    <tableColumn id="30" xr3:uid="{00000000-0010-0000-0200-00001E000000}" name="Associated Req 2" dataDxfId="27" totalsRowDxfId="26"/>
    <tableColumn id="43" xr3:uid="{00000000-0010-0000-0200-00002B000000}" name="Associated Req 3" dataDxfId="25" totalsRowDxfId="24"/>
    <tableColumn id="49" xr3:uid="{00000000-0010-0000-0200-000031000000}" name="Associated Req 4" totalsRowDxfId="23"/>
    <tableColumn id="4" xr3:uid="{00000000-0010-0000-0200-000004000000}" name="Frage1" dataDxfId="22" totalsRowDxfId="21"/>
    <tableColumn id="28" xr3:uid="{00000000-0010-0000-0200-00001C000000}" name="Innovativ" dataDxfId="20" totalsRowDxfId="19"/>
    <tableColumn id="52" xr3:uid="{00000000-0010-0000-0200-000034000000}" name="AV Template Typ" dataDxfId="18" totalsRowDxfId="17"/>
    <tableColumn id="47" xr3:uid="{00000000-0010-0000-0200-00002F000000}" name="Grund für (keine) Innovativität" dataDxfId="16" totalsRowDxfId="15"/>
    <tableColumn id="45" xr3:uid="{00000000-0010-0000-0200-00002D000000}" name="Anteil assoziierter NutzerInnen von allen NutzerInnen mit Change Request (Anzahl assoziierter NutzerInnen / Anzahl aller NutzerInnen mit abgegebenem Change Request)" dataDxfId="14" totalsRowDxfId="13">
      <calculatedColumnFormula>B2/51</calculatedColumnFormula>
    </tableColumn>
    <tableColumn id="50" xr3:uid="{00000000-0010-0000-0200-000032000000}" name="Einschätzung des erforderlichen Nachdenkaufwands zur Beantwortung der FF-Frage" dataDxfId="12" totalsRowDxfId="11"/>
    <tableColumn id="53" xr3:uid="{00000000-0010-0000-0200-000035000000}" name="Grund Nachdenkaufwand" dataDxfId="10" totalsRowDxfId="9"/>
    <tableColumn id="46" xr3:uid="{00000000-0010-0000-0200-00002E000000}" name="Ausgewählt" dataDxfId="8" totalsRowDxfId="7"/>
    <tableColumn id="48" xr3:uid="{00000000-0010-0000-0200-000030000000}" name="Merkmalskombination" dataDxfId="6" totalsRowDxfId="5"/>
    <tableColumn id="5" xr3:uid="{00000000-0010-0000-0200-000005000000}" name="Antwortoption1">
      <calculatedColumnFormula>_xlfn.TEXTJOIN(", ",TRUE,Antwortoptionen!$A$1,Antwortoptionen!$B$1,Antwortoptionen!$C$1,Antwortoptionen!$D$1,Antwortoptionen!$E$1)</calculatedColumnFormula>
    </tableColumn>
    <tableColumn id="6" xr3:uid="{00000000-0010-0000-0200-000006000000}" name="Frage2"/>
    <tableColumn id="7" xr3:uid="{00000000-0010-0000-0200-000007000000}" name="Antwortoption22"/>
    <tableColumn id="8" xr3:uid="{00000000-0010-0000-0200-000008000000}" name="Auswahl1"/>
    <tableColumn id="9" xr3:uid="{00000000-0010-0000-0200-000009000000}" name="Statement1"/>
    <tableColumn id="10" xr3:uid="{00000000-0010-0000-0200-00000A000000}" name="Auswahl2"/>
    <tableColumn id="11" xr3:uid="{00000000-0010-0000-0200-00000B000000}" name="Statement2"/>
    <tableColumn id="12" xr3:uid="{00000000-0010-0000-0200-00000C000000}" name="Auswahl22"/>
    <tableColumn id="13" xr3:uid="{00000000-0010-0000-0200-00000D000000}" name="Statement23"/>
    <tableColumn id="14" xr3:uid="{00000000-0010-0000-0200-00000E000000}" name="Auswahl3"/>
    <tableColumn id="15" xr3:uid="{00000000-0010-0000-0200-00000F000000}" name="Statement3"/>
    <tableColumn id="16" xr3:uid="{00000000-0010-0000-0200-000010000000}" name="Auswahl4"/>
    <tableColumn id="17" xr3:uid="{00000000-0010-0000-0200-000011000000}" name="Statement4"/>
    <tableColumn id="18" xr3:uid="{00000000-0010-0000-0200-000012000000}" name="Auswahl5"/>
    <tableColumn id="19" xr3:uid="{00000000-0010-0000-0200-000013000000}" name="Statement5"/>
    <tableColumn id="20" xr3:uid="{00000000-0010-0000-0200-000014000000}" name="Auswahl6"/>
    <tableColumn id="21" xr3:uid="{00000000-0010-0000-0200-000015000000}" name="Statement6"/>
    <tableColumn id="22" xr3:uid="{00000000-0010-0000-0200-000016000000}" name="Auswahl7"/>
    <tableColumn id="23" xr3:uid="{00000000-0010-0000-0200-000017000000}" name="Statement7"/>
    <tableColumn id="24" xr3:uid="{00000000-0010-0000-0200-000018000000}" name="Auswahl8"/>
    <tableColumn id="25" xr3:uid="{00000000-0010-0000-0200-000019000000}" name="Statement8"/>
    <tableColumn id="26" xr3:uid="{00000000-0010-0000-0200-00001A000000}" name="Auswahl9"/>
    <tableColumn id="27" xr3:uid="{00000000-0010-0000-0200-00001B000000}" name="Statement9"/>
    <tableColumn id="31" xr3:uid="{00000000-0010-0000-0200-00001F000000}" name="Auswahl10"/>
    <tableColumn id="32" xr3:uid="{00000000-0010-0000-0200-000020000000}" name="Statement10"/>
    <tableColumn id="33" xr3:uid="{00000000-0010-0000-0200-000021000000}" name="Auswahl11"/>
    <tableColumn id="34" xr3:uid="{00000000-0010-0000-0200-000022000000}" name="Statement11"/>
    <tableColumn id="35" xr3:uid="{00000000-0010-0000-0200-000023000000}" name="Auswahl12"/>
    <tableColumn id="36" xr3:uid="{00000000-0010-0000-0200-000024000000}" name="Statement12"/>
    <tableColumn id="37" xr3:uid="{00000000-0010-0000-0200-000025000000}" name="Auswahl13"/>
    <tableColumn id="38" xr3:uid="{00000000-0010-0000-0200-000026000000}" name="Statement13"/>
    <tableColumn id="39" xr3:uid="{00000000-0010-0000-0200-000027000000}" name="Auswahl14"/>
    <tableColumn id="40" xr3:uid="{00000000-0010-0000-0200-000028000000}" name="Statement14"/>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46"/>
  <sheetViews>
    <sheetView topLeftCell="A25" zoomScale="70" zoomScaleNormal="70" workbookViewId="0">
      <selection activeCell="I45" sqref="I45"/>
    </sheetView>
  </sheetViews>
  <sheetFormatPr baseColWidth="10" defaultColWidth="9.07421875" defaultRowHeight="14.6" x14ac:dyDescent="0.4"/>
  <cols>
    <col min="1" max="1" width="10.69140625" customWidth="1"/>
    <col min="2" max="2" width="15.4609375" hidden="1" customWidth="1"/>
    <col min="3" max="3" width="17.07421875" hidden="1" customWidth="1"/>
    <col min="4" max="4" width="10.53515625" customWidth="1"/>
    <col min="7" max="7" width="39.07421875" customWidth="1"/>
    <col min="8" max="8" width="15" customWidth="1"/>
    <col min="9" max="9" width="115.07421875" customWidth="1"/>
    <col min="10" max="10" width="14" customWidth="1"/>
    <col min="11" max="12" width="19.07421875" customWidth="1"/>
    <col min="13" max="13" width="12.07421875" customWidth="1"/>
    <col min="14" max="14" width="13" customWidth="1"/>
    <col min="15" max="15" width="9.07421875" customWidth="1"/>
    <col min="18" max="18" width="10.07421875" customWidth="1"/>
    <col min="19" max="19" width="23.69140625" customWidth="1"/>
    <col min="20" max="20" width="14.07421875" customWidth="1"/>
    <col min="21" max="21" width="9.69140625" customWidth="1"/>
    <col min="23" max="23" width="8.69140625" customWidth="1"/>
  </cols>
  <sheetData>
    <row r="1" spans="1:24" x14ac:dyDescent="0.4">
      <c r="A1" s="1" t="s">
        <v>0</v>
      </c>
      <c r="B1" s="3" t="s">
        <v>1855</v>
      </c>
      <c r="C1" s="1" t="s">
        <v>1</v>
      </c>
      <c r="D1" s="1" t="s">
        <v>14</v>
      </c>
      <c r="E1" s="1" t="s">
        <v>2</v>
      </c>
      <c r="F1" s="1" t="s">
        <v>3</v>
      </c>
      <c r="G1" s="1" t="s">
        <v>4</v>
      </c>
      <c r="H1" s="1" t="s">
        <v>5</v>
      </c>
      <c r="I1" s="1" t="s">
        <v>6</v>
      </c>
      <c r="J1" s="1" t="s">
        <v>7</v>
      </c>
      <c r="K1" s="1" t="s">
        <v>8</v>
      </c>
      <c r="L1" s="1" t="s">
        <v>9</v>
      </c>
      <c r="M1" s="1" t="s">
        <v>10</v>
      </c>
      <c r="N1" s="1" t="s">
        <v>11</v>
      </c>
      <c r="O1" s="1" t="s">
        <v>12</v>
      </c>
      <c r="P1" s="1" t="s">
        <v>13</v>
      </c>
      <c r="Q1" s="1" t="s">
        <v>2376</v>
      </c>
      <c r="R1" s="1" t="s">
        <v>2377</v>
      </c>
      <c r="S1" s="1" t="s">
        <v>15</v>
      </c>
      <c r="T1" s="1" t="s">
        <v>16</v>
      </c>
      <c r="U1" s="1" t="s">
        <v>17</v>
      </c>
      <c r="V1" s="1" t="s">
        <v>18</v>
      </c>
      <c r="W1" s="3" t="s">
        <v>1925</v>
      </c>
      <c r="X1" s="9" t="s">
        <v>2425</v>
      </c>
    </row>
    <row r="2" spans="1:24" x14ac:dyDescent="0.4">
      <c r="A2">
        <v>146</v>
      </c>
      <c r="B2" t="str">
        <f t="shared" ref="B2:B65" si="0">A2 &amp; IF(D2=2, "_1", IF(D2=3, "_2", ""))</f>
        <v>146</v>
      </c>
      <c r="C2">
        <v>1751</v>
      </c>
      <c r="D2">
        <v>1</v>
      </c>
      <c r="F2" t="s">
        <v>173</v>
      </c>
      <c r="G2" t="s">
        <v>1606</v>
      </c>
      <c r="H2" t="s">
        <v>33</v>
      </c>
      <c r="I2" t="s">
        <v>1647</v>
      </c>
      <c r="J2" t="s">
        <v>35</v>
      </c>
      <c r="K2" t="s">
        <v>1648</v>
      </c>
      <c r="L2" t="s">
        <v>1649</v>
      </c>
      <c r="M2" t="s">
        <v>1650</v>
      </c>
      <c r="N2" t="s">
        <v>1651</v>
      </c>
      <c r="O2" t="s">
        <v>701</v>
      </c>
      <c r="Q2" t="s">
        <v>1927</v>
      </c>
      <c r="S2" t="s">
        <v>1646</v>
      </c>
      <c r="W2">
        <v>1</v>
      </c>
    </row>
    <row r="3" spans="1:24" x14ac:dyDescent="0.4">
      <c r="A3">
        <v>207</v>
      </c>
      <c r="B3" t="str">
        <f t="shared" si="0"/>
        <v>207</v>
      </c>
      <c r="C3">
        <v>3648</v>
      </c>
      <c r="D3">
        <v>1</v>
      </c>
      <c r="F3" t="s">
        <v>173</v>
      </c>
      <c r="G3" t="s">
        <v>1652</v>
      </c>
      <c r="H3" t="s">
        <v>21</v>
      </c>
      <c r="I3" t="s">
        <v>1653</v>
      </c>
      <c r="J3" t="s">
        <v>35</v>
      </c>
      <c r="K3" t="s">
        <v>1654</v>
      </c>
      <c r="L3" t="s">
        <v>1655</v>
      </c>
      <c r="M3" t="s">
        <v>1656</v>
      </c>
      <c r="N3" t="s">
        <v>1657</v>
      </c>
      <c r="O3" t="s">
        <v>701</v>
      </c>
      <c r="Q3" t="s">
        <v>1927</v>
      </c>
      <c r="S3" t="s">
        <v>1646</v>
      </c>
      <c r="W3">
        <v>1</v>
      </c>
    </row>
    <row r="4" spans="1:24" x14ac:dyDescent="0.4">
      <c r="A4">
        <v>210</v>
      </c>
      <c r="B4" t="str">
        <f t="shared" si="0"/>
        <v>210_1</v>
      </c>
      <c r="C4">
        <v>6725</v>
      </c>
      <c r="D4">
        <v>2</v>
      </c>
      <c r="F4" t="s">
        <v>173</v>
      </c>
      <c r="G4" t="s">
        <v>1636</v>
      </c>
      <c r="H4" t="s">
        <v>1637</v>
      </c>
      <c r="I4" t="s">
        <v>1643</v>
      </c>
      <c r="J4" t="s">
        <v>23</v>
      </c>
      <c r="K4" t="s">
        <v>1856</v>
      </c>
      <c r="L4" t="s">
        <v>1644</v>
      </c>
      <c r="N4" t="s">
        <v>1645</v>
      </c>
      <c r="O4" t="s">
        <v>701</v>
      </c>
      <c r="Q4" t="s">
        <v>1927</v>
      </c>
      <c r="S4" t="s">
        <v>1646</v>
      </c>
      <c r="W4">
        <v>1</v>
      </c>
    </row>
    <row r="5" spans="1:24" x14ac:dyDescent="0.4">
      <c r="A5">
        <v>135</v>
      </c>
      <c r="B5" t="str">
        <f t="shared" si="0"/>
        <v>135</v>
      </c>
      <c r="C5">
        <v>14703</v>
      </c>
      <c r="D5">
        <v>1</v>
      </c>
      <c r="F5" t="s">
        <v>173</v>
      </c>
      <c r="G5" t="s">
        <v>697</v>
      </c>
      <c r="H5" t="s">
        <v>184</v>
      </c>
      <c r="I5" t="s">
        <v>698</v>
      </c>
      <c r="J5" t="s">
        <v>35</v>
      </c>
      <c r="K5" t="s">
        <v>699</v>
      </c>
      <c r="M5" t="s">
        <v>700</v>
      </c>
      <c r="O5" t="s">
        <v>701</v>
      </c>
      <c r="Q5" t="s">
        <v>1927</v>
      </c>
      <c r="S5" t="s">
        <v>470</v>
      </c>
      <c r="W5">
        <v>2</v>
      </c>
    </row>
    <row r="6" spans="1:24" x14ac:dyDescent="0.4">
      <c r="A6">
        <v>258</v>
      </c>
      <c r="B6" t="str">
        <f t="shared" si="0"/>
        <v>258</v>
      </c>
      <c r="C6">
        <v>164</v>
      </c>
      <c r="D6">
        <v>1</v>
      </c>
      <c r="F6" t="s">
        <v>173</v>
      </c>
      <c r="G6" t="s">
        <v>1606</v>
      </c>
      <c r="H6" t="s">
        <v>33</v>
      </c>
      <c r="I6" t="s">
        <v>1658</v>
      </c>
      <c r="J6" t="s">
        <v>23</v>
      </c>
      <c r="K6" t="s">
        <v>1659</v>
      </c>
      <c r="L6" t="s">
        <v>1660</v>
      </c>
      <c r="M6" t="s">
        <v>1661</v>
      </c>
      <c r="N6" t="s">
        <v>1662</v>
      </c>
      <c r="O6" t="s">
        <v>701</v>
      </c>
      <c r="Q6" t="s">
        <v>1927</v>
      </c>
      <c r="S6" t="s">
        <v>1663</v>
      </c>
      <c r="W6">
        <v>3</v>
      </c>
    </row>
    <row r="7" spans="1:24" x14ac:dyDescent="0.4">
      <c r="A7">
        <v>273</v>
      </c>
      <c r="B7" t="str">
        <f t="shared" si="0"/>
        <v>273</v>
      </c>
      <c r="C7">
        <v>12092</v>
      </c>
      <c r="D7">
        <v>1</v>
      </c>
      <c r="F7" t="s">
        <v>173</v>
      </c>
      <c r="G7" t="s">
        <v>1305</v>
      </c>
      <c r="H7" t="s">
        <v>184</v>
      </c>
      <c r="I7" t="s">
        <v>1306</v>
      </c>
      <c r="J7" t="s">
        <v>23</v>
      </c>
      <c r="K7" t="s">
        <v>1307</v>
      </c>
      <c r="L7" t="s">
        <v>1308</v>
      </c>
      <c r="M7" t="s">
        <v>1309</v>
      </c>
      <c r="N7" t="s">
        <v>1310</v>
      </c>
      <c r="O7" t="s">
        <v>1311</v>
      </c>
      <c r="Q7" t="s">
        <v>1927</v>
      </c>
      <c r="S7" t="s">
        <v>2115</v>
      </c>
      <c r="T7" t="s">
        <v>2114</v>
      </c>
      <c r="W7">
        <v>4</v>
      </c>
    </row>
    <row r="8" spans="1:24" x14ac:dyDescent="0.4">
      <c r="A8">
        <v>1653</v>
      </c>
      <c r="B8" t="str">
        <f t="shared" si="0"/>
        <v>1653</v>
      </c>
      <c r="C8">
        <v>2953</v>
      </c>
      <c r="D8">
        <v>1</v>
      </c>
      <c r="F8" t="s">
        <v>19</v>
      </c>
      <c r="G8" t="s">
        <v>1218</v>
      </c>
      <c r="H8" t="s">
        <v>33</v>
      </c>
      <c r="I8" t="s">
        <v>1678</v>
      </c>
      <c r="J8" t="s">
        <v>23</v>
      </c>
      <c r="K8" t="s">
        <v>1679</v>
      </c>
      <c r="L8" t="s">
        <v>1680</v>
      </c>
      <c r="M8" t="s">
        <v>1412</v>
      </c>
      <c r="N8" t="s">
        <v>1681</v>
      </c>
      <c r="O8" t="s">
        <v>590</v>
      </c>
      <c r="Q8" t="s">
        <v>1927</v>
      </c>
      <c r="S8" t="s">
        <v>1682</v>
      </c>
      <c r="W8">
        <v>5</v>
      </c>
    </row>
    <row r="9" spans="1:24" x14ac:dyDescent="0.4">
      <c r="A9">
        <v>2849</v>
      </c>
      <c r="B9" t="str">
        <f t="shared" si="0"/>
        <v>2849</v>
      </c>
      <c r="C9">
        <v>10372</v>
      </c>
      <c r="D9">
        <v>1</v>
      </c>
      <c r="F9" t="s">
        <v>19</v>
      </c>
      <c r="G9" t="s">
        <v>584</v>
      </c>
      <c r="H9" t="s">
        <v>184</v>
      </c>
      <c r="I9" t="s">
        <v>585</v>
      </c>
      <c r="J9" t="s">
        <v>23</v>
      </c>
      <c r="K9" t="s">
        <v>586</v>
      </c>
      <c r="L9" t="s">
        <v>587</v>
      </c>
      <c r="M9" t="s">
        <v>588</v>
      </c>
      <c r="N9" t="s">
        <v>589</v>
      </c>
      <c r="O9" t="s">
        <v>590</v>
      </c>
      <c r="Q9" t="s">
        <v>1927</v>
      </c>
      <c r="S9" t="s">
        <v>470</v>
      </c>
      <c r="W9">
        <v>6</v>
      </c>
    </row>
    <row r="10" spans="1:24" x14ac:dyDescent="0.4">
      <c r="A10">
        <v>1659</v>
      </c>
      <c r="B10" t="str">
        <f t="shared" si="0"/>
        <v>1659</v>
      </c>
      <c r="C10">
        <v>8718</v>
      </c>
      <c r="D10">
        <v>1</v>
      </c>
      <c r="F10" t="s">
        <v>19</v>
      </c>
      <c r="G10" t="s">
        <v>711</v>
      </c>
      <c r="H10" t="s">
        <v>21</v>
      </c>
      <c r="I10" t="s">
        <v>1223</v>
      </c>
      <c r="J10" t="s">
        <v>35</v>
      </c>
      <c r="K10" t="s">
        <v>1224</v>
      </c>
      <c r="L10" t="s">
        <v>1225</v>
      </c>
      <c r="M10" t="s">
        <v>1226</v>
      </c>
      <c r="N10" t="s">
        <v>1227</v>
      </c>
      <c r="O10" t="s">
        <v>590</v>
      </c>
      <c r="Q10" t="s">
        <v>1927</v>
      </c>
      <c r="S10" t="s">
        <v>300</v>
      </c>
      <c r="W10">
        <v>7</v>
      </c>
    </row>
    <row r="11" spans="1:24" x14ac:dyDescent="0.4">
      <c r="A11">
        <v>1666</v>
      </c>
      <c r="B11" t="str">
        <f t="shared" si="0"/>
        <v>1666</v>
      </c>
      <c r="C11">
        <v>6796</v>
      </c>
      <c r="D11">
        <v>1</v>
      </c>
      <c r="F11" t="s">
        <v>19</v>
      </c>
      <c r="G11" t="s">
        <v>1218</v>
      </c>
      <c r="H11" t="s">
        <v>33</v>
      </c>
      <c r="I11" t="s">
        <v>1219</v>
      </c>
      <c r="J11" t="s">
        <v>35</v>
      </c>
      <c r="K11" t="s">
        <v>1220</v>
      </c>
      <c r="L11" t="s">
        <v>1221</v>
      </c>
      <c r="M11" t="s">
        <v>1857</v>
      </c>
      <c r="N11" t="s">
        <v>1222</v>
      </c>
      <c r="O11" t="s">
        <v>590</v>
      </c>
      <c r="Q11" t="s">
        <v>1927</v>
      </c>
      <c r="S11" t="s">
        <v>1922</v>
      </c>
      <c r="W11">
        <v>8</v>
      </c>
    </row>
    <row r="12" spans="1:24" x14ac:dyDescent="0.4">
      <c r="A12">
        <v>302</v>
      </c>
      <c r="B12" t="str">
        <f t="shared" si="0"/>
        <v>302</v>
      </c>
      <c r="C12">
        <v>3584</v>
      </c>
      <c r="D12">
        <v>1</v>
      </c>
      <c r="F12" t="s">
        <v>173</v>
      </c>
      <c r="G12" t="s">
        <v>499</v>
      </c>
      <c r="H12" t="s">
        <v>184</v>
      </c>
      <c r="I12" t="s">
        <v>525</v>
      </c>
      <c r="J12" t="s">
        <v>23</v>
      </c>
      <c r="K12" t="s">
        <v>526</v>
      </c>
      <c r="M12" t="s">
        <v>520</v>
      </c>
      <c r="O12" t="s">
        <v>340</v>
      </c>
      <c r="Q12" t="s">
        <v>1927</v>
      </c>
      <c r="S12" t="s">
        <v>470</v>
      </c>
      <c r="W12">
        <v>9</v>
      </c>
    </row>
    <row r="13" spans="1:24" x14ac:dyDescent="0.4">
      <c r="A13">
        <v>303</v>
      </c>
      <c r="B13" t="str">
        <f t="shared" si="0"/>
        <v>303</v>
      </c>
      <c r="C13">
        <v>3585</v>
      </c>
      <c r="D13">
        <v>1</v>
      </c>
      <c r="F13" t="s">
        <v>173</v>
      </c>
      <c r="G13" t="s">
        <v>334</v>
      </c>
      <c r="H13" t="s">
        <v>33</v>
      </c>
      <c r="I13" t="s">
        <v>509</v>
      </c>
      <c r="J13" t="s">
        <v>35</v>
      </c>
      <c r="K13" t="s">
        <v>510</v>
      </c>
      <c r="L13" t="s">
        <v>511</v>
      </c>
      <c r="M13" t="s">
        <v>512</v>
      </c>
      <c r="N13" t="s">
        <v>513</v>
      </c>
      <c r="O13" t="s">
        <v>340</v>
      </c>
      <c r="Q13" t="s">
        <v>1927</v>
      </c>
      <c r="S13" t="s">
        <v>470</v>
      </c>
      <c r="T13" t="s">
        <v>341</v>
      </c>
      <c r="U13" t="s">
        <v>1858</v>
      </c>
      <c r="W13">
        <v>9</v>
      </c>
    </row>
    <row r="14" spans="1:24" x14ac:dyDescent="0.4">
      <c r="A14">
        <v>307</v>
      </c>
      <c r="B14" t="str">
        <f t="shared" si="0"/>
        <v>307</v>
      </c>
      <c r="C14">
        <v>12387</v>
      </c>
      <c r="D14">
        <v>1</v>
      </c>
      <c r="F14" t="s">
        <v>173</v>
      </c>
      <c r="G14" t="s">
        <v>523</v>
      </c>
      <c r="H14" t="s">
        <v>21</v>
      </c>
      <c r="I14" t="s">
        <v>524</v>
      </c>
      <c r="J14" t="s">
        <v>23</v>
      </c>
      <c r="K14" t="s">
        <v>518</v>
      </c>
      <c r="M14" t="s">
        <v>520</v>
      </c>
      <c r="O14" t="s">
        <v>340</v>
      </c>
      <c r="Q14" t="s">
        <v>1927</v>
      </c>
      <c r="S14" t="s">
        <v>470</v>
      </c>
      <c r="T14" t="s">
        <v>341</v>
      </c>
      <c r="W14">
        <v>9</v>
      </c>
    </row>
    <row r="15" spans="1:24" x14ac:dyDescent="0.4">
      <c r="A15">
        <v>312</v>
      </c>
      <c r="B15" t="str">
        <f t="shared" si="0"/>
        <v>312</v>
      </c>
      <c r="C15">
        <v>3229</v>
      </c>
      <c r="D15">
        <v>1</v>
      </c>
      <c r="F15" t="s">
        <v>173</v>
      </c>
      <c r="G15" t="s">
        <v>499</v>
      </c>
      <c r="H15" t="s">
        <v>184</v>
      </c>
      <c r="I15" t="s">
        <v>532</v>
      </c>
      <c r="J15" t="s">
        <v>23</v>
      </c>
      <c r="L15" t="s">
        <v>519</v>
      </c>
      <c r="N15" t="s">
        <v>521</v>
      </c>
      <c r="O15" t="s">
        <v>340</v>
      </c>
      <c r="Q15" t="s">
        <v>1927</v>
      </c>
      <c r="S15" t="s">
        <v>470</v>
      </c>
      <c r="T15" t="s">
        <v>341</v>
      </c>
      <c r="W15">
        <v>9</v>
      </c>
    </row>
    <row r="16" spans="1:24" x14ac:dyDescent="0.4">
      <c r="A16">
        <v>313</v>
      </c>
      <c r="B16" t="str">
        <f t="shared" si="0"/>
        <v>313</v>
      </c>
      <c r="C16">
        <v>3230</v>
      </c>
      <c r="D16">
        <v>1</v>
      </c>
      <c r="F16" t="s">
        <v>173</v>
      </c>
      <c r="G16" t="s">
        <v>334</v>
      </c>
      <c r="H16" t="s">
        <v>33</v>
      </c>
      <c r="I16" t="s">
        <v>517</v>
      </c>
      <c r="J16" t="s">
        <v>23</v>
      </c>
      <c r="K16" t="s">
        <v>518</v>
      </c>
      <c r="L16" t="s">
        <v>519</v>
      </c>
      <c r="M16" t="s">
        <v>520</v>
      </c>
      <c r="N16" t="s">
        <v>521</v>
      </c>
      <c r="O16" t="s">
        <v>340</v>
      </c>
      <c r="Q16" t="s">
        <v>1927</v>
      </c>
      <c r="S16" t="s">
        <v>470</v>
      </c>
      <c r="T16" t="s">
        <v>341</v>
      </c>
      <c r="W16">
        <v>9</v>
      </c>
    </row>
    <row r="17" spans="1:23" x14ac:dyDescent="0.4">
      <c r="A17">
        <v>317</v>
      </c>
      <c r="B17" t="str">
        <f t="shared" si="0"/>
        <v>317</v>
      </c>
      <c r="C17">
        <v>12424</v>
      </c>
      <c r="D17">
        <v>1</v>
      </c>
      <c r="F17" t="s">
        <v>173</v>
      </c>
      <c r="G17" t="s">
        <v>334</v>
      </c>
      <c r="H17" t="s">
        <v>33</v>
      </c>
      <c r="I17" t="s">
        <v>522</v>
      </c>
      <c r="J17" t="s">
        <v>23</v>
      </c>
      <c r="K17" t="s">
        <v>518</v>
      </c>
      <c r="L17" t="s">
        <v>519</v>
      </c>
      <c r="M17" t="s">
        <v>520</v>
      </c>
      <c r="N17" t="s">
        <v>521</v>
      </c>
      <c r="O17" t="s">
        <v>340</v>
      </c>
      <c r="Q17" t="s">
        <v>1927</v>
      </c>
      <c r="S17" t="s">
        <v>470</v>
      </c>
      <c r="T17" t="s">
        <v>341</v>
      </c>
      <c r="W17">
        <v>9</v>
      </c>
    </row>
    <row r="18" spans="1:23" x14ac:dyDescent="0.4">
      <c r="A18">
        <v>338</v>
      </c>
      <c r="B18" t="str">
        <f t="shared" si="0"/>
        <v>338</v>
      </c>
      <c r="C18">
        <v>5235</v>
      </c>
      <c r="D18">
        <v>1</v>
      </c>
      <c r="F18" t="s">
        <v>173</v>
      </c>
      <c r="G18" t="s">
        <v>499</v>
      </c>
      <c r="H18" t="s">
        <v>184</v>
      </c>
      <c r="I18" t="s">
        <v>514</v>
      </c>
      <c r="J18" t="s">
        <v>23</v>
      </c>
      <c r="K18" t="s">
        <v>515</v>
      </c>
      <c r="L18" t="s">
        <v>502</v>
      </c>
      <c r="M18" t="s">
        <v>516</v>
      </c>
      <c r="N18" t="s">
        <v>498</v>
      </c>
      <c r="O18" t="s">
        <v>340</v>
      </c>
      <c r="Q18" t="s">
        <v>1927</v>
      </c>
      <c r="S18" t="s">
        <v>470</v>
      </c>
      <c r="T18" t="s">
        <v>341</v>
      </c>
      <c r="W18">
        <v>9</v>
      </c>
    </row>
    <row r="19" spans="1:23" x14ac:dyDescent="0.4">
      <c r="A19">
        <v>346</v>
      </c>
      <c r="B19" t="str">
        <f t="shared" si="0"/>
        <v>346</v>
      </c>
      <c r="C19">
        <v>4348</v>
      </c>
      <c r="D19">
        <v>1</v>
      </c>
      <c r="F19" t="s">
        <v>173</v>
      </c>
      <c r="G19" t="s">
        <v>499</v>
      </c>
      <c r="H19" t="s">
        <v>184</v>
      </c>
      <c r="I19" t="s">
        <v>1825</v>
      </c>
      <c r="J19" t="s">
        <v>1821</v>
      </c>
      <c r="O19" t="s">
        <v>340</v>
      </c>
      <c r="Q19" t="s">
        <v>1927</v>
      </c>
      <c r="S19" t="s">
        <v>470</v>
      </c>
      <c r="W19">
        <v>9</v>
      </c>
    </row>
    <row r="20" spans="1:23" x14ac:dyDescent="0.4">
      <c r="A20">
        <v>364</v>
      </c>
      <c r="B20" t="str">
        <f t="shared" si="0"/>
        <v>364</v>
      </c>
      <c r="C20">
        <v>1778</v>
      </c>
      <c r="D20">
        <v>1</v>
      </c>
      <c r="F20" t="s">
        <v>173</v>
      </c>
      <c r="G20" t="s">
        <v>334</v>
      </c>
      <c r="H20" t="s">
        <v>33</v>
      </c>
      <c r="I20" t="s">
        <v>504</v>
      </c>
      <c r="J20" t="s">
        <v>23</v>
      </c>
      <c r="K20" t="s">
        <v>505</v>
      </c>
      <c r="L20" t="s">
        <v>506</v>
      </c>
      <c r="M20" t="s">
        <v>507</v>
      </c>
      <c r="N20" t="s">
        <v>508</v>
      </c>
      <c r="O20" t="s">
        <v>340</v>
      </c>
      <c r="Q20" t="s">
        <v>1927</v>
      </c>
      <c r="S20" t="s">
        <v>470</v>
      </c>
      <c r="T20" t="s">
        <v>341</v>
      </c>
      <c r="U20" t="s">
        <v>1859</v>
      </c>
      <c r="W20">
        <v>9</v>
      </c>
    </row>
    <row r="21" spans="1:23" x14ac:dyDescent="0.4">
      <c r="A21">
        <v>346</v>
      </c>
      <c r="B21" t="str">
        <f t="shared" si="0"/>
        <v>346_1</v>
      </c>
      <c r="C21">
        <v>4348</v>
      </c>
      <c r="D21">
        <v>2</v>
      </c>
      <c r="F21" t="s">
        <v>173</v>
      </c>
      <c r="G21" t="s">
        <v>499</v>
      </c>
      <c r="H21" t="s">
        <v>184</v>
      </c>
      <c r="I21" t="s">
        <v>500</v>
      </c>
      <c r="J21" t="s">
        <v>23</v>
      </c>
      <c r="K21" t="s">
        <v>501</v>
      </c>
      <c r="L21" t="s">
        <v>502</v>
      </c>
      <c r="M21" t="s">
        <v>503</v>
      </c>
      <c r="N21" t="s">
        <v>498</v>
      </c>
      <c r="O21" t="s">
        <v>340</v>
      </c>
      <c r="Q21" t="s">
        <v>1927</v>
      </c>
      <c r="S21" t="s">
        <v>470</v>
      </c>
      <c r="T21" t="s">
        <v>341</v>
      </c>
      <c r="W21">
        <v>9</v>
      </c>
    </row>
    <row r="22" spans="1:23" x14ac:dyDescent="0.4">
      <c r="A22">
        <v>362</v>
      </c>
      <c r="B22" t="str">
        <f t="shared" si="0"/>
        <v>362_1</v>
      </c>
      <c r="C22">
        <v>1776</v>
      </c>
      <c r="D22">
        <v>2</v>
      </c>
      <c r="F22" t="s">
        <v>173</v>
      </c>
      <c r="G22" t="s">
        <v>523</v>
      </c>
      <c r="H22" t="s">
        <v>21</v>
      </c>
      <c r="I22" t="s">
        <v>527</v>
      </c>
      <c r="J22" t="s">
        <v>23</v>
      </c>
      <c r="K22" t="s">
        <v>528</v>
      </c>
      <c r="L22" t="s">
        <v>529</v>
      </c>
      <c r="M22" t="s">
        <v>530</v>
      </c>
      <c r="N22" t="s">
        <v>531</v>
      </c>
      <c r="O22" t="s">
        <v>340</v>
      </c>
      <c r="Q22" t="s">
        <v>1927</v>
      </c>
      <c r="S22" t="s">
        <v>470</v>
      </c>
      <c r="T22" t="s">
        <v>341</v>
      </c>
      <c r="W22">
        <v>9</v>
      </c>
    </row>
    <row r="23" spans="1:23" x14ac:dyDescent="0.4">
      <c r="A23">
        <v>1694</v>
      </c>
      <c r="B23" t="str">
        <f t="shared" si="0"/>
        <v>1694</v>
      </c>
      <c r="C23">
        <v>2657</v>
      </c>
      <c r="D23">
        <v>1</v>
      </c>
      <c r="F23" t="s">
        <v>19</v>
      </c>
      <c r="G23" t="s">
        <v>660</v>
      </c>
      <c r="H23" t="s">
        <v>21</v>
      </c>
      <c r="I23" t="s">
        <v>661</v>
      </c>
      <c r="J23" t="s">
        <v>23</v>
      </c>
      <c r="K23" t="s">
        <v>662</v>
      </c>
      <c r="L23" t="s">
        <v>663</v>
      </c>
      <c r="M23" t="s">
        <v>664</v>
      </c>
      <c r="N23" t="s">
        <v>658</v>
      </c>
      <c r="O23" t="s">
        <v>299</v>
      </c>
      <c r="Q23" t="s">
        <v>1927</v>
      </c>
      <c r="S23" t="s">
        <v>470</v>
      </c>
      <c r="W23">
        <v>10</v>
      </c>
    </row>
    <row r="24" spans="1:23" x14ac:dyDescent="0.4">
      <c r="A24">
        <v>1696</v>
      </c>
      <c r="B24" t="str">
        <f t="shared" si="0"/>
        <v>1696</v>
      </c>
      <c r="C24">
        <v>2659</v>
      </c>
      <c r="D24">
        <v>1</v>
      </c>
      <c r="F24" t="s">
        <v>19</v>
      </c>
      <c r="G24" t="s">
        <v>665</v>
      </c>
      <c r="H24" t="s">
        <v>33</v>
      </c>
      <c r="I24" t="s">
        <v>666</v>
      </c>
      <c r="J24" t="s">
        <v>23</v>
      </c>
      <c r="K24" t="s">
        <v>662</v>
      </c>
      <c r="L24" t="s">
        <v>663</v>
      </c>
      <c r="M24" t="s">
        <v>664</v>
      </c>
      <c r="N24" t="s">
        <v>658</v>
      </c>
      <c r="O24" t="s">
        <v>299</v>
      </c>
      <c r="Q24" t="s">
        <v>1927</v>
      </c>
      <c r="S24" t="s">
        <v>470</v>
      </c>
      <c r="W24">
        <v>10</v>
      </c>
    </row>
    <row r="25" spans="1:23" x14ac:dyDescent="0.4">
      <c r="A25">
        <v>1739</v>
      </c>
      <c r="B25" t="str">
        <f t="shared" si="0"/>
        <v>1739</v>
      </c>
      <c r="C25">
        <v>2588</v>
      </c>
      <c r="D25">
        <v>1</v>
      </c>
      <c r="F25" t="s">
        <v>19</v>
      </c>
      <c r="G25" t="s">
        <v>665</v>
      </c>
      <c r="H25" t="s">
        <v>33</v>
      </c>
      <c r="I25" t="s">
        <v>672</v>
      </c>
      <c r="J25" t="s">
        <v>35</v>
      </c>
      <c r="K25" t="s">
        <v>668</v>
      </c>
      <c r="L25" t="s">
        <v>673</v>
      </c>
      <c r="M25" t="s">
        <v>670</v>
      </c>
      <c r="N25" t="s">
        <v>674</v>
      </c>
      <c r="O25" t="s">
        <v>299</v>
      </c>
      <c r="Q25" t="s">
        <v>1927</v>
      </c>
      <c r="S25" t="s">
        <v>470</v>
      </c>
      <c r="W25">
        <v>10</v>
      </c>
    </row>
    <row r="26" spans="1:23" x14ac:dyDescent="0.4">
      <c r="A26">
        <v>1776</v>
      </c>
      <c r="B26" t="str">
        <f t="shared" si="0"/>
        <v>1776</v>
      </c>
      <c r="C26">
        <v>10891</v>
      </c>
      <c r="D26">
        <v>1</v>
      </c>
      <c r="F26" t="s">
        <v>19</v>
      </c>
      <c r="G26" t="s">
        <v>665</v>
      </c>
      <c r="H26" t="s">
        <v>33</v>
      </c>
      <c r="I26" t="s">
        <v>667</v>
      </c>
      <c r="J26" t="s">
        <v>35</v>
      </c>
      <c r="K26" t="s">
        <v>668</v>
      </c>
      <c r="L26" t="s">
        <v>669</v>
      </c>
      <c r="M26" t="s">
        <v>670</v>
      </c>
      <c r="N26" t="s">
        <v>671</v>
      </c>
      <c r="O26" t="s">
        <v>299</v>
      </c>
      <c r="Q26" t="s">
        <v>1927</v>
      </c>
      <c r="S26" t="s">
        <v>470</v>
      </c>
      <c r="W26">
        <v>10</v>
      </c>
    </row>
    <row r="27" spans="1:23" x14ac:dyDescent="0.4">
      <c r="A27">
        <v>2343</v>
      </c>
      <c r="B27" t="str">
        <f t="shared" si="0"/>
        <v>2343</v>
      </c>
      <c r="C27">
        <v>2252</v>
      </c>
      <c r="D27">
        <v>1</v>
      </c>
      <c r="F27" t="s">
        <v>19</v>
      </c>
      <c r="G27" t="s">
        <v>654</v>
      </c>
      <c r="H27" t="s">
        <v>33</v>
      </c>
      <c r="I27" t="s">
        <v>655</v>
      </c>
      <c r="J27" t="s">
        <v>23</v>
      </c>
      <c r="K27" t="s">
        <v>656</v>
      </c>
      <c r="L27" t="s">
        <v>657</v>
      </c>
      <c r="M27" t="s">
        <v>599</v>
      </c>
      <c r="N27" t="s">
        <v>658</v>
      </c>
      <c r="O27" t="s">
        <v>659</v>
      </c>
      <c r="Q27" t="s">
        <v>1927</v>
      </c>
      <c r="S27" t="s">
        <v>470</v>
      </c>
      <c r="W27">
        <v>10</v>
      </c>
    </row>
    <row r="28" spans="1:23" x14ac:dyDescent="0.4">
      <c r="A28">
        <v>1804</v>
      </c>
      <c r="B28" t="str">
        <f t="shared" si="0"/>
        <v>1804</v>
      </c>
      <c r="C28">
        <v>2171</v>
      </c>
      <c r="D28">
        <v>1</v>
      </c>
      <c r="F28" t="s">
        <v>19</v>
      </c>
      <c r="G28" t="s">
        <v>293</v>
      </c>
      <c r="H28" t="s">
        <v>184</v>
      </c>
      <c r="I28" t="s">
        <v>294</v>
      </c>
      <c r="J28" t="s">
        <v>35</v>
      </c>
      <c r="K28" t="s">
        <v>295</v>
      </c>
      <c r="L28" t="s">
        <v>296</v>
      </c>
      <c r="M28" t="s">
        <v>297</v>
      </c>
      <c r="N28" t="s">
        <v>298</v>
      </c>
      <c r="O28" t="s">
        <v>299</v>
      </c>
      <c r="Q28" t="s">
        <v>1927</v>
      </c>
      <c r="S28" t="s">
        <v>300</v>
      </c>
      <c r="W28">
        <v>11</v>
      </c>
    </row>
    <row r="29" spans="1:23" x14ac:dyDescent="0.4">
      <c r="A29">
        <v>1495</v>
      </c>
      <c r="B29" t="str">
        <f t="shared" si="0"/>
        <v>1495</v>
      </c>
      <c r="C29">
        <v>6578</v>
      </c>
      <c r="D29">
        <v>1</v>
      </c>
      <c r="F29" t="s">
        <v>19</v>
      </c>
      <c r="G29" t="s">
        <v>46</v>
      </c>
      <c r="H29" t="s">
        <v>33</v>
      </c>
      <c r="I29" t="s">
        <v>1312</v>
      </c>
      <c r="J29" t="s">
        <v>23</v>
      </c>
      <c r="K29" t="s">
        <v>1313</v>
      </c>
      <c r="L29" t="s">
        <v>1314</v>
      </c>
      <c r="M29" t="s">
        <v>1315</v>
      </c>
      <c r="N29" t="s">
        <v>1316</v>
      </c>
      <c r="O29" t="s">
        <v>299</v>
      </c>
      <c r="Q29" t="s">
        <v>1927</v>
      </c>
      <c r="S29" t="s">
        <v>1860</v>
      </c>
      <c r="W29">
        <v>12</v>
      </c>
    </row>
    <row r="30" spans="1:23" x14ac:dyDescent="0.4">
      <c r="A30">
        <v>1725</v>
      </c>
      <c r="B30" t="str">
        <f t="shared" si="0"/>
        <v>1725</v>
      </c>
      <c r="C30">
        <v>7356</v>
      </c>
      <c r="D30">
        <v>1</v>
      </c>
      <c r="F30" t="s">
        <v>19</v>
      </c>
      <c r="G30" t="s">
        <v>660</v>
      </c>
      <c r="H30" t="s">
        <v>21</v>
      </c>
      <c r="I30" t="s">
        <v>1582</v>
      </c>
      <c r="J30" t="s">
        <v>23</v>
      </c>
      <c r="K30" t="s">
        <v>1583</v>
      </c>
      <c r="L30" t="s">
        <v>1584</v>
      </c>
      <c r="M30" t="s">
        <v>1486</v>
      </c>
      <c r="N30" t="s">
        <v>1585</v>
      </c>
      <c r="O30" t="s">
        <v>299</v>
      </c>
      <c r="Q30" t="s">
        <v>1927</v>
      </c>
      <c r="S30" t="s">
        <v>1860</v>
      </c>
      <c r="W30">
        <v>12</v>
      </c>
    </row>
    <row r="31" spans="1:23" x14ac:dyDescent="0.4">
      <c r="A31">
        <v>1800</v>
      </c>
      <c r="B31" t="str">
        <f t="shared" si="0"/>
        <v>1800</v>
      </c>
      <c r="C31">
        <v>923</v>
      </c>
      <c r="D31">
        <v>1</v>
      </c>
      <c r="F31" t="s">
        <v>19</v>
      </c>
      <c r="G31" t="s">
        <v>665</v>
      </c>
      <c r="H31" t="s">
        <v>33</v>
      </c>
      <c r="I31" t="s">
        <v>1586</v>
      </c>
      <c r="J31" t="s">
        <v>35</v>
      </c>
      <c r="K31" t="s">
        <v>1587</v>
      </c>
      <c r="L31" t="s">
        <v>1584</v>
      </c>
      <c r="M31" t="s">
        <v>1588</v>
      </c>
      <c r="N31" t="s">
        <v>1589</v>
      </c>
      <c r="O31" t="s">
        <v>299</v>
      </c>
      <c r="Q31" t="s">
        <v>1927</v>
      </c>
      <c r="S31" t="s">
        <v>1860</v>
      </c>
      <c r="W31">
        <v>12</v>
      </c>
    </row>
    <row r="32" spans="1:23" x14ac:dyDescent="0.4">
      <c r="A32">
        <v>2174</v>
      </c>
      <c r="B32" t="str">
        <f t="shared" si="0"/>
        <v>2174</v>
      </c>
      <c r="C32">
        <v>13320</v>
      </c>
      <c r="D32">
        <v>1</v>
      </c>
      <c r="F32" t="s">
        <v>19</v>
      </c>
      <c r="G32" t="s">
        <v>679</v>
      </c>
      <c r="H32" t="s">
        <v>33</v>
      </c>
      <c r="I32" t="s">
        <v>1404</v>
      </c>
      <c r="J32" t="s">
        <v>23</v>
      </c>
      <c r="K32" t="s">
        <v>1405</v>
      </c>
      <c r="L32" t="s">
        <v>1406</v>
      </c>
      <c r="M32" t="s">
        <v>1407</v>
      </c>
      <c r="N32" t="s">
        <v>1408</v>
      </c>
      <c r="O32" t="s">
        <v>75</v>
      </c>
      <c r="Q32" t="s">
        <v>1927</v>
      </c>
      <c r="W32">
        <v>115</v>
      </c>
    </row>
    <row r="33" spans="1:23" x14ac:dyDescent="0.4">
      <c r="A33">
        <v>2497</v>
      </c>
      <c r="B33" t="str">
        <f t="shared" si="0"/>
        <v>2497</v>
      </c>
      <c r="C33">
        <v>5360</v>
      </c>
      <c r="D33">
        <v>1</v>
      </c>
      <c r="F33" t="s">
        <v>19</v>
      </c>
      <c r="G33" t="s">
        <v>92</v>
      </c>
      <c r="H33" t="s">
        <v>33</v>
      </c>
      <c r="I33" t="s">
        <v>1595</v>
      </c>
      <c r="J33" t="s">
        <v>35</v>
      </c>
      <c r="K33" t="s">
        <v>1596</v>
      </c>
      <c r="L33" t="s">
        <v>1597</v>
      </c>
      <c r="M33" t="s">
        <v>1598</v>
      </c>
      <c r="N33" t="s">
        <v>1599</v>
      </c>
      <c r="O33" t="s">
        <v>299</v>
      </c>
      <c r="Q33" t="s">
        <v>1927</v>
      </c>
      <c r="S33" t="s">
        <v>1860</v>
      </c>
      <c r="W33">
        <v>12</v>
      </c>
    </row>
    <row r="34" spans="1:23" x14ac:dyDescent="0.4">
      <c r="A34">
        <v>2603</v>
      </c>
      <c r="B34" t="str">
        <f t="shared" si="0"/>
        <v>2603</v>
      </c>
      <c r="C34">
        <v>5648</v>
      </c>
      <c r="D34">
        <v>1</v>
      </c>
      <c r="F34" t="s">
        <v>19</v>
      </c>
      <c r="G34" t="s">
        <v>135</v>
      </c>
      <c r="H34" t="s">
        <v>33</v>
      </c>
      <c r="I34" t="s">
        <v>136</v>
      </c>
      <c r="J34" t="s">
        <v>23</v>
      </c>
      <c r="K34" t="s">
        <v>137</v>
      </c>
      <c r="L34" t="s">
        <v>138</v>
      </c>
      <c r="M34" t="s">
        <v>139</v>
      </c>
      <c r="N34" t="s">
        <v>140</v>
      </c>
      <c r="O34" t="s">
        <v>299</v>
      </c>
      <c r="Q34" t="s">
        <v>1927</v>
      </c>
      <c r="S34" t="s">
        <v>1860</v>
      </c>
      <c r="W34">
        <v>12</v>
      </c>
    </row>
    <row r="35" spans="1:23" x14ac:dyDescent="0.4">
      <c r="A35">
        <v>2830</v>
      </c>
      <c r="B35" t="str">
        <f t="shared" si="0"/>
        <v>2830</v>
      </c>
      <c r="C35">
        <v>8652</v>
      </c>
      <c r="D35">
        <v>1</v>
      </c>
      <c r="F35" t="s">
        <v>19</v>
      </c>
      <c r="G35" t="s">
        <v>32</v>
      </c>
      <c r="H35" t="s">
        <v>33</v>
      </c>
      <c r="I35" t="s">
        <v>1590</v>
      </c>
      <c r="J35" t="s">
        <v>23</v>
      </c>
      <c r="K35" t="s">
        <v>1591</v>
      </c>
      <c r="L35" t="s">
        <v>1592</v>
      </c>
      <c r="M35" t="s">
        <v>1593</v>
      </c>
      <c r="N35" t="s">
        <v>1594</v>
      </c>
      <c r="O35" t="s">
        <v>299</v>
      </c>
      <c r="Q35" t="s">
        <v>1927</v>
      </c>
      <c r="S35" t="s">
        <v>1860</v>
      </c>
      <c r="W35">
        <v>12</v>
      </c>
    </row>
    <row r="36" spans="1:23" x14ac:dyDescent="0.4">
      <c r="A36">
        <v>2051</v>
      </c>
      <c r="B36" t="str">
        <f t="shared" si="0"/>
        <v>2051_2</v>
      </c>
      <c r="C36">
        <v>4912</v>
      </c>
      <c r="D36">
        <v>3</v>
      </c>
      <c r="F36" t="s">
        <v>19</v>
      </c>
      <c r="G36" t="s">
        <v>102</v>
      </c>
      <c r="H36" t="s">
        <v>103</v>
      </c>
      <c r="I36" t="s">
        <v>1577</v>
      </c>
      <c r="J36" t="s">
        <v>23</v>
      </c>
      <c r="K36" t="s">
        <v>1578</v>
      </c>
      <c r="L36" t="s">
        <v>1579</v>
      </c>
      <c r="M36" t="s">
        <v>1580</v>
      </c>
      <c r="N36" t="s">
        <v>1581</v>
      </c>
      <c r="O36" t="s">
        <v>299</v>
      </c>
      <c r="P36" t="s">
        <v>299</v>
      </c>
      <c r="Q36" t="s">
        <v>1927</v>
      </c>
      <c r="S36" t="s">
        <v>1860</v>
      </c>
      <c r="W36">
        <v>12</v>
      </c>
    </row>
    <row r="37" spans="1:23" x14ac:dyDescent="0.4">
      <c r="A37">
        <v>1852</v>
      </c>
      <c r="B37" t="str">
        <f t="shared" si="0"/>
        <v>1852</v>
      </c>
      <c r="C37">
        <v>3014</v>
      </c>
      <c r="D37">
        <v>1</v>
      </c>
      <c r="F37" t="s">
        <v>19</v>
      </c>
      <c r="G37" t="s">
        <v>1434</v>
      </c>
      <c r="H37" t="s">
        <v>21</v>
      </c>
      <c r="I37" t="s">
        <v>1435</v>
      </c>
      <c r="J37" t="s">
        <v>35</v>
      </c>
      <c r="K37" t="s">
        <v>1436</v>
      </c>
      <c r="L37" t="s">
        <v>1437</v>
      </c>
      <c r="M37" t="s">
        <v>1438</v>
      </c>
      <c r="N37" t="s">
        <v>1439</v>
      </c>
      <c r="O37" t="s">
        <v>637</v>
      </c>
      <c r="Q37" t="s">
        <v>1927</v>
      </c>
      <c r="S37" t="s">
        <v>1433</v>
      </c>
      <c r="W37">
        <v>13</v>
      </c>
    </row>
    <row r="38" spans="1:23" x14ac:dyDescent="0.4">
      <c r="A38">
        <v>1853</v>
      </c>
      <c r="B38" t="str">
        <f t="shared" si="0"/>
        <v>1853</v>
      </c>
      <c r="C38">
        <v>10940</v>
      </c>
      <c r="D38">
        <v>1</v>
      </c>
      <c r="F38" t="s">
        <v>19</v>
      </c>
      <c r="G38" t="s">
        <v>1434</v>
      </c>
      <c r="H38" t="s">
        <v>21</v>
      </c>
      <c r="I38" t="s">
        <v>1440</v>
      </c>
      <c r="J38" t="s">
        <v>35</v>
      </c>
      <c r="K38" t="s">
        <v>1441</v>
      </c>
      <c r="L38" t="s">
        <v>1442</v>
      </c>
      <c r="M38" t="s">
        <v>1443</v>
      </c>
      <c r="N38" t="s">
        <v>1444</v>
      </c>
      <c r="O38" t="s">
        <v>637</v>
      </c>
      <c r="Q38" t="s">
        <v>1927</v>
      </c>
      <c r="S38" t="s">
        <v>1433</v>
      </c>
      <c r="W38">
        <v>13</v>
      </c>
    </row>
    <row r="39" spans="1:23" x14ac:dyDescent="0.4">
      <c r="A39">
        <v>1868</v>
      </c>
      <c r="B39" t="str">
        <f t="shared" si="0"/>
        <v>1868</v>
      </c>
      <c r="C39">
        <v>12134</v>
      </c>
      <c r="D39">
        <v>1</v>
      </c>
      <c r="F39" t="s">
        <v>19</v>
      </c>
      <c r="G39" t="s">
        <v>644</v>
      </c>
      <c r="H39" t="s">
        <v>33</v>
      </c>
      <c r="I39" t="s">
        <v>1470</v>
      </c>
      <c r="J39" t="s">
        <v>35</v>
      </c>
      <c r="K39" t="s">
        <v>1471</v>
      </c>
      <c r="L39" t="s">
        <v>1472</v>
      </c>
      <c r="M39" t="s">
        <v>1473</v>
      </c>
      <c r="N39" t="s">
        <v>1474</v>
      </c>
      <c r="O39" t="s">
        <v>637</v>
      </c>
      <c r="Q39" t="s">
        <v>1927</v>
      </c>
      <c r="S39" t="s">
        <v>1433</v>
      </c>
      <c r="W39">
        <v>13</v>
      </c>
    </row>
    <row r="40" spans="1:23" x14ac:dyDescent="0.4">
      <c r="A40">
        <v>1890</v>
      </c>
      <c r="B40" t="str">
        <f t="shared" si="0"/>
        <v>1890</v>
      </c>
      <c r="C40">
        <v>7049</v>
      </c>
      <c r="D40">
        <v>1</v>
      </c>
      <c r="F40" t="s">
        <v>19</v>
      </c>
      <c r="G40" t="s">
        <v>644</v>
      </c>
      <c r="H40" t="s">
        <v>33</v>
      </c>
      <c r="I40" t="s">
        <v>1475</v>
      </c>
      <c r="J40" t="s">
        <v>35</v>
      </c>
      <c r="K40" t="s">
        <v>1471</v>
      </c>
      <c r="L40" t="s">
        <v>1472</v>
      </c>
      <c r="M40" t="s">
        <v>1473</v>
      </c>
      <c r="N40" t="s">
        <v>1474</v>
      </c>
      <c r="O40" t="s">
        <v>637</v>
      </c>
      <c r="Q40" t="s">
        <v>1927</v>
      </c>
      <c r="S40" t="s">
        <v>1433</v>
      </c>
      <c r="W40">
        <v>13</v>
      </c>
    </row>
    <row r="41" spans="1:23" x14ac:dyDescent="0.4">
      <c r="A41">
        <v>1894</v>
      </c>
      <c r="B41" t="str">
        <f t="shared" si="0"/>
        <v>1894</v>
      </c>
      <c r="C41">
        <v>5734</v>
      </c>
      <c r="D41">
        <v>1</v>
      </c>
      <c r="F41" t="s">
        <v>19</v>
      </c>
      <c r="G41" t="s">
        <v>644</v>
      </c>
      <c r="H41" t="s">
        <v>33</v>
      </c>
      <c r="I41" t="s">
        <v>1476</v>
      </c>
      <c r="J41" t="s">
        <v>35</v>
      </c>
      <c r="K41" t="s">
        <v>1471</v>
      </c>
      <c r="L41" t="s">
        <v>1472</v>
      </c>
      <c r="M41" t="s">
        <v>1473</v>
      </c>
      <c r="N41" t="s">
        <v>1474</v>
      </c>
      <c r="O41" t="s">
        <v>637</v>
      </c>
      <c r="Q41" t="s">
        <v>1927</v>
      </c>
      <c r="S41" t="s">
        <v>1433</v>
      </c>
      <c r="W41">
        <v>13</v>
      </c>
    </row>
    <row r="42" spans="1:23" x14ac:dyDescent="0.4">
      <c r="A42">
        <v>1831</v>
      </c>
      <c r="B42" t="str">
        <f t="shared" si="0"/>
        <v>1831</v>
      </c>
      <c r="C42">
        <v>3614</v>
      </c>
      <c r="D42">
        <v>1</v>
      </c>
      <c r="F42" t="s">
        <v>19</v>
      </c>
      <c r="G42" t="s">
        <v>644</v>
      </c>
      <c r="H42" t="s">
        <v>33</v>
      </c>
      <c r="I42" t="s">
        <v>645</v>
      </c>
      <c r="J42" t="s">
        <v>23</v>
      </c>
      <c r="K42" t="s">
        <v>646</v>
      </c>
      <c r="L42" t="s">
        <v>647</v>
      </c>
      <c r="M42" t="s">
        <v>648</v>
      </c>
      <c r="N42" t="s">
        <v>649</v>
      </c>
      <c r="O42" t="s">
        <v>637</v>
      </c>
      <c r="Q42" t="s">
        <v>1927</v>
      </c>
      <c r="S42" t="s">
        <v>470</v>
      </c>
      <c r="W42">
        <v>14</v>
      </c>
    </row>
    <row r="43" spans="1:23" x14ac:dyDescent="0.4">
      <c r="A43">
        <v>1863</v>
      </c>
      <c r="B43" t="str">
        <f t="shared" si="0"/>
        <v>1863</v>
      </c>
      <c r="C43">
        <v>5585</v>
      </c>
      <c r="D43">
        <v>1</v>
      </c>
      <c r="F43" t="s">
        <v>19</v>
      </c>
      <c r="G43" t="s">
        <v>640</v>
      </c>
      <c r="H43" t="s">
        <v>184</v>
      </c>
      <c r="I43" t="s">
        <v>641</v>
      </c>
      <c r="J43" t="s">
        <v>23</v>
      </c>
      <c r="K43" t="s">
        <v>642</v>
      </c>
      <c r="L43" t="s">
        <v>635</v>
      </c>
      <c r="M43" t="s">
        <v>643</v>
      </c>
      <c r="N43" t="s">
        <v>487</v>
      </c>
      <c r="O43" t="s">
        <v>637</v>
      </c>
      <c r="Q43" t="s">
        <v>1927</v>
      </c>
      <c r="S43" t="s">
        <v>470</v>
      </c>
      <c r="W43">
        <v>14</v>
      </c>
    </row>
    <row r="44" spans="1:23" x14ac:dyDescent="0.4">
      <c r="A44">
        <v>1909</v>
      </c>
      <c r="B44" t="str">
        <f t="shared" si="0"/>
        <v>1909</v>
      </c>
      <c r="C44">
        <v>4708</v>
      </c>
      <c r="D44">
        <v>1</v>
      </c>
      <c r="F44" t="s">
        <v>19</v>
      </c>
      <c r="G44" t="s">
        <v>632</v>
      </c>
      <c r="H44" t="s">
        <v>21</v>
      </c>
      <c r="I44" t="s">
        <v>633</v>
      </c>
      <c r="J44" t="s">
        <v>23</v>
      </c>
      <c r="K44" t="s">
        <v>634</v>
      </c>
      <c r="L44" t="s">
        <v>635</v>
      </c>
      <c r="M44" t="s">
        <v>636</v>
      </c>
      <c r="N44" t="s">
        <v>487</v>
      </c>
      <c r="O44" t="s">
        <v>637</v>
      </c>
      <c r="Q44" t="s">
        <v>1927</v>
      </c>
      <c r="S44" t="s">
        <v>470</v>
      </c>
      <c r="W44">
        <v>14</v>
      </c>
    </row>
    <row r="45" spans="1:23" x14ac:dyDescent="0.4">
      <c r="A45">
        <v>1911</v>
      </c>
      <c r="B45" t="str">
        <f t="shared" si="0"/>
        <v>1911</v>
      </c>
      <c r="C45">
        <v>4710</v>
      </c>
      <c r="D45">
        <v>1</v>
      </c>
      <c r="F45" t="s">
        <v>19</v>
      </c>
      <c r="G45" t="s">
        <v>638</v>
      </c>
      <c r="H45" t="s">
        <v>184</v>
      </c>
      <c r="I45" t="s">
        <v>639</v>
      </c>
      <c r="J45" t="s">
        <v>23</v>
      </c>
      <c r="K45" t="s">
        <v>634</v>
      </c>
      <c r="L45" t="s">
        <v>635</v>
      </c>
      <c r="M45" t="s">
        <v>636</v>
      </c>
      <c r="N45" t="s">
        <v>487</v>
      </c>
      <c r="O45" t="s">
        <v>637</v>
      </c>
      <c r="Q45" t="s">
        <v>1927</v>
      </c>
      <c r="S45" t="s">
        <v>470</v>
      </c>
      <c r="W45">
        <v>14</v>
      </c>
    </row>
    <row r="46" spans="1:23" x14ac:dyDescent="0.4">
      <c r="A46">
        <v>1930</v>
      </c>
      <c r="B46" t="str">
        <f t="shared" si="0"/>
        <v>1930</v>
      </c>
      <c r="C46">
        <v>4267</v>
      </c>
      <c r="D46">
        <v>1</v>
      </c>
      <c r="F46" t="s">
        <v>19</v>
      </c>
      <c r="G46" t="s">
        <v>1074</v>
      </c>
      <c r="H46" t="s">
        <v>33</v>
      </c>
      <c r="I46" t="s">
        <v>1477</v>
      </c>
      <c r="J46" t="s">
        <v>35</v>
      </c>
      <c r="K46" t="s">
        <v>1478</v>
      </c>
      <c r="L46" t="s">
        <v>1479</v>
      </c>
      <c r="M46" t="s">
        <v>1480</v>
      </c>
      <c r="N46" t="s">
        <v>1481</v>
      </c>
      <c r="O46" t="s">
        <v>678</v>
      </c>
      <c r="Q46" t="s">
        <v>1927</v>
      </c>
      <c r="S46" t="s">
        <v>1861</v>
      </c>
      <c r="W46">
        <v>15</v>
      </c>
    </row>
    <row r="47" spans="1:23" x14ac:dyDescent="0.4">
      <c r="A47">
        <v>1929</v>
      </c>
      <c r="B47" t="str">
        <f t="shared" si="0"/>
        <v>1929</v>
      </c>
      <c r="C47">
        <v>4260</v>
      </c>
      <c r="D47">
        <v>1</v>
      </c>
      <c r="F47" t="s">
        <v>19</v>
      </c>
      <c r="G47" t="s">
        <v>632</v>
      </c>
      <c r="H47" t="s">
        <v>21</v>
      </c>
      <c r="I47" t="s">
        <v>675</v>
      </c>
      <c r="J47" t="s">
        <v>23</v>
      </c>
      <c r="K47" t="s">
        <v>634</v>
      </c>
      <c r="L47" t="s">
        <v>676</v>
      </c>
      <c r="M47" t="s">
        <v>636</v>
      </c>
      <c r="N47" t="s">
        <v>677</v>
      </c>
      <c r="O47" t="s">
        <v>678</v>
      </c>
      <c r="Q47" t="s">
        <v>1927</v>
      </c>
      <c r="S47" t="s">
        <v>470</v>
      </c>
      <c r="W47">
        <v>16</v>
      </c>
    </row>
    <row r="48" spans="1:23" x14ac:dyDescent="0.4">
      <c r="A48">
        <v>403</v>
      </c>
      <c r="B48" t="str">
        <f t="shared" si="0"/>
        <v>403</v>
      </c>
      <c r="C48">
        <v>14207</v>
      </c>
      <c r="D48">
        <v>1</v>
      </c>
      <c r="F48" t="s">
        <v>173</v>
      </c>
      <c r="G48" t="s">
        <v>220</v>
      </c>
      <c r="H48" t="s">
        <v>221</v>
      </c>
      <c r="I48" t="s">
        <v>250</v>
      </c>
      <c r="J48" t="s">
        <v>23</v>
      </c>
      <c r="K48" t="s">
        <v>251</v>
      </c>
      <c r="L48" t="s">
        <v>252</v>
      </c>
      <c r="M48" t="s">
        <v>253</v>
      </c>
      <c r="N48" t="s">
        <v>254</v>
      </c>
      <c r="O48" t="s">
        <v>227</v>
      </c>
      <c r="Q48" t="s">
        <v>1927</v>
      </c>
      <c r="S48" t="s">
        <v>470</v>
      </c>
      <c r="W48">
        <v>17</v>
      </c>
    </row>
    <row r="49" spans="1:23" x14ac:dyDescent="0.4">
      <c r="A49">
        <v>440</v>
      </c>
      <c r="B49" t="str">
        <f t="shared" si="0"/>
        <v>440</v>
      </c>
      <c r="C49">
        <v>6047</v>
      </c>
      <c r="D49">
        <v>1</v>
      </c>
      <c r="F49" t="s">
        <v>173</v>
      </c>
      <c r="G49" t="s">
        <v>1482</v>
      </c>
      <c r="H49" t="s">
        <v>21</v>
      </c>
      <c r="I49" t="s">
        <v>1483</v>
      </c>
      <c r="J49" t="s">
        <v>23</v>
      </c>
      <c r="K49" t="s">
        <v>1484</v>
      </c>
      <c r="L49" t="s">
        <v>1485</v>
      </c>
      <c r="M49" t="s">
        <v>1486</v>
      </c>
      <c r="N49" t="s">
        <v>278</v>
      </c>
      <c r="O49" t="s">
        <v>227</v>
      </c>
      <c r="Q49" t="s">
        <v>1927</v>
      </c>
      <c r="S49" t="s">
        <v>1862</v>
      </c>
      <c r="W49">
        <v>18</v>
      </c>
    </row>
    <row r="50" spans="1:23" x14ac:dyDescent="0.4">
      <c r="A50">
        <v>63</v>
      </c>
      <c r="B50" t="str">
        <f t="shared" si="0"/>
        <v>63_1</v>
      </c>
      <c r="C50">
        <v>3017</v>
      </c>
      <c r="D50">
        <v>2</v>
      </c>
      <c r="F50" t="s">
        <v>173</v>
      </c>
      <c r="G50" t="s">
        <v>393</v>
      </c>
      <c r="H50" t="s">
        <v>21</v>
      </c>
      <c r="I50" t="s">
        <v>1600</v>
      </c>
      <c r="J50" t="s">
        <v>23</v>
      </c>
      <c r="K50" t="s">
        <v>1601</v>
      </c>
      <c r="L50" t="s">
        <v>1602</v>
      </c>
      <c r="M50" t="s">
        <v>1603</v>
      </c>
      <c r="N50" t="s">
        <v>1604</v>
      </c>
      <c r="O50" t="s">
        <v>227</v>
      </c>
      <c r="Q50" t="s">
        <v>1927</v>
      </c>
      <c r="S50" t="s">
        <v>1605</v>
      </c>
      <c r="W50">
        <v>19</v>
      </c>
    </row>
    <row r="51" spans="1:23" x14ac:dyDescent="0.4">
      <c r="A51">
        <v>1511</v>
      </c>
      <c r="B51" t="str">
        <f t="shared" si="0"/>
        <v>1511</v>
      </c>
      <c r="C51">
        <v>5877</v>
      </c>
      <c r="D51">
        <v>1</v>
      </c>
      <c r="F51" t="s">
        <v>19</v>
      </c>
      <c r="G51" t="s">
        <v>40</v>
      </c>
      <c r="H51" t="s">
        <v>21</v>
      </c>
      <c r="I51" t="s">
        <v>50</v>
      </c>
      <c r="J51" t="s">
        <v>23</v>
      </c>
      <c r="K51" t="s">
        <v>51</v>
      </c>
      <c r="L51" t="s">
        <v>52</v>
      </c>
      <c r="M51" t="s">
        <v>26</v>
      </c>
      <c r="N51" t="s">
        <v>53</v>
      </c>
      <c r="O51" t="s">
        <v>28</v>
      </c>
      <c r="Q51" t="s">
        <v>1927</v>
      </c>
      <c r="S51" t="s">
        <v>1948</v>
      </c>
      <c r="T51" t="s">
        <v>1903</v>
      </c>
      <c r="W51">
        <v>20</v>
      </c>
    </row>
    <row r="52" spans="1:23" x14ac:dyDescent="0.4">
      <c r="A52">
        <v>1543</v>
      </c>
      <c r="B52" t="str">
        <f t="shared" si="0"/>
        <v>1543</v>
      </c>
      <c r="C52">
        <v>3653</v>
      </c>
      <c r="D52">
        <v>1</v>
      </c>
      <c r="F52" t="s">
        <v>19</v>
      </c>
      <c r="G52" t="s">
        <v>46</v>
      </c>
      <c r="H52" t="s">
        <v>33</v>
      </c>
      <c r="I52" t="s">
        <v>489</v>
      </c>
      <c r="J52" t="s">
        <v>35</v>
      </c>
      <c r="K52" t="s">
        <v>490</v>
      </c>
      <c r="L52" t="s">
        <v>491</v>
      </c>
      <c r="M52" t="s">
        <v>492</v>
      </c>
      <c r="N52" t="s">
        <v>493</v>
      </c>
      <c r="O52" t="s">
        <v>28</v>
      </c>
      <c r="Q52" t="s">
        <v>1927</v>
      </c>
      <c r="S52" t="s">
        <v>29</v>
      </c>
      <c r="T52" t="s">
        <v>1912</v>
      </c>
      <c r="W52">
        <v>20</v>
      </c>
    </row>
    <row r="53" spans="1:23" x14ac:dyDescent="0.4">
      <c r="A53">
        <v>1557</v>
      </c>
      <c r="B53" t="str">
        <f t="shared" si="0"/>
        <v>1557</v>
      </c>
      <c r="C53">
        <v>20655</v>
      </c>
      <c r="D53">
        <v>1</v>
      </c>
      <c r="F53" t="s">
        <v>19</v>
      </c>
      <c r="G53" t="s">
        <v>46</v>
      </c>
      <c r="H53" t="s">
        <v>33</v>
      </c>
      <c r="I53" t="s">
        <v>34</v>
      </c>
      <c r="J53" t="s">
        <v>35</v>
      </c>
      <c r="K53" t="s">
        <v>47</v>
      </c>
      <c r="L53" t="s">
        <v>48</v>
      </c>
      <c r="M53" t="s">
        <v>49</v>
      </c>
      <c r="N53" t="s">
        <v>39</v>
      </c>
      <c r="O53" t="s">
        <v>28</v>
      </c>
      <c r="Q53" t="s">
        <v>1927</v>
      </c>
      <c r="S53" t="s">
        <v>29</v>
      </c>
      <c r="T53" t="s">
        <v>1921</v>
      </c>
      <c r="W53">
        <v>20</v>
      </c>
    </row>
    <row r="54" spans="1:23" x14ac:dyDescent="0.4">
      <c r="A54">
        <v>1606</v>
      </c>
      <c r="B54" t="str">
        <f t="shared" si="0"/>
        <v>1606</v>
      </c>
      <c r="C54">
        <v>215</v>
      </c>
      <c r="D54">
        <v>1</v>
      </c>
      <c r="F54" t="s">
        <v>19</v>
      </c>
      <c r="G54" t="s">
        <v>40</v>
      </c>
      <c r="H54" t="s">
        <v>21</v>
      </c>
      <c r="I54" t="s">
        <v>41</v>
      </c>
      <c r="J54" t="s">
        <v>35</v>
      </c>
      <c r="K54" t="s">
        <v>42</v>
      </c>
      <c r="L54" t="s">
        <v>43</v>
      </c>
      <c r="M54" t="s">
        <v>44</v>
      </c>
      <c r="N54" t="s">
        <v>45</v>
      </c>
      <c r="O54" t="s">
        <v>28</v>
      </c>
      <c r="Q54" t="s">
        <v>1927</v>
      </c>
      <c r="S54" t="s">
        <v>29</v>
      </c>
      <c r="W54">
        <v>20</v>
      </c>
    </row>
    <row r="55" spans="1:23" x14ac:dyDescent="0.4">
      <c r="A55">
        <v>1989</v>
      </c>
      <c r="B55" t="str">
        <f t="shared" si="0"/>
        <v>1989</v>
      </c>
      <c r="C55">
        <v>10144</v>
      </c>
      <c r="D55">
        <v>1</v>
      </c>
      <c r="F55" t="s">
        <v>19</v>
      </c>
      <c r="G55" t="s">
        <v>20</v>
      </c>
      <c r="H55" t="s">
        <v>21</v>
      </c>
      <c r="I55" t="s">
        <v>22</v>
      </c>
      <c r="J55" t="s">
        <v>23</v>
      </c>
      <c r="K55" t="s">
        <v>24</v>
      </c>
      <c r="L55" t="s">
        <v>25</v>
      </c>
      <c r="M55" t="s">
        <v>26</v>
      </c>
      <c r="N55" t="s">
        <v>27</v>
      </c>
      <c r="O55" t="s">
        <v>28</v>
      </c>
      <c r="Q55" t="s">
        <v>1927</v>
      </c>
      <c r="S55" t="s">
        <v>1948</v>
      </c>
      <c r="T55" t="s">
        <v>1903</v>
      </c>
      <c r="W55">
        <v>20</v>
      </c>
    </row>
    <row r="56" spans="1:23" x14ac:dyDescent="0.4">
      <c r="A56">
        <v>1628</v>
      </c>
      <c r="B56" t="str">
        <f t="shared" si="0"/>
        <v>1628_1</v>
      </c>
      <c r="C56">
        <v>1000</v>
      </c>
      <c r="D56">
        <v>2</v>
      </c>
      <c r="F56" t="s">
        <v>19</v>
      </c>
      <c r="G56" t="s">
        <v>40</v>
      </c>
      <c r="H56" t="s">
        <v>21</v>
      </c>
      <c r="I56" t="s">
        <v>147</v>
      </c>
      <c r="J56" t="s">
        <v>23</v>
      </c>
      <c r="K56" t="s">
        <v>148</v>
      </c>
      <c r="L56" t="s">
        <v>149</v>
      </c>
      <c r="M56" t="s">
        <v>150</v>
      </c>
      <c r="N56" t="s">
        <v>151</v>
      </c>
      <c r="O56" t="s">
        <v>28</v>
      </c>
      <c r="Q56" t="s">
        <v>1927</v>
      </c>
      <c r="S56" t="s">
        <v>29</v>
      </c>
      <c r="W56">
        <v>20</v>
      </c>
    </row>
    <row r="57" spans="1:23" x14ac:dyDescent="0.4">
      <c r="A57">
        <v>1558</v>
      </c>
      <c r="B57" t="str">
        <f t="shared" si="0"/>
        <v>1558</v>
      </c>
      <c r="C57">
        <v>1195</v>
      </c>
      <c r="D57">
        <v>1</v>
      </c>
      <c r="F57" t="s">
        <v>19</v>
      </c>
      <c r="G57" t="s">
        <v>442</v>
      </c>
      <c r="H57" t="s">
        <v>21</v>
      </c>
      <c r="I57" t="s">
        <v>1949</v>
      </c>
      <c r="J57" t="s">
        <v>23</v>
      </c>
      <c r="K57" t="s">
        <v>443</v>
      </c>
      <c r="L57" t="s">
        <v>444</v>
      </c>
      <c r="M57" t="s">
        <v>305</v>
      </c>
      <c r="N57" t="s">
        <v>445</v>
      </c>
      <c r="O57" t="s">
        <v>28</v>
      </c>
      <c r="Q57" t="s">
        <v>1927</v>
      </c>
      <c r="S57" t="s">
        <v>436</v>
      </c>
      <c r="W57">
        <v>21</v>
      </c>
    </row>
    <row r="58" spans="1:23" x14ac:dyDescent="0.4">
      <c r="A58">
        <v>2607</v>
      </c>
      <c r="B58" t="str">
        <f t="shared" si="0"/>
        <v>2607</v>
      </c>
      <c r="C58">
        <v>10879</v>
      </c>
      <c r="D58">
        <v>1</v>
      </c>
      <c r="F58" t="s">
        <v>19</v>
      </c>
      <c r="G58" t="s">
        <v>135</v>
      </c>
      <c r="H58" t="s">
        <v>33</v>
      </c>
      <c r="I58" t="s">
        <v>437</v>
      </c>
      <c r="J58" t="s">
        <v>23</v>
      </c>
      <c r="K58" t="s">
        <v>438</v>
      </c>
      <c r="L58" t="s">
        <v>439</v>
      </c>
      <c r="M58" t="s">
        <v>440</v>
      </c>
      <c r="N58" t="s">
        <v>441</v>
      </c>
      <c r="O58" t="s">
        <v>28</v>
      </c>
      <c r="Q58" t="s">
        <v>1927</v>
      </c>
      <c r="S58" t="s">
        <v>436</v>
      </c>
      <c r="T58" t="s">
        <v>1866</v>
      </c>
      <c r="W58">
        <v>21</v>
      </c>
    </row>
    <row r="59" spans="1:23" x14ac:dyDescent="0.4">
      <c r="A59">
        <v>2670</v>
      </c>
      <c r="B59" t="str">
        <f t="shared" si="0"/>
        <v>2670</v>
      </c>
      <c r="C59">
        <v>11912</v>
      </c>
      <c r="D59">
        <v>1</v>
      </c>
      <c r="F59" t="s">
        <v>19</v>
      </c>
      <c r="G59" t="s">
        <v>446</v>
      </c>
      <c r="H59" t="s">
        <v>33</v>
      </c>
      <c r="I59" t="s">
        <v>447</v>
      </c>
      <c r="J59" t="s">
        <v>35</v>
      </c>
      <c r="K59" t="s">
        <v>448</v>
      </c>
      <c r="L59" t="s">
        <v>449</v>
      </c>
      <c r="M59" t="s">
        <v>450</v>
      </c>
      <c r="N59" t="s">
        <v>451</v>
      </c>
      <c r="O59" t="s">
        <v>28</v>
      </c>
      <c r="Q59" t="s">
        <v>1927</v>
      </c>
      <c r="S59" t="s">
        <v>436</v>
      </c>
      <c r="W59">
        <v>21</v>
      </c>
    </row>
    <row r="60" spans="1:23" x14ac:dyDescent="0.4">
      <c r="A60">
        <v>2877</v>
      </c>
      <c r="B60" t="str">
        <f t="shared" si="0"/>
        <v>2877</v>
      </c>
      <c r="C60">
        <v>14550</v>
      </c>
      <c r="D60">
        <v>1</v>
      </c>
      <c r="F60" t="s">
        <v>19</v>
      </c>
      <c r="G60" t="s">
        <v>301</v>
      </c>
      <c r="H60" t="s">
        <v>21</v>
      </c>
      <c r="I60" t="s">
        <v>1300</v>
      </c>
      <c r="J60" t="s">
        <v>23</v>
      </c>
      <c r="K60" t="s">
        <v>1301</v>
      </c>
      <c r="L60" t="s">
        <v>1302</v>
      </c>
      <c r="M60" t="s">
        <v>1303</v>
      </c>
      <c r="N60" t="s">
        <v>1304</v>
      </c>
      <c r="O60" t="s">
        <v>28</v>
      </c>
      <c r="Q60" t="s">
        <v>1927</v>
      </c>
      <c r="S60" t="s">
        <v>436</v>
      </c>
      <c r="T60" t="s">
        <v>1866</v>
      </c>
      <c r="W60">
        <v>21</v>
      </c>
    </row>
    <row r="61" spans="1:23" x14ac:dyDescent="0.4">
      <c r="A61">
        <v>2941</v>
      </c>
      <c r="B61" t="str">
        <f t="shared" si="0"/>
        <v>2941</v>
      </c>
      <c r="C61">
        <v>2762</v>
      </c>
      <c r="D61">
        <v>1</v>
      </c>
      <c r="F61" t="s">
        <v>19</v>
      </c>
      <c r="G61" t="s">
        <v>32</v>
      </c>
      <c r="H61" t="s">
        <v>33</v>
      </c>
      <c r="I61" t="s">
        <v>1409</v>
      </c>
      <c r="J61" t="s">
        <v>23</v>
      </c>
      <c r="K61" t="s">
        <v>1410</v>
      </c>
      <c r="L61" t="s">
        <v>1411</v>
      </c>
      <c r="M61" t="s">
        <v>1412</v>
      </c>
      <c r="N61" t="s">
        <v>1413</v>
      </c>
      <c r="O61" t="s">
        <v>28</v>
      </c>
      <c r="Q61" t="s">
        <v>1927</v>
      </c>
      <c r="S61" t="s">
        <v>436</v>
      </c>
      <c r="T61" t="s">
        <v>1866</v>
      </c>
      <c r="W61">
        <v>21</v>
      </c>
    </row>
    <row r="62" spans="1:23" x14ac:dyDescent="0.4">
      <c r="A62">
        <v>1518</v>
      </c>
      <c r="B62" t="str">
        <f t="shared" si="0"/>
        <v>1518</v>
      </c>
      <c r="C62">
        <v>4712</v>
      </c>
      <c r="D62">
        <v>1</v>
      </c>
      <c r="F62" t="s">
        <v>19</v>
      </c>
      <c r="G62" t="s">
        <v>40</v>
      </c>
      <c r="H62" t="s">
        <v>21</v>
      </c>
      <c r="I62" t="s">
        <v>494</v>
      </c>
      <c r="J62" t="s">
        <v>23</v>
      </c>
      <c r="K62" t="s">
        <v>495</v>
      </c>
      <c r="L62" t="s">
        <v>496</v>
      </c>
      <c r="M62" t="s">
        <v>497</v>
      </c>
      <c r="N62" t="s">
        <v>498</v>
      </c>
      <c r="O62" t="s">
        <v>28</v>
      </c>
      <c r="Q62" t="s">
        <v>1927</v>
      </c>
      <c r="S62" t="s">
        <v>470</v>
      </c>
      <c r="W62">
        <v>22</v>
      </c>
    </row>
    <row r="63" spans="1:23" x14ac:dyDescent="0.4">
      <c r="A63">
        <v>1525</v>
      </c>
      <c r="B63" t="str">
        <f t="shared" si="0"/>
        <v>1525</v>
      </c>
      <c r="C63">
        <v>1357</v>
      </c>
      <c r="D63">
        <v>1</v>
      </c>
      <c r="F63" t="s">
        <v>19</v>
      </c>
      <c r="G63" t="s">
        <v>40</v>
      </c>
      <c r="H63" t="s">
        <v>21</v>
      </c>
      <c r="I63" t="s">
        <v>307</v>
      </c>
      <c r="J63" t="s">
        <v>35</v>
      </c>
      <c r="K63" t="s">
        <v>308</v>
      </c>
      <c r="L63" t="s">
        <v>309</v>
      </c>
      <c r="M63" t="s">
        <v>310</v>
      </c>
      <c r="N63" t="s">
        <v>311</v>
      </c>
      <c r="O63" t="s">
        <v>28</v>
      </c>
      <c r="Q63" t="s">
        <v>1927</v>
      </c>
      <c r="S63" t="s">
        <v>1864</v>
      </c>
      <c r="W63">
        <v>23</v>
      </c>
    </row>
    <row r="64" spans="1:23" x14ac:dyDescent="0.4">
      <c r="A64">
        <v>2807</v>
      </c>
      <c r="B64" t="str">
        <f t="shared" si="0"/>
        <v>2807</v>
      </c>
      <c r="C64">
        <v>4307</v>
      </c>
      <c r="D64">
        <v>1</v>
      </c>
      <c r="F64" t="s">
        <v>19</v>
      </c>
      <c r="G64" t="s">
        <v>301</v>
      </c>
      <c r="H64" t="s">
        <v>21</v>
      </c>
      <c r="I64" t="s">
        <v>302</v>
      </c>
      <c r="J64" t="s">
        <v>23</v>
      </c>
      <c r="K64" t="s">
        <v>303</v>
      </c>
      <c r="L64" t="s">
        <v>304</v>
      </c>
      <c r="M64" t="s">
        <v>305</v>
      </c>
      <c r="N64" t="s">
        <v>306</v>
      </c>
      <c r="O64" t="s">
        <v>28</v>
      </c>
      <c r="Q64" t="s">
        <v>1927</v>
      </c>
      <c r="S64" t="s">
        <v>1864</v>
      </c>
      <c r="W64">
        <v>23</v>
      </c>
    </row>
    <row r="65" spans="1:23" x14ac:dyDescent="0.4">
      <c r="A65">
        <v>2857</v>
      </c>
      <c r="B65" t="str">
        <f t="shared" si="0"/>
        <v>2857</v>
      </c>
      <c r="C65">
        <v>19509</v>
      </c>
      <c r="D65">
        <v>1</v>
      </c>
      <c r="F65" t="s">
        <v>19</v>
      </c>
      <c r="G65" t="s">
        <v>32</v>
      </c>
      <c r="H65" t="s">
        <v>33</v>
      </c>
      <c r="I65" t="s">
        <v>34</v>
      </c>
      <c r="J65" t="s">
        <v>35</v>
      </c>
      <c r="K65" t="s">
        <v>36</v>
      </c>
      <c r="L65" t="s">
        <v>37</v>
      </c>
      <c r="M65" t="s">
        <v>38</v>
      </c>
      <c r="N65" t="s">
        <v>39</v>
      </c>
      <c r="O65" t="s">
        <v>28</v>
      </c>
      <c r="Q65" t="s">
        <v>1927</v>
      </c>
      <c r="S65" t="s">
        <v>1864</v>
      </c>
      <c r="W65">
        <v>23</v>
      </c>
    </row>
    <row r="66" spans="1:23" x14ac:dyDescent="0.4">
      <c r="A66">
        <v>1555</v>
      </c>
      <c r="B66" t="str">
        <f t="shared" ref="B66:B129" si="1">A66 &amp; IF(D66=2, "_1", IF(D66=3, "_2", ""))</f>
        <v>1555</v>
      </c>
      <c r="C66">
        <v>8481</v>
      </c>
      <c r="D66">
        <v>1</v>
      </c>
      <c r="F66" t="s">
        <v>19</v>
      </c>
      <c r="G66" t="s">
        <v>477</v>
      </c>
      <c r="H66" t="s">
        <v>184</v>
      </c>
      <c r="I66" t="s">
        <v>478</v>
      </c>
      <c r="J66" t="s">
        <v>35</v>
      </c>
      <c r="K66" t="s">
        <v>473</v>
      </c>
      <c r="L66" t="s">
        <v>479</v>
      </c>
      <c r="M66" t="s">
        <v>480</v>
      </c>
      <c r="N66" t="s">
        <v>481</v>
      </c>
      <c r="O66" t="s">
        <v>28</v>
      </c>
      <c r="Q66" t="s">
        <v>1927</v>
      </c>
      <c r="S66" t="s">
        <v>470</v>
      </c>
      <c r="T66" t="s">
        <v>1865</v>
      </c>
      <c r="W66">
        <v>24</v>
      </c>
    </row>
    <row r="67" spans="1:23" x14ac:dyDescent="0.4">
      <c r="A67">
        <v>2858</v>
      </c>
      <c r="B67" t="str">
        <f t="shared" si="1"/>
        <v>2858</v>
      </c>
      <c r="C67">
        <v>8203</v>
      </c>
      <c r="D67">
        <v>1</v>
      </c>
      <c r="F67" t="s">
        <v>19</v>
      </c>
      <c r="G67" t="s">
        <v>301</v>
      </c>
      <c r="H67" t="s">
        <v>21</v>
      </c>
      <c r="I67" t="s">
        <v>471</v>
      </c>
      <c r="J67" t="s">
        <v>23</v>
      </c>
      <c r="K67" t="s">
        <v>472</v>
      </c>
      <c r="L67" t="s">
        <v>473</v>
      </c>
      <c r="M67" t="s">
        <v>474</v>
      </c>
      <c r="N67" t="s">
        <v>475</v>
      </c>
      <c r="O67" t="s">
        <v>28</v>
      </c>
      <c r="Q67" t="s">
        <v>1927</v>
      </c>
      <c r="S67" t="s">
        <v>470</v>
      </c>
      <c r="T67" t="s">
        <v>1865</v>
      </c>
      <c r="W67">
        <v>24</v>
      </c>
    </row>
    <row r="68" spans="1:23" x14ac:dyDescent="0.4">
      <c r="A68">
        <v>2113</v>
      </c>
      <c r="B68" t="str">
        <f t="shared" si="1"/>
        <v>2113</v>
      </c>
      <c r="C68">
        <v>17667</v>
      </c>
      <c r="D68">
        <v>1</v>
      </c>
      <c r="F68" t="s">
        <v>19</v>
      </c>
      <c r="G68" t="s">
        <v>54</v>
      </c>
      <c r="H68" t="s">
        <v>33</v>
      </c>
      <c r="I68" t="s">
        <v>55</v>
      </c>
      <c r="J68" t="s">
        <v>23</v>
      </c>
      <c r="K68" t="s">
        <v>56</v>
      </c>
      <c r="L68" t="s">
        <v>57</v>
      </c>
      <c r="M68" t="s">
        <v>58</v>
      </c>
      <c r="N68" t="s">
        <v>59</v>
      </c>
      <c r="O68" t="s">
        <v>60</v>
      </c>
      <c r="Q68" t="s">
        <v>1927</v>
      </c>
      <c r="S68" t="s">
        <v>29</v>
      </c>
      <c r="T68" t="s">
        <v>62</v>
      </c>
      <c r="W68">
        <v>25</v>
      </c>
    </row>
    <row r="69" spans="1:23" x14ac:dyDescent="0.4">
      <c r="A69">
        <v>1534</v>
      </c>
      <c r="B69" t="str">
        <f t="shared" si="1"/>
        <v>1534</v>
      </c>
      <c r="C69">
        <v>479</v>
      </c>
      <c r="D69">
        <v>1</v>
      </c>
      <c r="F69" t="s">
        <v>19</v>
      </c>
      <c r="G69" t="s">
        <v>128</v>
      </c>
      <c r="H69" t="s">
        <v>21</v>
      </c>
      <c r="I69" t="s">
        <v>1367</v>
      </c>
      <c r="J69" t="s">
        <v>23</v>
      </c>
      <c r="K69" t="s">
        <v>1368</v>
      </c>
      <c r="L69" t="s">
        <v>52</v>
      </c>
      <c r="M69" t="s">
        <v>1369</v>
      </c>
      <c r="N69" t="s">
        <v>53</v>
      </c>
      <c r="O69" t="s">
        <v>75</v>
      </c>
      <c r="Q69" t="s">
        <v>1927</v>
      </c>
      <c r="S69" t="s">
        <v>29</v>
      </c>
      <c r="T69" t="s">
        <v>1901</v>
      </c>
      <c r="W69">
        <v>26</v>
      </c>
    </row>
    <row r="70" spans="1:23" x14ac:dyDescent="0.4">
      <c r="A70">
        <v>1585</v>
      </c>
      <c r="B70" t="str">
        <f t="shared" si="1"/>
        <v>1585</v>
      </c>
      <c r="C70">
        <v>3500</v>
      </c>
      <c r="D70">
        <v>1</v>
      </c>
      <c r="F70" t="s">
        <v>19</v>
      </c>
      <c r="G70" t="s">
        <v>46</v>
      </c>
      <c r="H70" t="s">
        <v>33</v>
      </c>
      <c r="I70" t="s">
        <v>83</v>
      </c>
      <c r="J70" t="s">
        <v>35</v>
      </c>
      <c r="K70" t="s">
        <v>84</v>
      </c>
      <c r="L70" t="s">
        <v>85</v>
      </c>
      <c r="M70" t="s">
        <v>86</v>
      </c>
      <c r="N70" t="s">
        <v>81</v>
      </c>
      <c r="O70" t="s">
        <v>60</v>
      </c>
      <c r="Q70" t="s">
        <v>1927</v>
      </c>
      <c r="S70" t="s">
        <v>29</v>
      </c>
      <c r="T70" t="s">
        <v>1913</v>
      </c>
      <c r="U70" t="s">
        <v>69</v>
      </c>
      <c r="W70">
        <v>26</v>
      </c>
    </row>
    <row r="71" spans="1:23" x14ac:dyDescent="0.4">
      <c r="A71">
        <v>1586</v>
      </c>
      <c r="B71" t="str">
        <f t="shared" si="1"/>
        <v>1586</v>
      </c>
      <c r="C71">
        <v>11670</v>
      </c>
      <c r="D71">
        <v>1</v>
      </c>
      <c r="F71" t="s">
        <v>19</v>
      </c>
      <c r="G71" t="s">
        <v>46</v>
      </c>
      <c r="H71" t="s">
        <v>33</v>
      </c>
      <c r="I71" t="s">
        <v>87</v>
      </c>
      <c r="J71" t="s">
        <v>23</v>
      </c>
      <c r="K71" t="s">
        <v>88</v>
      </c>
      <c r="L71" t="s">
        <v>89</v>
      </c>
      <c r="M71" t="s">
        <v>90</v>
      </c>
      <c r="N71" t="s">
        <v>91</v>
      </c>
      <c r="O71" t="s">
        <v>60</v>
      </c>
      <c r="Q71" t="s">
        <v>1927</v>
      </c>
      <c r="S71" t="s">
        <v>61</v>
      </c>
      <c r="U71" t="s">
        <v>69</v>
      </c>
      <c r="W71">
        <v>26</v>
      </c>
    </row>
    <row r="72" spans="1:23" x14ac:dyDescent="0.4">
      <c r="A72">
        <v>2036</v>
      </c>
      <c r="B72" t="str">
        <f t="shared" si="1"/>
        <v>2036</v>
      </c>
      <c r="C72">
        <v>5871</v>
      </c>
      <c r="D72">
        <v>1</v>
      </c>
      <c r="F72" t="s">
        <v>19</v>
      </c>
      <c r="G72" t="s">
        <v>109</v>
      </c>
      <c r="H72" t="s">
        <v>21</v>
      </c>
      <c r="I72" t="s">
        <v>110</v>
      </c>
      <c r="J72" t="s">
        <v>23</v>
      </c>
      <c r="K72" t="s">
        <v>111</v>
      </c>
      <c r="L72" t="s">
        <v>112</v>
      </c>
      <c r="M72" t="s">
        <v>100</v>
      </c>
      <c r="N72" t="s">
        <v>101</v>
      </c>
      <c r="O72" t="s">
        <v>60</v>
      </c>
      <c r="Q72" t="s">
        <v>1927</v>
      </c>
      <c r="S72" t="s">
        <v>1863</v>
      </c>
      <c r="W72">
        <v>26</v>
      </c>
    </row>
    <row r="73" spans="1:23" x14ac:dyDescent="0.4">
      <c r="A73">
        <v>2081</v>
      </c>
      <c r="B73" t="str">
        <f t="shared" si="1"/>
        <v>2081</v>
      </c>
      <c r="C73">
        <v>2720</v>
      </c>
      <c r="D73">
        <v>1</v>
      </c>
      <c r="F73" t="s">
        <v>19</v>
      </c>
      <c r="G73" t="s">
        <v>54</v>
      </c>
      <c r="H73" t="s">
        <v>33</v>
      </c>
      <c r="I73" t="s">
        <v>113</v>
      </c>
      <c r="J73" t="s">
        <v>35</v>
      </c>
      <c r="K73" t="s">
        <v>114</v>
      </c>
      <c r="L73" t="s">
        <v>115</v>
      </c>
      <c r="M73" t="s">
        <v>116</v>
      </c>
      <c r="N73" t="s">
        <v>117</v>
      </c>
      <c r="O73" t="s">
        <v>60</v>
      </c>
      <c r="Q73" t="s">
        <v>1927</v>
      </c>
      <c r="S73" t="s">
        <v>1863</v>
      </c>
      <c r="T73" t="s">
        <v>1868</v>
      </c>
      <c r="W73">
        <v>26</v>
      </c>
    </row>
    <row r="74" spans="1:23" x14ac:dyDescent="0.4">
      <c r="A74">
        <v>2090</v>
      </c>
      <c r="B74" t="str">
        <f t="shared" si="1"/>
        <v>2090</v>
      </c>
      <c r="C74">
        <v>6527</v>
      </c>
      <c r="D74">
        <v>1</v>
      </c>
      <c r="F74" t="s">
        <v>19</v>
      </c>
      <c r="G74" t="s">
        <v>54</v>
      </c>
      <c r="H74" t="s">
        <v>33</v>
      </c>
      <c r="I74" t="s">
        <v>98</v>
      </c>
      <c r="J74" t="s">
        <v>23</v>
      </c>
      <c r="K74" t="s">
        <v>99</v>
      </c>
      <c r="L74" t="s">
        <v>52</v>
      </c>
      <c r="M74" t="s">
        <v>100</v>
      </c>
      <c r="N74" t="s">
        <v>101</v>
      </c>
      <c r="O74" t="s">
        <v>60</v>
      </c>
      <c r="Q74" t="s">
        <v>1927</v>
      </c>
      <c r="S74" t="s">
        <v>1863</v>
      </c>
      <c r="W74">
        <v>26</v>
      </c>
    </row>
    <row r="75" spans="1:23" x14ac:dyDescent="0.4">
      <c r="A75">
        <v>2105</v>
      </c>
      <c r="B75" t="str">
        <f t="shared" si="1"/>
        <v>2105</v>
      </c>
      <c r="C75">
        <v>140</v>
      </c>
      <c r="D75">
        <v>1</v>
      </c>
      <c r="F75" t="s">
        <v>19</v>
      </c>
      <c r="G75" t="s">
        <v>54</v>
      </c>
      <c r="H75" t="s">
        <v>33</v>
      </c>
      <c r="I75" t="s">
        <v>123</v>
      </c>
      <c r="J75" t="s">
        <v>23</v>
      </c>
      <c r="K75" t="s">
        <v>124</v>
      </c>
      <c r="L75" t="s">
        <v>125</v>
      </c>
      <c r="M75" t="s">
        <v>126</v>
      </c>
      <c r="N75" t="s">
        <v>127</v>
      </c>
      <c r="O75" t="s">
        <v>60</v>
      </c>
      <c r="Q75" t="s">
        <v>1927</v>
      </c>
      <c r="S75" t="s">
        <v>1863</v>
      </c>
      <c r="W75">
        <v>26</v>
      </c>
    </row>
    <row r="76" spans="1:23" x14ac:dyDescent="0.4">
      <c r="A76">
        <v>2112</v>
      </c>
      <c r="B76" t="str">
        <f t="shared" si="1"/>
        <v>2112</v>
      </c>
      <c r="C76">
        <v>301</v>
      </c>
      <c r="D76">
        <v>1</v>
      </c>
      <c r="F76" t="s">
        <v>19</v>
      </c>
      <c r="G76" t="s">
        <v>54</v>
      </c>
      <c r="H76" t="s">
        <v>33</v>
      </c>
      <c r="I76" t="s">
        <v>118</v>
      </c>
      <c r="J76" t="s">
        <v>23</v>
      </c>
      <c r="K76" t="s">
        <v>119</v>
      </c>
      <c r="L76" t="s">
        <v>120</v>
      </c>
      <c r="M76" t="s">
        <v>121</v>
      </c>
      <c r="N76" t="s">
        <v>122</v>
      </c>
      <c r="O76" t="s">
        <v>60</v>
      </c>
      <c r="Q76" t="s">
        <v>1927</v>
      </c>
      <c r="S76" t="s">
        <v>1863</v>
      </c>
      <c r="T76" t="s">
        <v>1869</v>
      </c>
      <c r="W76">
        <v>26</v>
      </c>
    </row>
    <row r="77" spans="1:23" x14ac:dyDescent="0.4">
      <c r="A77">
        <v>2480</v>
      </c>
      <c r="B77" t="str">
        <f t="shared" si="1"/>
        <v>2480</v>
      </c>
      <c r="C77">
        <v>2707</v>
      </c>
      <c r="D77">
        <v>1</v>
      </c>
      <c r="F77" t="s">
        <v>19</v>
      </c>
      <c r="G77" t="s">
        <v>92</v>
      </c>
      <c r="H77" t="s">
        <v>33</v>
      </c>
      <c r="I77" t="s">
        <v>620</v>
      </c>
      <c r="J77" t="s">
        <v>35</v>
      </c>
      <c r="K77" t="s">
        <v>621</v>
      </c>
      <c r="L77" t="s">
        <v>622</v>
      </c>
      <c r="M77" t="s">
        <v>623</v>
      </c>
      <c r="N77" t="s">
        <v>624</v>
      </c>
      <c r="O77" t="s">
        <v>75</v>
      </c>
      <c r="Q77" t="s">
        <v>1927</v>
      </c>
      <c r="S77" t="s">
        <v>29</v>
      </c>
      <c r="T77" t="s">
        <v>619</v>
      </c>
      <c r="W77">
        <v>26</v>
      </c>
    </row>
    <row r="78" spans="1:23" x14ac:dyDescent="0.4">
      <c r="A78">
        <v>2487</v>
      </c>
      <c r="B78" t="str">
        <f t="shared" si="1"/>
        <v>2487</v>
      </c>
      <c r="C78">
        <v>2477</v>
      </c>
      <c r="D78">
        <v>1</v>
      </c>
      <c r="F78" t="s">
        <v>19</v>
      </c>
      <c r="G78" t="s">
        <v>92</v>
      </c>
      <c r="H78" t="s">
        <v>33</v>
      </c>
      <c r="I78" t="s">
        <v>93</v>
      </c>
      <c r="J78" t="s">
        <v>35</v>
      </c>
      <c r="K78" t="s">
        <v>94</v>
      </c>
      <c r="L78" t="s">
        <v>95</v>
      </c>
      <c r="M78" t="s">
        <v>96</v>
      </c>
      <c r="N78" t="s">
        <v>97</v>
      </c>
      <c r="O78" t="s">
        <v>68</v>
      </c>
      <c r="Q78" t="s">
        <v>1927</v>
      </c>
      <c r="S78" t="s">
        <v>29</v>
      </c>
      <c r="T78" t="s">
        <v>1914</v>
      </c>
      <c r="W78">
        <v>26</v>
      </c>
    </row>
    <row r="79" spans="1:23" x14ac:dyDescent="0.4">
      <c r="A79">
        <v>2537</v>
      </c>
      <c r="B79" t="str">
        <f t="shared" si="1"/>
        <v>2537</v>
      </c>
      <c r="C79">
        <v>3177</v>
      </c>
      <c r="D79">
        <v>1</v>
      </c>
      <c r="F79" t="s">
        <v>19</v>
      </c>
      <c r="G79" t="s">
        <v>400</v>
      </c>
      <c r="H79" t="s">
        <v>33</v>
      </c>
      <c r="I79" t="s">
        <v>614</v>
      </c>
      <c r="J79" t="s">
        <v>23</v>
      </c>
      <c r="K79" t="s">
        <v>615</v>
      </c>
      <c r="L79" t="s">
        <v>616</v>
      </c>
      <c r="M79" t="s">
        <v>617</v>
      </c>
      <c r="N79" t="s">
        <v>618</v>
      </c>
      <c r="O79" t="s">
        <v>75</v>
      </c>
      <c r="Q79" t="s">
        <v>1927</v>
      </c>
      <c r="S79" t="s">
        <v>29</v>
      </c>
      <c r="T79" t="s">
        <v>619</v>
      </c>
      <c r="W79">
        <v>26</v>
      </c>
    </row>
    <row r="80" spans="1:23" x14ac:dyDescent="0.4">
      <c r="A80">
        <v>2811</v>
      </c>
      <c r="B80" t="str">
        <f t="shared" si="1"/>
        <v>2811</v>
      </c>
      <c r="C80">
        <v>14266</v>
      </c>
      <c r="D80">
        <v>1</v>
      </c>
      <c r="F80" t="s">
        <v>19</v>
      </c>
      <c r="G80" t="s">
        <v>32</v>
      </c>
      <c r="H80" t="s">
        <v>33</v>
      </c>
      <c r="I80" t="s">
        <v>63</v>
      </c>
      <c r="J80" t="s">
        <v>35</v>
      </c>
      <c r="K80" t="s">
        <v>64</v>
      </c>
      <c r="L80" t="s">
        <v>65</v>
      </c>
      <c r="M80" t="s">
        <v>66</v>
      </c>
      <c r="N80" t="s">
        <v>67</v>
      </c>
      <c r="O80" t="s">
        <v>75</v>
      </c>
      <c r="Q80" t="s">
        <v>1927</v>
      </c>
      <c r="S80" t="s">
        <v>29</v>
      </c>
      <c r="T80" t="s">
        <v>1915</v>
      </c>
      <c r="W80">
        <v>26</v>
      </c>
    </row>
    <row r="81" spans="1:23" x14ac:dyDescent="0.4">
      <c r="A81">
        <v>2883</v>
      </c>
      <c r="B81" t="str">
        <f t="shared" si="1"/>
        <v>2883</v>
      </c>
      <c r="C81">
        <v>3188</v>
      </c>
      <c r="D81">
        <v>1</v>
      </c>
      <c r="F81" t="s">
        <v>19</v>
      </c>
      <c r="G81" t="s">
        <v>32</v>
      </c>
      <c r="H81" t="s">
        <v>33</v>
      </c>
      <c r="I81" t="s">
        <v>142</v>
      </c>
      <c r="J81" t="s">
        <v>23</v>
      </c>
      <c r="K81" t="s">
        <v>143</v>
      </c>
      <c r="L81" t="s">
        <v>144</v>
      </c>
      <c r="M81" t="s">
        <v>145</v>
      </c>
      <c r="N81" t="s">
        <v>146</v>
      </c>
      <c r="O81" t="s">
        <v>60</v>
      </c>
      <c r="Q81" t="s">
        <v>1927</v>
      </c>
      <c r="S81" t="s">
        <v>1948</v>
      </c>
      <c r="T81" t="s">
        <v>1867</v>
      </c>
      <c r="W81">
        <v>26</v>
      </c>
    </row>
    <row r="82" spans="1:23" x14ac:dyDescent="0.4">
      <c r="A82">
        <v>2894</v>
      </c>
      <c r="B82" t="str">
        <f t="shared" si="1"/>
        <v>2894</v>
      </c>
      <c r="C82">
        <v>3003</v>
      </c>
      <c r="D82">
        <v>1</v>
      </c>
      <c r="F82" t="s">
        <v>19</v>
      </c>
      <c r="G82" t="s">
        <v>32</v>
      </c>
      <c r="H82" t="s">
        <v>33</v>
      </c>
      <c r="I82" t="s">
        <v>70</v>
      </c>
      <c r="J82" t="s">
        <v>23</v>
      </c>
      <c r="K82" t="s">
        <v>71</v>
      </c>
      <c r="L82" t="s">
        <v>72</v>
      </c>
      <c r="M82" t="s">
        <v>73</v>
      </c>
      <c r="N82" t="s">
        <v>74</v>
      </c>
      <c r="O82" t="s">
        <v>60</v>
      </c>
      <c r="Q82" t="s">
        <v>1927</v>
      </c>
      <c r="S82" t="s">
        <v>29</v>
      </c>
      <c r="T82" t="s">
        <v>1901</v>
      </c>
      <c r="W82">
        <v>26</v>
      </c>
    </row>
    <row r="83" spans="1:23" x14ac:dyDescent="0.4">
      <c r="A83">
        <v>2895</v>
      </c>
      <c r="B83" t="str">
        <f t="shared" si="1"/>
        <v>2895</v>
      </c>
      <c r="C83">
        <v>11690</v>
      </c>
      <c r="D83">
        <v>1</v>
      </c>
      <c r="F83" t="s">
        <v>19</v>
      </c>
      <c r="G83" t="s">
        <v>32</v>
      </c>
      <c r="H83" t="s">
        <v>33</v>
      </c>
      <c r="I83" t="s">
        <v>76</v>
      </c>
      <c r="J83" t="s">
        <v>23</v>
      </c>
      <c r="K83" t="s">
        <v>71</v>
      </c>
      <c r="L83" t="s">
        <v>72</v>
      </c>
      <c r="M83" t="s">
        <v>73</v>
      </c>
      <c r="N83" t="s">
        <v>74</v>
      </c>
      <c r="O83" t="s">
        <v>60</v>
      </c>
      <c r="Q83" t="s">
        <v>1927</v>
      </c>
      <c r="S83" t="s">
        <v>29</v>
      </c>
      <c r="T83" t="s">
        <v>1901</v>
      </c>
      <c r="W83">
        <v>26</v>
      </c>
    </row>
    <row r="84" spans="1:23" x14ac:dyDescent="0.4">
      <c r="A84">
        <v>1578</v>
      </c>
      <c r="B84" t="str">
        <f t="shared" si="1"/>
        <v>1578_2</v>
      </c>
      <c r="C84">
        <v>3644</v>
      </c>
      <c r="D84">
        <v>3</v>
      </c>
      <c r="F84" t="s">
        <v>19</v>
      </c>
      <c r="G84" t="s">
        <v>46</v>
      </c>
      <c r="H84" t="s">
        <v>33</v>
      </c>
      <c r="I84" t="s">
        <v>77</v>
      </c>
      <c r="J84" t="s">
        <v>35</v>
      </c>
      <c r="K84" t="s">
        <v>78</v>
      </c>
      <c r="L84" t="s">
        <v>79</v>
      </c>
      <c r="M84" t="s">
        <v>80</v>
      </c>
      <c r="N84" t="s">
        <v>81</v>
      </c>
      <c r="O84" t="s">
        <v>60</v>
      </c>
      <c r="Q84" t="s">
        <v>1927</v>
      </c>
      <c r="S84" t="s">
        <v>61</v>
      </c>
      <c r="U84" t="s">
        <v>69</v>
      </c>
      <c r="W84">
        <v>26</v>
      </c>
    </row>
    <row r="85" spans="1:23" x14ac:dyDescent="0.4">
      <c r="A85">
        <v>2051</v>
      </c>
      <c r="B85" t="str">
        <f t="shared" si="1"/>
        <v>2051_1</v>
      </c>
      <c r="C85">
        <v>4912</v>
      </c>
      <c r="D85">
        <v>2</v>
      </c>
      <c r="F85" t="s">
        <v>19</v>
      </c>
      <c r="G85" t="s">
        <v>102</v>
      </c>
      <c r="H85" t="s">
        <v>103</v>
      </c>
      <c r="I85" t="s">
        <v>104</v>
      </c>
      <c r="J85" t="s">
        <v>23</v>
      </c>
      <c r="K85" t="s">
        <v>105</v>
      </c>
      <c r="L85" t="s">
        <v>106</v>
      </c>
      <c r="M85" t="s">
        <v>107</v>
      </c>
      <c r="N85" t="s">
        <v>108</v>
      </c>
      <c r="O85" t="s">
        <v>75</v>
      </c>
      <c r="Q85" t="s">
        <v>1927</v>
      </c>
      <c r="S85" t="s">
        <v>1863</v>
      </c>
      <c r="W85">
        <v>26</v>
      </c>
    </row>
    <row r="86" spans="1:23" x14ac:dyDescent="0.4">
      <c r="A86">
        <v>1154</v>
      </c>
      <c r="B86" t="str">
        <f t="shared" si="1"/>
        <v>1154</v>
      </c>
      <c r="C86">
        <v>1591</v>
      </c>
      <c r="D86">
        <v>1</v>
      </c>
      <c r="F86" t="s">
        <v>173</v>
      </c>
      <c r="G86" t="s">
        <v>742</v>
      </c>
      <c r="H86" t="s">
        <v>21</v>
      </c>
      <c r="I86" t="s">
        <v>1238</v>
      </c>
      <c r="J86" t="s">
        <v>23</v>
      </c>
      <c r="K86" t="s">
        <v>1239</v>
      </c>
      <c r="L86" t="s">
        <v>1240</v>
      </c>
      <c r="M86" t="s">
        <v>1241</v>
      </c>
      <c r="N86" t="s">
        <v>1242</v>
      </c>
      <c r="O86" t="s">
        <v>60</v>
      </c>
      <c r="Q86" t="s">
        <v>1927</v>
      </c>
      <c r="S86" t="s">
        <v>1243</v>
      </c>
      <c r="W86">
        <v>27</v>
      </c>
    </row>
    <row r="87" spans="1:23" x14ac:dyDescent="0.4">
      <c r="A87">
        <v>2121</v>
      </c>
      <c r="B87" t="str">
        <f t="shared" si="1"/>
        <v>2121</v>
      </c>
      <c r="C87">
        <v>1700</v>
      </c>
      <c r="D87">
        <v>1</v>
      </c>
      <c r="F87" t="s">
        <v>19</v>
      </c>
      <c r="G87" t="s">
        <v>54</v>
      </c>
      <c r="H87" t="s">
        <v>33</v>
      </c>
      <c r="I87" t="s">
        <v>1261</v>
      </c>
      <c r="J87" t="s">
        <v>35</v>
      </c>
      <c r="K87" t="s">
        <v>1262</v>
      </c>
      <c r="L87" t="s">
        <v>1263</v>
      </c>
      <c r="M87" t="s">
        <v>1264</v>
      </c>
      <c r="N87" t="s">
        <v>1265</v>
      </c>
      <c r="O87" t="s">
        <v>60</v>
      </c>
      <c r="Q87" t="s">
        <v>1927</v>
      </c>
      <c r="S87" t="s">
        <v>1250</v>
      </c>
      <c r="W87">
        <v>28</v>
      </c>
    </row>
    <row r="88" spans="1:23" x14ac:dyDescent="0.4">
      <c r="A88">
        <v>2122</v>
      </c>
      <c r="B88" t="str">
        <f t="shared" si="1"/>
        <v>2122</v>
      </c>
      <c r="C88">
        <v>7109</v>
      </c>
      <c r="D88">
        <v>1</v>
      </c>
      <c r="F88" t="s">
        <v>19</v>
      </c>
      <c r="G88" t="s">
        <v>54</v>
      </c>
      <c r="H88" t="s">
        <v>33</v>
      </c>
      <c r="I88" t="s">
        <v>1266</v>
      </c>
      <c r="J88" t="s">
        <v>35</v>
      </c>
      <c r="K88" t="s">
        <v>1267</v>
      </c>
      <c r="L88" t="s">
        <v>1268</v>
      </c>
      <c r="M88" t="s">
        <v>1269</v>
      </c>
      <c r="N88" t="s">
        <v>1270</v>
      </c>
      <c r="O88" t="s">
        <v>60</v>
      </c>
      <c r="Q88" t="s">
        <v>1927</v>
      </c>
      <c r="S88" t="s">
        <v>1871</v>
      </c>
      <c r="W88">
        <v>29</v>
      </c>
    </row>
    <row r="89" spans="1:23" x14ac:dyDescent="0.4">
      <c r="A89">
        <v>2051</v>
      </c>
      <c r="B89" t="str">
        <f t="shared" si="1"/>
        <v>2051</v>
      </c>
      <c r="C89">
        <v>4912</v>
      </c>
      <c r="D89">
        <v>1</v>
      </c>
      <c r="F89" t="s">
        <v>19</v>
      </c>
      <c r="G89" t="s">
        <v>102</v>
      </c>
      <c r="H89" t="s">
        <v>103</v>
      </c>
      <c r="I89" t="s">
        <v>1279</v>
      </c>
      <c r="J89" t="s">
        <v>23</v>
      </c>
      <c r="K89" t="s">
        <v>1280</v>
      </c>
      <c r="L89" t="s">
        <v>1281</v>
      </c>
      <c r="M89" t="s">
        <v>1282</v>
      </c>
      <c r="N89" t="s">
        <v>1283</v>
      </c>
      <c r="O89" t="s">
        <v>60</v>
      </c>
      <c r="Q89" t="s">
        <v>1927</v>
      </c>
      <c r="S89" t="s">
        <v>1284</v>
      </c>
      <c r="W89">
        <v>30</v>
      </c>
    </row>
    <row r="90" spans="1:23" x14ac:dyDescent="0.4">
      <c r="A90">
        <v>2140</v>
      </c>
      <c r="B90" t="str">
        <f t="shared" si="1"/>
        <v>2140</v>
      </c>
      <c r="C90">
        <v>3577</v>
      </c>
      <c r="D90">
        <v>1</v>
      </c>
      <c r="F90" t="s">
        <v>19</v>
      </c>
      <c r="G90" t="s">
        <v>1285</v>
      </c>
      <c r="H90" t="s">
        <v>184</v>
      </c>
      <c r="I90" t="s">
        <v>1286</v>
      </c>
      <c r="J90" t="s">
        <v>23</v>
      </c>
      <c r="K90" t="s">
        <v>1287</v>
      </c>
      <c r="L90" t="s">
        <v>1288</v>
      </c>
      <c r="M90" t="s">
        <v>1289</v>
      </c>
      <c r="N90" t="s">
        <v>1290</v>
      </c>
      <c r="O90" t="s">
        <v>60</v>
      </c>
      <c r="Q90" t="s">
        <v>1927</v>
      </c>
      <c r="S90" t="s">
        <v>1872</v>
      </c>
      <c r="W90">
        <v>30</v>
      </c>
    </row>
    <row r="91" spans="1:23" x14ac:dyDescent="0.4">
      <c r="A91">
        <v>2925</v>
      </c>
      <c r="B91" t="str">
        <f t="shared" si="1"/>
        <v>2925</v>
      </c>
      <c r="C91">
        <v>450</v>
      </c>
      <c r="D91">
        <v>1</v>
      </c>
      <c r="F91" t="s">
        <v>19</v>
      </c>
      <c r="G91" t="s">
        <v>32</v>
      </c>
      <c r="H91" t="s">
        <v>33</v>
      </c>
      <c r="I91" t="s">
        <v>1295</v>
      </c>
      <c r="J91" t="s">
        <v>23</v>
      </c>
      <c r="K91" t="s">
        <v>1296</v>
      </c>
      <c r="L91" t="s">
        <v>1297</v>
      </c>
      <c r="M91" t="s">
        <v>1298</v>
      </c>
      <c r="N91" t="s">
        <v>1299</v>
      </c>
      <c r="O91" t="s">
        <v>60</v>
      </c>
      <c r="Q91" t="s">
        <v>1927</v>
      </c>
      <c r="S91" t="s">
        <v>1284</v>
      </c>
      <c r="W91">
        <v>30</v>
      </c>
    </row>
    <row r="92" spans="1:23" x14ac:dyDescent="0.4">
      <c r="A92">
        <v>2119</v>
      </c>
      <c r="B92" t="str">
        <f t="shared" si="1"/>
        <v>2119</v>
      </c>
      <c r="C92">
        <v>1698</v>
      </c>
      <c r="D92">
        <v>1</v>
      </c>
      <c r="F92" t="s">
        <v>19</v>
      </c>
      <c r="G92" t="s">
        <v>109</v>
      </c>
      <c r="H92" t="s">
        <v>21</v>
      </c>
      <c r="I92" t="s">
        <v>1276</v>
      </c>
      <c r="J92" t="s">
        <v>35</v>
      </c>
      <c r="K92" t="s">
        <v>1277</v>
      </c>
      <c r="M92" t="s">
        <v>1278</v>
      </c>
      <c r="O92" t="s">
        <v>60</v>
      </c>
      <c r="Q92" t="s">
        <v>1927</v>
      </c>
      <c r="S92" t="s">
        <v>1870</v>
      </c>
      <c r="W92">
        <v>31</v>
      </c>
    </row>
    <row r="93" spans="1:23" x14ac:dyDescent="0.4">
      <c r="A93">
        <v>505</v>
      </c>
      <c r="B93" t="str">
        <f t="shared" si="1"/>
        <v>505</v>
      </c>
      <c r="C93">
        <v>1942</v>
      </c>
      <c r="D93">
        <v>1</v>
      </c>
      <c r="F93" t="s">
        <v>173</v>
      </c>
      <c r="G93" t="s">
        <v>1325</v>
      </c>
      <c r="H93" t="s">
        <v>184</v>
      </c>
      <c r="I93" t="s">
        <v>1326</v>
      </c>
      <c r="J93" t="s">
        <v>23</v>
      </c>
      <c r="K93" t="s">
        <v>1327</v>
      </c>
      <c r="L93" t="s">
        <v>1328</v>
      </c>
      <c r="M93" t="s">
        <v>1329</v>
      </c>
      <c r="N93" t="s">
        <v>1330</v>
      </c>
      <c r="O93" t="s">
        <v>247</v>
      </c>
      <c r="Q93" t="s">
        <v>1927</v>
      </c>
      <c r="S93" t="s">
        <v>1872</v>
      </c>
      <c r="W93">
        <v>32</v>
      </c>
    </row>
    <row r="94" spans="1:23" x14ac:dyDescent="0.4">
      <c r="A94">
        <v>540</v>
      </c>
      <c r="B94" t="str">
        <f t="shared" si="1"/>
        <v>540</v>
      </c>
      <c r="C94">
        <v>3782</v>
      </c>
      <c r="D94">
        <v>1</v>
      </c>
      <c r="F94" t="s">
        <v>173</v>
      </c>
      <c r="G94" t="s">
        <v>241</v>
      </c>
      <c r="H94" t="s">
        <v>21</v>
      </c>
      <c r="I94" t="s">
        <v>242</v>
      </c>
      <c r="J94" t="s">
        <v>35</v>
      </c>
      <c r="K94" t="s">
        <v>243</v>
      </c>
      <c r="L94" t="s">
        <v>244</v>
      </c>
      <c r="M94" t="s">
        <v>245</v>
      </c>
      <c r="N94" t="s">
        <v>246</v>
      </c>
      <c r="O94" t="s">
        <v>247</v>
      </c>
      <c r="Q94" t="s">
        <v>1927</v>
      </c>
      <c r="S94" t="s">
        <v>1872</v>
      </c>
      <c r="T94" t="s">
        <v>248</v>
      </c>
      <c r="W94">
        <v>32</v>
      </c>
    </row>
    <row r="95" spans="1:23" x14ac:dyDescent="0.4">
      <c r="A95">
        <v>542</v>
      </c>
      <c r="B95" t="str">
        <f t="shared" si="1"/>
        <v>542</v>
      </c>
      <c r="C95">
        <v>3784</v>
      </c>
      <c r="D95">
        <v>1</v>
      </c>
      <c r="F95" t="s">
        <v>173</v>
      </c>
      <c r="G95" t="s">
        <v>738</v>
      </c>
      <c r="H95" t="s">
        <v>33</v>
      </c>
      <c r="I95" t="s">
        <v>739</v>
      </c>
      <c r="J95" t="s">
        <v>35</v>
      </c>
      <c r="K95" t="s">
        <v>740</v>
      </c>
      <c r="L95" t="s">
        <v>244</v>
      </c>
      <c r="M95" t="s">
        <v>741</v>
      </c>
      <c r="N95" t="s">
        <v>246</v>
      </c>
      <c r="O95" t="s">
        <v>247</v>
      </c>
      <c r="Q95" t="s">
        <v>1927</v>
      </c>
      <c r="S95" t="s">
        <v>1872</v>
      </c>
      <c r="T95" t="s">
        <v>248</v>
      </c>
      <c r="W95">
        <v>32</v>
      </c>
    </row>
    <row r="96" spans="1:23" x14ac:dyDescent="0.4">
      <c r="A96">
        <v>754</v>
      </c>
      <c r="B96" t="str">
        <f t="shared" si="1"/>
        <v>754_1</v>
      </c>
      <c r="C96">
        <v>1014</v>
      </c>
      <c r="D96">
        <v>2</v>
      </c>
      <c r="F96" t="s">
        <v>173</v>
      </c>
      <c r="G96" t="s">
        <v>607</v>
      </c>
      <c r="H96" t="s">
        <v>608</v>
      </c>
      <c r="I96" t="s">
        <v>609</v>
      </c>
      <c r="J96" t="s">
        <v>35</v>
      </c>
      <c r="K96" t="s">
        <v>610</v>
      </c>
      <c r="L96" t="s">
        <v>611</v>
      </c>
      <c r="M96" t="s">
        <v>612</v>
      </c>
      <c r="N96" t="s">
        <v>613</v>
      </c>
      <c r="O96" t="s">
        <v>247</v>
      </c>
      <c r="Q96" t="s">
        <v>1927</v>
      </c>
      <c r="S96" t="s">
        <v>1872</v>
      </c>
      <c r="W96">
        <v>32</v>
      </c>
    </row>
    <row r="97" spans="1:23" x14ac:dyDescent="0.4">
      <c r="A97">
        <v>69</v>
      </c>
      <c r="B97" t="str">
        <f t="shared" si="1"/>
        <v>69</v>
      </c>
      <c r="C97">
        <v>2811</v>
      </c>
      <c r="D97">
        <v>1</v>
      </c>
      <c r="F97" t="s">
        <v>173</v>
      </c>
      <c r="G97" t="s">
        <v>393</v>
      </c>
      <c r="H97" t="s">
        <v>21</v>
      </c>
      <c r="I97" t="s">
        <v>1571</v>
      </c>
      <c r="J97" t="s">
        <v>35</v>
      </c>
      <c r="K97" t="s">
        <v>1572</v>
      </c>
      <c r="L97" t="s">
        <v>1573</v>
      </c>
      <c r="M97" t="s">
        <v>1557</v>
      </c>
      <c r="N97" t="s">
        <v>1574</v>
      </c>
      <c r="O97" t="s">
        <v>180</v>
      </c>
      <c r="Q97" t="s">
        <v>1927</v>
      </c>
      <c r="S97" t="s">
        <v>286</v>
      </c>
      <c r="T97" t="s">
        <v>722</v>
      </c>
      <c r="W97">
        <v>33</v>
      </c>
    </row>
    <row r="98" spans="1:23" x14ac:dyDescent="0.4">
      <c r="A98">
        <v>1153</v>
      </c>
      <c r="B98" t="str">
        <f t="shared" si="1"/>
        <v>1153</v>
      </c>
      <c r="C98">
        <v>4474</v>
      </c>
      <c r="D98">
        <v>1</v>
      </c>
      <c r="F98" t="s">
        <v>173</v>
      </c>
      <c r="G98" t="s">
        <v>269</v>
      </c>
      <c r="H98" t="s">
        <v>33</v>
      </c>
      <c r="I98" t="s">
        <v>1542</v>
      </c>
      <c r="J98" t="s">
        <v>35</v>
      </c>
      <c r="K98" t="s">
        <v>1543</v>
      </c>
      <c r="L98" t="s">
        <v>1544</v>
      </c>
      <c r="M98" t="s">
        <v>1545</v>
      </c>
      <c r="N98" t="s">
        <v>1546</v>
      </c>
      <c r="O98" t="s">
        <v>180</v>
      </c>
      <c r="Q98" t="s">
        <v>1927</v>
      </c>
      <c r="S98" t="s">
        <v>286</v>
      </c>
      <c r="T98" t="s">
        <v>1547</v>
      </c>
      <c r="W98">
        <v>33</v>
      </c>
    </row>
    <row r="99" spans="1:23" x14ac:dyDescent="0.4">
      <c r="A99">
        <v>1479</v>
      </c>
      <c r="B99" t="str">
        <f t="shared" si="1"/>
        <v>1479</v>
      </c>
      <c r="C99">
        <v>6057</v>
      </c>
      <c r="D99">
        <v>1</v>
      </c>
      <c r="F99" t="s">
        <v>173</v>
      </c>
      <c r="G99" t="s">
        <v>376</v>
      </c>
      <c r="H99" t="s">
        <v>33</v>
      </c>
      <c r="I99" t="s">
        <v>1563</v>
      </c>
      <c r="J99" t="s">
        <v>35</v>
      </c>
      <c r="K99" t="s">
        <v>1564</v>
      </c>
      <c r="L99" t="s">
        <v>1565</v>
      </c>
      <c r="M99" t="s">
        <v>1566</v>
      </c>
      <c r="N99" t="s">
        <v>1567</v>
      </c>
      <c r="O99" t="s">
        <v>180</v>
      </c>
      <c r="Q99" t="s">
        <v>1927</v>
      </c>
      <c r="S99" t="s">
        <v>286</v>
      </c>
      <c r="T99" t="s">
        <v>1547</v>
      </c>
      <c r="W99">
        <v>33</v>
      </c>
    </row>
    <row r="100" spans="1:23" x14ac:dyDescent="0.4">
      <c r="A100">
        <v>1152</v>
      </c>
      <c r="B100" t="str">
        <f t="shared" si="1"/>
        <v>1152_1</v>
      </c>
      <c r="C100">
        <v>4472</v>
      </c>
      <c r="D100">
        <v>2</v>
      </c>
      <c r="F100" t="s">
        <v>173</v>
      </c>
      <c r="G100" t="s">
        <v>742</v>
      </c>
      <c r="H100" t="s">
        <v>21</v>
      </c>
      <c r="I100" t="s">
        <v>1553</v>
      </c>
      <c r="J100" t="s">
        <v>35</v>
      </c>
      <c r="K100" t="s">
        <v>1554</v>
      </c>
      <c r="L100" t="s">
        <v>1555</v>
      </c>
      <c r="M100" t="s">
        <v>1556</v>
      </c>
      <c r="N100" t="s">
        <v>1557</v>
      </c>
      <c r="O100" t="s">
        <v>180</v>
      </c>
      <c r="Q100" t="s">
        <v>1927</v>
      </c>
      <c r="S100" t="s">
        <v>286</v>
      </c>
      <c r="T100" t="s">
        <v>1547</v>
      </c>
      <c r="W100">
        <v>33</v>
      </c>
    </row>
    <row r="101" spans="1:23" x14ac:dyDescent="0.4">
      <c r="A101">
        <v>1311</v>
      </c>
      <c r="B101" t="str">
        <f t="shared" si="1"/>
        <v>1311_1</v>
      </c>
      <c r="C101">
        <v>3165</v>
      </c>
      <c r="D101">
        <v>2</v>
      </c>
      <c r="F101" t="s">
        <v>173</v>
      </c>
      <c r="G101" t="s">
        <v>885</v>
      </c>
      <c r="H101" t="s">
        <v>21</v>
      </c>
      <c r="I101" t="s">
        <v>1558</v>
      </c>
      <c r="J101" t="s">
        <v>35</v>
      </c>
      <c r="K101" t="s">
        <v>1554</v>
      </c>
      <c r="L101" t="s">
        <v>1559</v>
      </c>
      <c r="M101" t="s">
        <v>1560</v>
      </c>
      <c r="N101" t="s">
        <v>1556</v>
      </c>
      <c r="O101" t="s">
        <v>180</v>
      </c>
      <c r="Q101" t="s">
        <v>1927</v>
      </c>
      <c r="S101" t="s">
        <v>286</v>
      </c>
      <c r="T101" t="s">
        <v>1547</v>
      </c>
      <c r="W101">
        <v>33</v>
      </c>
    </row>
    <row r="102" spans="1:23" x14ac:dyDescent="0.4">
      <c r="A102">
        <v>535</v>
      </c>
      <c r="B102" t="str">
        <f t="shared" si="1"/>
        <v>535_1</v>
      </c>
      <c r="C102">
        <v>8408</v>
      </c>
      <c r="D102">
        <v>2</v>
      </c>
      <c r="F102" t="s">
        <v>173</v>
      </c>
      <c r="G102" t="s">
        <v>241</v>
      </c>
      <c r="H102" t="s">
        <v>21</v>
      </c>
      <c r="I102" t="s">
        <v>1561</v>
      </c>
      <c r="J102" t="s">
        <v>35</v>
      </c>
      <c r="K102" t="s">
        <v>1562</v>
      </c>
      <c r="L102" t="s">
        <v>1559</v>
      </c>
      <c r="M102" t="s">
        <v>1560</v>
      </c>
      <c r="N102" t="s">
        <v>1557</v>
      </c>
      <c r="O102" t="s">
        <v>180</v>
      </c>
      <c r="Q102" t="s">
        <v>1927</v>
      </c>
      <c r="S102" t="s">
        <v>286</v>
      </c>
      <c r="T102" t="s">
        <v>1547</v>
      </c>
      <c r="W102">
        <v>33</v>
      </c>
    </row>
    <row r="103" spans="1:23" x14ac:dyDescent="0.4">
      <c r="A103">
        <v>723</v>
      </c>
      <c r="B103" t="str">
        <f t="shared" si="1"/>
        <v>723_2</v>
      </c>
      <c r="C103">
        <v>8742</v>
      </c>
      <c r="D103">
        <v>3</v>
      </c>
      <c r="F103" t="s">
        <v>173</v>
      </c>
      <c r="G103" t="s">
        <v>287</v>
      </c>
      <c r="H103" t="s">
        <v>21</v>
      </c>
      <c r="I103" t="s">
        <v>1568</v>
      </c>
      <c r="J103" t="s">
        <v>35</v>
      </c>
      <c r="K103" t="s">
        <v>1569</v>
      </c>
      <c r="L103" t="s">
        <v>1570</v>
      </c>
      <c r="M103" t="s">
        <v>1892</v>
      </c>
      <c r="N103" t="s">
        <v>1556</v>
      </c>
      <c r="O103" t="s">
        <v>180</v>
      </c>
      <c r="Q103" t="s">
        <v>1927</v>
      </c>
      <c r="S103" t="s">
        <v>286</v>
      </c>
      <c r="T103" t="s">
        <v>1547</v>
      </c>
      <c r="W103">
        <v>33</v>
      </c>
    </row>
    <row r="104" spans="1:23" x14ac:dyDescent="0.4">
      <c r="A104">
        <v>724</v>
      </c>
      <c r="B104" t="str">
        <f t="shared" si="1"/>
        <v>724_1</v>
      </c>
      <c r="C104">
        <v>18986</v>
      </c>
      <c r="D104">
        <v>2</v>
      </c>
      <c r="F104" t="s">
        <v>173</v>
      </c>
      <c r="G104" t="s">
        <v>287</v>
      </c>
      <c r="H104" t="s">
        <v>21</v>
      </c>
      <c r="I104" t="s">
        <v>1575</v>
      </c>
      <c r="J104" t="s">
        <v>35</v>
      </c>
      <c r="K104" t="s">
        <v>1576</v>
      </c>
      <c r="L104" t="s">
        <v>1570</v>
      </c>
      <c r="M104" t="s">
        <v>1557</v>
      </c>
      <c r="N104" t="s">
        <v>1556</v>
      </c>
      <c r="O104" t="s">
        <v>180</v>
      </c>
      <c r="Q104" t="s">
        <v>1927</v>
      </c>
      <c r="S104" t="s">
        <v>286</v>
      </c>
      <c r="T104" t="s">
        <v>1547</v>
      </c>
      <c r="W104">
        <v>33</v>
      </c>
    </row>
    <row r="105" spans="1:23" x14ac:dyDescent="0.4">
      <c r="A105">
        <v>580</v>
      </c>
      <c r="B105" t="str">
        <f t="shared" si="1"/>
        <v>580</v>
      </c>
      <c r="C105">
        <v>5641</v>
      </c>
      <c r="D105">
        <v>1</v>
      </c>
      <c r="F105" t="s">
        <v>173</v>
      </c>
      <c r="G105" t="s">
        <v>353</v>
      </c>
      <c r="H105" t="s">
        <v>33</v>
      </c>
      <c r="I105" t="s">
        <v>1787</v>
      </c>
      <c r="J105" t="s">
        <v>35</v>
      </c>
      <c r="K105" t="s">
        <v>1788</v>
      </c>
      <c r="L105" t="s">
        <v>1789</v>
      </c>
      <c r="M105" t="s">
        <v>1790</v>
      </c>
      <c r="N105" t="s">
        <v>1791</v>
      </c>
      <c r="O105" t="s">
        <v>865</v>
      </c>
      <c r="Q105" t="s">
        <v>1927</v>
      </c>
      <c r="S105" t="s">
        <v>1275</v>
      </c>
      <c r="T105">
        <v>34</v>
      </c>
      <c r="W105">
        <v>34</v>
      </c>
    </row>
    <row r="106" spans="1:23" x14ac:dyDescent="0.4">
      <c r="A106">
        <v>528</v>
      </c>
      <c r="B106" t="str">
        <f t="shared" si="1"/>
        <v>528</v>
      </c>
      <c r="C106">
        <v>5992</v>
      </c>
      <c r="D106">
        <v>1</v>
      </c>
      <c r="F106" t="s">
        <v>173</v>
      </c>
      <c r="G106" t="s">
        <v>1325</v>
      </c>
      <c r="H106" t="s">
        <v>184</v>
      </c>
      <c r="I106" t="s">
        <v>1764</v>
      </c>
      <c r="J106" t="s">
        <v>35</v>
      </c>
      <c r="K106" t="s">
        <v>1765</v>
      </c>
      <c r="L106" t="s">
        <v>1766</v>
      </c>
      <c r="M106" t="s">
        <v>1767</v>
      </c>
      <c r="N106" t="s">
        <v>1768</v>
      </c>
      <c r="O106" t="s">
        <v>539</v>
      </c>
      <c r="P106" t="s">
        <v>247</v>
      </c>
      <c r="Q106" t="s">
        <v>1927</v>
      </c>
      <c r="S106" t="s">
        <v>249</v>
      </c>
      <c r="W106">
        <v>35</v>
      </c>
    </row>
    <row r="107" spans="1:23" x14ac:dyDescent="0.4">
      <c r="A107">
        <v>529</v>
      </c>
      <c r="B107" t="str">
        <f t="shared" si="1"/>
        <v>529</v>
      </c>
      <c r="C107">
        <v>5993</v>
      </c>
      <c r="D107">
        <v>1</v>
      </c>
      <c r="F107" t="s">
        <v>173</v>
      </c>
      <c r="G107" t="s">
        <v>738</v>
      </c>
      <c r="H107" t="s">
        <v>33</v>
      </c>
      <c r="I107" t="s">
        <v>1769</v>
      </c>
      <c r="J107" t="s">
        <v>35</v>
      </c>
      <c r="K107" t="s">
        <v>1765</v>
      </c>
      <c r="L107" t="s">
        <v>1770</v>
      </c>
      <c r="M107" t="s">
        <v>1767</v>
      </c>
      <c r="N107" t="s">
        <v>1771</v>
      </c>
      <c r="O107" t="s">
        <v>539</v>
      </c>
      <c r="P107" t="s">
        <v>247</v>
      </c>
      <c r="Q107" t="s">
        <v>1927</v>
      </c>
      <c r="S107" t="s">
        <v>249</v>
      </c>
      <c r="W107">
        <v>35</v>
      </c>
    </row>
    <row r="108" spans="1:23" x14ac:dyDescent="0.4">
      <c r="A108">
        <v>591</v>
      </c>
      <c r="B108" t="str">
        <f t="shared" si="1"/>
        <v>591</v>
      </c>
      <c r="C108">
        <v>3012</v>
      </c>
      <c r="D108">
        <v>1</v>
      </c>
      <c r="F108" t="s">
        <v>173</v>
      </c>
      <c r="G108" t="s">
        <v>353</v>
      </c>
      <c r="H108" t="s">
        <v>33</v>
      </c>
      <c r="I108" t="s">
        <v>1755</v>
      </c>
      <c r="J108" t="s">
        <v>35</v>
      </c>
      <c r="K108" t="s">
        <v>1756</v>
      </c>
      <c r="L108" t="s">
        <v>1757</v>
      </c>
      <c r="M108" t="s">
        <v>1758</v>
      </c>
      <c r="N108" t="s">
        <v>1759</v>
      </c>
      <c r="O108" t="s">
        <v>539</v>
      </c>
      <c r="Q108" t="s">
        <v>1927</v>
      </c>
      <c r="S108" t="s">
        <v>1786</v>
      </c>
      <c r="T108">
        <v>35</v>
      </c>
      <c r="W108">
        <v>35</v>
      </c>
    </row>
    <row r="109" spans="1:23" x14ac:dyDescent="0.4">
      <c r="A109">
        <v>613</v>
      </c>
      <c r="B109" t="str">
        <f t="shared" si="1"/>
        <v>613</v>
      </c>
      <c r="C109">
        <v>7043</v>
      </c>
      <c r="D109">
        <v>1</v>
      </c>
      <c r="F109" t="s">
        <v>173</v>
      </c>
      <c r="G109" t="s">
        <v>916</v>
      </c>
      <c r="H109" t="s">
        <v>21</v>
      </c>
      <c r="I109" t="s">
        <v>917</v>
      </c>
      <c r="J109" t="s">
        <v>23</v>
      </c>
      <c r="K109" t="s">
        <v>918</v>
      </c>
      <c r="L109" t="s">
        <v>919</v>
      </c>
      <c r="M109" t="s">
        <v>920</v>
      </c>
      <c r="N109" t="s">
        <v>921</v>
      </c>
      <c r="O109" t="s">
        <v>539</v>
      </c>
      <c r="Q109" t="s">
        <v>1927</v>
      </c>
      <c r="S109" t="s">
        <v>1874</v>
      </c>
      <c r="T109">
        <v>35</v>
      </c>
      <c r="W109">
        <v>35</v>
      </c>
    </row>
    <row r="110" spans="1:23" x14ac:dyDescent="0.4">
      <c r="A110">
        <v>659</v>
      </c>
      <c r="B110" t="str">
        <f t="shared" si="1"/>
        <v>659</v>
      </c>
      <c r="C110">
        <v>9332</v>
      </c>
      <c r="D110">
        <v>1</v>
      </c>
      <c r="F110" t="s">
        <v>173</v>
      </c>
      <c r="G110" t="s">
        <v>1719</v>
      </c>
      <c r="H110" t="s">
        <v>184</v>
      </c>
      <c r="I110" t="s">
        <v>1772</v>
      </c>
      <c r="J110" t="s">
        <v>35</v>
      </c>
      <c r="K110" t="s">
        <v>1773</v>
      </c>
      <c r="L110" t="s">
        <v>1774</v>
      </c>
      <c r="M110" t="s">
        <v>1775</v>
      </c>
      <c r="N110" t="s">
        <v>1776</v>
      </c>
      <c r="O110" t="s">
        <v>539</v>
      </c>
      <c r="Q110" t="s">
        <v>1927</v>
      </c>
      <c r="S110" t="s">
        <v>249</v>
      </c>
      <c r="W110">
        <v>35</v>
      </c>
    </row>
    <row r="111" spans="1:23" x14ac:dyDescent="0.4">
      <c r="A111">
        <v>660</v>
      </c>
      <c r="B111" t="str">
        <f t="shared" si="1"/>
        <v>660</v>
      </c>
      <c r="C111">
        <v>9334</v>
      </c>
      <c r="D111">
        <v>1</v>
      </c>
      <c r="F111" t="s">
        <v>173</v>
      </c>
      <c r="G111" t="s">
        <v>1689</v>
      </c>
      <c r="H111" t="s">
        <v>33</v>
      </c>
      <c r="I111" t="s">
        <v>1782</v>
      </c>
      <c r="J111" t="s">
        <v>35</v>
      </c>
      <c r="K111" t="s">
        <v>1773</v>
      </c>
      <c r="L111" t="s">
        <v>1774</v>
      </c>
      <c r="M111" t="s">
        <v>1775</v>
      </c>
      <c r="N111" t="s">
        <v>1776</v>
      </c>
      <c r="O111" t="s">
        <v>539</v>
      </c>
      <c r="Q111" t="s">
        <v>1927</v>
      </c>
      <c r="S111" t="s">
        <v>249</v>
      </c>
      <c r="W111">
        <v>35</v>
      </c>
    </row>
    <row r="112" spans="1:23" x14ac:dyDescent="0.4">
      <c r="A112">
        <v>821</v>
      </c>
      <c r="B112" t="str">
        <f t="shared" si="1"/>
        <v>821</v>
      </c>
      <c r="C112">
        <v>9789</v>
      </c>
      <c r="D112">
        <v>1</v>
      </c>
      <c r="F112" t="s">
        <v>173</v>
      </c>
      <c r="G112" t="s">
        <v>234</v>
      </c>
      <c r="H112" t="s">
        <v>33</v>
      </c>
      <c r="I112" t="s">
        <v>1783</v>
      </c>
      <c r="J112" t="s">
        <v>35</v>
      </c>
      <c r="K112" t="s">
        <v>1694</v>
      </c>
      <c r="L112" t="s">
        <v>1784</v>
      </c>
      <c r="M112" t="s">
        <v>1785</v>
      </c>
      <c r="N112" t="s">
        <v>1786</v>
      </c>
      <c r="O112" t="s">
        <v>539</v>
      </c>
      <c r="Q112" t="s">
        <v>1927</v>
      </c>
      <c r="S112" t="s">
        <v>249</v>
      </c>
      <c r="W112">
        <v>35</v>
      </c>
    </row>
    <row r="113" spans="1:23" x14ac:dyDescent="0.4">
      <c r="A113">
        <v>1138</v>
      </c>
      <c r="B113" t="str">
        <f t="shared" si="1"/>
        <v>1138</v>
      </c>
      <c r="C113">
        <v>6893</v>
      </c>
      <c r="D113">
        <v>1</v>
      </c>
      <c r="F113" t="s">
        <v>173</v>
      </c>
      <c r="G113" t="s">
        <v>269</v>
      </c>
      <c r="H113" t="s">
        <v>33</v>
      </c>
      <c r="I113" t="s">
        <v>1693</v>
      </c>
      <c r="J113" t="s">
        <v>35</v>
      </c>
      <c r="K113" t="s">
        <v>1694</v>
      </c>
      <c r="L113" t="s">
        <v>1695</v>
      </c>
      <c r="M113" t="s">
        <v>1696</v>
      </c>
      <c r="N113" t="s">
        <v>1697</v>
      </c>
      <c r="O113" t="s">
        <v>539</v>
      </c>
      <c r="Q113" t="s">
        <v>1927</v>
      </c>
      <c r="S113" t="s">
        <v>249</v>
      </c>
      <c r="W113">
        <v>35</v>
      </c>
    </row>
    <row r="114" spans="1:23" x14ac:dyDescent="0.4">
      <c r="A114">
        <v>1273</v>
      </c>
      <c r="B114" t="str">
        <f t="shared" si="1"/>
        <v>1273</v>
      </c>
      <c r="C114">
        <v>7497</v>
      </c>
      <c r="D114">
        <v>1</v>
      </c>
      <c r="F114" t="s">
        <v>173</v>
      </c>
      <c r="G114" t="s">
        <v>1745</v>
      </c>
      <c r="H114" t="s">
        <v>33</v>
      </c>
      <c r="I114" t="s">
        <v>1760</v>
      </c>
      <c r="J114" t="s">
        <v>35</v>
      </c>
      <c r="K114" t="s">
        <v>1761</v>
      </c>
      <c r="L114" t="s">
        <v>1762</v>
      </c>
      <c r="M114" t="s">
        <v>1763</v>
      </c>
      <c r="N114" t="s">
        <v>1759</v>
      </c>
      <c r="O114" t="s">
        <v>539</v>
      </c>
      <c r="Q114" t="s">
        <v>1927</v>
      </c>
      <c r="S114" t="s">
        <v>1875</v>
      </c>
      <c r="T114">
        <v>35</v>
      </c>
      <c r="W114">
        <v>35</v>
      </c>
    </row>
    <row r="115" spans="1:23" x14ac:dyDescent="0.4">
      <c r="A115">
        <v>1436</v>
      </c>
      <c r="B115" t="str">
        <f t="shared" si="1"/>
        <v>1436</v>
      </c>
      <c r="C115">
        <v>9324</v>
      </c>
      <c r="D115">
        <v>1</v>
      </c>
      <c r="F115" t="s">
        <v>173</v>
      </c>
      <c r="G115" t="s">
        <v>1777</v>
      </c>
      <c r="H115" t="s">
        <v>184</v>
      </c>
      <c r="I115" t="s">
        <v>1778</v>
      </c>
      <c r="J115" t="s">
        <v>35</v>
      </c>
      <c r="K115" t="s">
        <v>1765</v>
      </c>
      <c r="L115" t="s">
        <v>1779</v>
      </c>
      <c r="M115" t="s">
        <v>1780</v>
      </c>
      <c r="N115" t="s">
        <v>1781</v>
      </c>
      <c r="O115" t="s">
        <v>539</v>
      </c>
      <c r="Q115" t="s">
        <v>1927</v>
      </c>
      <c r="S115" t="s">
        <v>249</v>
      </c>
      <c r="W115">
        <v>35</v>
      </c>
    </row>
    <row r="116" spans="1:23" x14ac:dyDescent="0.4">
      <c r="A116">
        <v>1537</v>
      </c>
      <c r="B116" t="str">
        <f t="shared" si="1"/>
        <v>1537</v>
      </c>
      <c r="C116">
        <v>200</v>
      </c>
      <c r="D116">
        <v>1</v>
      </c>
      <c r="F116" t="s">
        <v>19</v>
      </c>
      <c r="G116" t="s">
        <v>128</v>
      </c>
      <c r="H116" t="s">
        <v>21</v>
      </c>
      <c r="I116" t="s">
        <v>152</v>
      </c>
      <c r="J116" t="s">
        <v>23</v>
      </c>
      <c r="K116" t="s">
        <v>153</v>
      </c>
      <c r="L116" t="s">
        <v>154</v>
      </c>
      <c r="M116" t="s">
        <v>155</v>
      </c>
      <c r="N116" t="s">
        <v>156</v>
      </c>
      <c r="O116" t="s">
        <v>75</v>
      </c>
      <c r="Q116" t="s">
        <v>1927</v>
      </c>
      <c r="S116" t="s">
        <v>1902</v>
      </c>
      <c r="W116">
        <v>36</v>
      </c>
    </row>
    <row r="117" spans="1:23" x14ac:dyDescent="0.4">
      <c r="A117">
        <v>1987</v>
      </c>
      <c r="B117" t="str">
        <f t="shared" si="1"/>
        <v>1987</v>
      </c>
      <c r="C117">
        <v>7493</v>
      </c>
      <c r="D117">
        <v>1</v>
      </c>
      <c r="F117" t="s">
        <v>19</v>
      </c>
      <c r="G117" t="s">
        <v>1370</v>
      </c>
      <c r="H117" t="s">
        <v>184</v>
      </c>
      <c r="I117" t="s">
        <v>1371</v>
      </c>
      <c r="J117" t="s">
        <v>35</v>
      </c>
      <c r="K117" t="s">
        <v>1372</v>
      </c>
      <c r="L117" t="s">
        <v>1373</v>
      </c>
      <c r="M117" t="s">
        <v>1374</v>
      </c>
      <c r="N117" t="s">
        <v>1375</v>
      </c>
      <c r="O117" t="s">
        <v>1376</v>
      </c>
      <c r="Q117" t="s">
        <v>1927</v>
      </c>
      <c r="S117" t="s">
        <v>1250</v>
      </c>
      <c r="T117" t="s">
        <v>1917</v>
      </c>
      <c r="W117">
        <v>37</v>
      </c>
    </row>
    <row r="118" spans="1:23" x14ac:dyDescent="0.4">
      <c r="A118">
        <v>2010</v>
      </c>
      <c r="B118" t="str">
        <f t="shared" si="1"/>
        <v>2010</v>
      </c>
      <c r="C118">
        <v>4862</v>
      </c>
      <c r="D118">
        <v>1</v>
      </c>
      <c r="F118" t="s">
        <v>19</v>
      </c>
      <c r="G118" t="s">
        <v>318</v>
      </c>
      <c r="H118" t="s">
        <v>33</v>
      </c>
      <c r="I118" t="s">
        <v>1377</v>
      </c>
      <c r="J118" t="s">
        <v>35</v>
      </c>
      <c r="K118" t="s">
        <v>1378</v>
      </c>
      <c r="L118" t="s">
        <v>1379</v>
      </c>
      <c r="M118" t="s">
        <v>1380</v>
      </c>
      <c r="N118" t="s">
        <v>1381</v>
      </c>
      <c r="O118" t="s">
        <v>1376</v>
      </c>
      <c r="Q118" t="s">
        <v>1927</v>
      </c>
      <c r="S118" t="s">
        <v>1250</v>
      </c>
      <c r="T118" t="s">
        <v>363</v>
      </c>
      <c r="W118">
        <v>37</v>
      </c>
    </row>
    <row r="119" spans="1:23" x14ac:dyDescent="0.4">
      <c r="A119">
        <v>2013</v>
      </c>
      <c r="B119" t="str">
        <f t="shared" si="1"/>
        <v>2013</v>
      </c>
      <c r="C119">
        <v>6028</v>
      </c>
      <c r="D119">
        <v>1</v>
      </c>
      <c r="F119" t="s">
        <v>19</v>
      </c>
      <c r="G119" t="s">
        <v>318</v>
      </c>
      <c r="H119" t="s">
        <v>33</v>
      </c>
      <c r="I119" t="s">
        <v>1322</v>
      </c>
      <c r="J119" t="s">
        <v>23</v>
      </c>
      <c r="K119" t="s">
        <v>1896</v>
      </c>
      <c r="L119" t="s">
        <v>1323</v>
      </c>
      <c r="M119" t="s">
        <v>1324</v>
      </c>
      <c r="N119" t="s">
        <v>91</v>
      </c>
      <c r="O119" t="s">
        <v>28</v>
      </c>
      <c r="Q119" t="s">
        <v>1927</v>
      </c>
      <c r="S119" t="s">
        <v>1250</v>
      </c>
      <c r="W119">
        <v>37</v>
      </c>
    </row>
    <row r="120" spans="1:23" x14ac:dyDescent="0.4">
      <c r="A120">
        <v>2127</v>
      </c>
      <c r="B120" t="str">
        <f t="shared" si="1"/>
        <v>2127</v>
      </c>
      <c r="C120">
        <v>8022</v>
      </c>
      <c r="D120">
        <v>1</v>
      </c>
      <c r="F120" t="s">
        <v>19</v>
      </c>
      <c r="G120" t="s">
        <v>1285</v>
      </c>
      <c r="H120" t="s">
        <v>184</v>
      </c>
      <c r="I120" t="s">
        <v>1388</v>
      </c>
      <c r="J120" t="s">
        <v>35</v>
      </c>
      <c r="K120" t="s">
        <v>1389</v>
      </c>
      <c r="L120" t="s">
        <v>1390</v>
      </c>
      <c r="M120" t="s">
        <v>1391</v>
      </c>
      <c r="N120" t="s">
        <v>1392</v>
      </c>
      <c r="O120" t="s">
        <v>1376</v>
      </c>
      <c r="Q120" t="s">
        <v>1927</v>
      </c>
      <c r="S120" t="s">
        <v>1250</v>
      </c>
      <c r="W120">
        <v>37</v>
      </c>
    </row>
    <row r="121" spans="1:23" x14ac:dyDescent="0.4">
      <c r="A121">
        <v>2179</v>
      </c>
      <c r="B121" t="str">
        <f t="shared" si="1"/>
        <v>2179</v>
      </c>
      <c r="C121">
        <v>3708</v>
      </c>
      <c r="D121">
        <v>1</v>
      </c>
      <c r="F121" t="s">
        <v>19</v>
      </c>
      <c r="G121" t="s">
        <v>679</v>
      </c>
      <c r="H121" t="s">
        <v>33</v>
      </c>
      <c r="I121" t="s">
        <v>1393</v>
      </c>
      <c r="J121" t="s">
        <v>35</v>
      </c>
      <c r="K121" t="s">
        <v>1394</v>
      </c>
      <c r="L121" t="s">
        <v>1395</v>
      </c>
      <c r="M121" t="s">
        <v>1396</v>
      </c>
      <c r="N121" t="s">
        <v>1397</v>
      </c>
      <c r="O121" t="s">
        <v>1376</v>
      </c>
      <c r="Q121" t="s">
        <v>1927</v>
      </c>
      <c r="S121" t="s">
        <v>1250</v>
      </c>
      <c r="T121" t="s">
        <v>363</v>
      </c>
      <c r="W121">
        <v>37</v>
      </c>
    </row>
    <row r="122" spans="1:23" x14ac:dyDescent="0.4">
      <c r="A122">
        <v>2208</v>
      </c>
      <c r="B122" t="str">
        <f t="shared" si="1"/>
        <v>2208</v>
      </c>
      <c r="C122">
        <v>9307</v>
      </c>
      <c r="D122">
        <v>1</v>
      </c>
      <c r="F122" t="s">
        <v>19</v>
      </c>
      <c r="G122" t="s">
        <v>1382</v>
      </c>
      <c r="H122" t="s">
        <v>21</v>
      </c>
      <c r="I122" t="s">
        <v>1383</v>
      </c>
      <c r="J122" t="s">
        <v>23</v>
      </c>
      <c r="K122" t="s">
        <v>1384</v>
      </c>
      <c r="L122" t="s">
        <v>1385</v>
      </c>
      <c r="M122" t="s">
        <v>1386</v>
      </c>
      <c r="N122" t="s">
        <v>1387</v>
      </c>
      <c r="O122" t="s">
        <v>1376</v>
      </c>
      <c r="Q122" t="s">
        <v>1927</v>
      </c>
      <c r="S122" t="s">
        <v>1250</v>
      </c>
      <c r="W122">
        <v>37</v>
      </c>
    </row>
    <row r="123" spans="1:23" x14ac:dyDescent="0.4">
      <c r="A123">
        <v>1587</v>
      </c>
      <c r="B123" t="str">
        <f t="shared" si="1"/>
        <v>1587</v>
      </c>
      <c r="C123">
        <v>9446</v>
      </c>
      <c r="D123">
        <v>1</v>
      </c>
      <c r="F123" t="s">
        <v>19</v>
      </c>
      <c r="G123" t="s">
        <v>424</v>
      </c>
      <c r="H123" t="s">
        <v>425</v>
      </c>
      <c r="I123" t="s">
        <v>1520</v>
      </c>
      <c r="J123" t="s">
        <v>23</v>
      </c>
      <c r="K123" t="s">
        <v>1521</v>
      </c>
      <c r="L123" t="s">
        <v>1522</v>
      </c>
      <c r="M123" t="s">
        <v>1523</v>
      </c>
      <c r="N123" t="s">
        <v>1524</v>
      </c>
      <c r="O123" t="s">
        <v>163</v>
      </c>
      <c r="Q123" t="s">
        <v>1927</v>
      </c>
      <c r="S123" t="s">
        <v>29</v>
      </c>
      <c r="T123" t="s">
        <v>1903</v>
      </c>
      <c r="W123">
        <v>38</v>
      </c>
    </row>
    <row r="124" spans="1:23" x14ac:dyDescent="0.4">
      <c r="A124">
        <v>2263</v>
      </c>
      <c r="B124" t="str">
        <f t="shared" si="1"/>
        <v>2263</v>
      </c>
      <c r="C124">
        <v>916</v>
      </c>
      <c r="D124">
        <v>1</v>
      </c>
      <c r="F124" t="s">
        <v>19</v>
      </c>
      <c r="G124" t="s">
        <v>166</v>
      </c>
      <c r="H124" t="s">
        <v>21</v>
      </c>
      <c r="I124" t="s">
        <v>764</v>
      </c>
      <c r="J124" t="s">
        <v>35</v>
      </c>
      <c r="K124" t="s">
        <v>765</v>
      </c>
      <c r="M124" t="s">
        <v>766</v>
      </c>
      <c r="O124" t="s">
        <v>163</v>
      </c>
      <c r="Q124" t="s">
        <v>1927</v>
      </c>
      <c r="S124" t="s">
        <v>29</v>
      </c>
      <c r="T124" t="s">
        <v>1903</v>
      </c>
      <c r="W124">
        <v>38</v>
      </c>
    </row>
    <row r="125" spans="1:23" x14ac:dyDescent="0.4">
      <c r="A125">
        <v>2292</v>
      </c>
      <c r="B125" t="str">
        <f t="shared" si="1"/>
        <v>2292</v>
      </c>
      <c r="C125">
        <v>4780</v>
      </c>
      <c r="D125">
        <v>1</v>
      </c>
      <c r="F125" t="s">
        <v>19</v>
      </c>
      <c r="G125" t="s">
        <v>157</v>
      </c>
      <c r="H125" t="s">
        <v>33</v>
      </c>
      <c r="I125" t="s">
        <v>158</v>
      </c>
      <c r="J125" t="s">
        <v>23</v>
      </c>
      <c r="K125" t="s">
        <v>159</v>
      </c>
      <c r="L125" t="s">
        <v>160</v>
      </c>
      <c r="M125" t="s">
        <v>161</v>
      </c>
      <c r="N125" t="s">
        <v>162</v>
      </c>
      <c r="O125" t="s">
        <v>163</v>
      </c>
      <c r="Q125" t="s">
        <v>1927</v>
      </c>
      <c r="S125" t="s">
        <v>29</v>
      </c>
      <c r="T125" t="s">
        <v>1903</v>
      </c>
      <c r="W125">
        <v>38</v>
      </c>
    </row>
    <row r="126" spans="1:23" x14ac:dyDescent="0.4">
      <c r="A126">
        <v>2293</v>
      </c>
      <c r="B126" t="str">
        <f t="shared" si="1"/>
        <v>2293</v>
      </c>
      <c r="C126">
        <v>6647</v>
      </c>
      <c r="D126">
        <v>1</v>
      </c>
      <c r="F126" t="s">
        <v>19</v>
      </c>
      <c r="G126" t="s">
        <v>166</v>
      </c>
      <c r="H126" t="s">
        <v>21</v>
      </c>
      <c r="I126" t="s">
        <v>167</v>
      </c>
      <c r="J126" t="s">
        <v>23</v>
      </c>
      <c r="K126" t="s">
        <v>159</v>
      </c>
      <c r="L126" t="s">
        <v>160</v>
      </c>
      <c r="M126" t="s">
        <v>161</v>
      </c>
      <c r="N126" t="s">
        <v>162</v>
      </c>
      <c r="O126" t="s">
        <v>163</v>
      </c>
      <c r="Q126" t="s">
        <v>1927</v>
      </c>
      <c r="S126" t="s">
        <v>29</v>
      </c>
      <c r="T126" t="s">
        <v>1903</v>
      </c>
      <c r="W126">
        <v>38</v>
      </c>
    </row>
    <row r="127" spans="1:23" x14ac:dyDescent="0.4">
      <c r="A127">
        <v>2276</v>
      </c>
      <c r="B127" t="str">
        <f t="shared" si="1"/>
        <v>2276</v>
      </c>
      <c r="C127">
        <v>8338</v>
      </c>
      <c r="D127">
        <v>1</v>
      </c>
      <c r="F127" t="s">
        <v>19</v>
      </c>
      <c r="G127" t="s">
        <v>157</v>
      </c>
      <c r="H127" t="s">
        <v>33</v>
      </c>
      <c r="I127" t="s">
        <v>168</v>
      </c>
      <c r="J127" t="s">
        <v>35</v>
      </c>
      <c r="K127" t="s">
        <v>169</v>
      </c>
      <c r="L127" t="s">
        <v>170</v>
      </c>
      <c r="M127" t="s">
        <v>171</v>
      </c>
      <c r="N127" t="s">
        <v>172</v>
      </c>
      <c r="O127" t="s">
        <v>163</v>
      </c>
      <c r="Q127" t="s">
        <v>1927</v>
      </c>
      <c r="S127" t="s">
        <v>1433</v>
      </c>
      <c r="W127">
        <v>39</v>
      </c>
    </row>
    <row r="128" spans="1:23" x14ac:dyDescent="0.4">
      <c r="A128">
        <v>2279</v>
      </c>
      <c r="B128" t="str">
        <f t="shared" si="1"/>
        <v>2279</v>
      </c>
      <c r="C128">
        <v>1427</v>
      </c>
      <c r="D128">
        <v>1</v>
      </c>
      <c r="F128" t="s">
        <v>19</v>
      </c>
      <c r="G128" t="s">
        <v>166</v>
      </c>
      <c r="H128" t="s">
        <v>21</v>
      </c>
      <c r="I128" t="s">
        <v>1958</v>
      </c>
      <c r="J128" t="s">
        <v>35</v>
      </c>
      <c r="K128" t="s">
        <v>1429</v>
      </c>
      <c r="L128" t="s">
        <v>1430</v>
      </c>
      <c r="M128" t="s">
        <v>1431</v>
      </c>
      <c r="N128" t="s">
        <v>1432</v>
      </c>
      <c r="O128" t="s">
        <v>163</v>
      </c>
      <c r="Q128" t="s">
        <v>1927</v>
      </c>
      <c r="S128" t="s">
        <v>1433</v>
      </c>
      <c r="W128">
        <v>39</v>
      </c>
    </row>
    <row r="129" spans="1:23" x14ac:dyDescent="0.4">
      <c r="A129">
        <v>2282</v>
      </c>
      <c r="B129" t="str">
        <f t="shared" si="1"/>
        <v>2282</v>
      </c>
      <c r="C129">
        <v>4076</v>
      </c>
      <c r="D129">
        <v>1</v>
      </c>
      <c r="F129" t="s">
        <v>19</v>
      </c>
      <c r="G129" t="s">
        <v>157</v>
      </c>
      <c r="H129" t="s">
        <v>33</v>
      </c>
      <c r="I129" t="s">
        <v>1449</v>
      </c>
      <c r="J129" t="s">
        <v>35</v>
      </c>
      <c r="K129" t="s">
        <v>1450</v>
      </c>
      <c r="L129" t="s">
        <v>1447</v>
      </c>
      <c r="M129" t="s">
        <v>1451</v>
      </c>
      <c r="N129" t="s">
        <v>171</v>
      </c>
      <c r="O129" t="s">
        <v>163</v>
      </c>
      <c r="Q129" t="s">
        <v>1927</v>
      </c>
      <c r="S129" t="s">
        <v>1433</v>
      </c>
      <c r="W129">
        <v>39</v>
      </c>
    </row>
    <row r="130" spans="1:23" x14ac:dyDescent="0.4">
      <c r="A130">
        <v>2299</v>
      </c>
      <c r="B130" t="str">
        <f t="shared" ref="B130:B193" si="2">A130 &amp; IF(D130=2, "_1", IF(D130=3, "_2", ""))</f>
        <v>2299_1</v>
      </c>
      <c r="C130">
        <v>2131</v>
      </c>
      <c r="D130">
        <v>2</v>
      </c>
      <c r="F130" t="s">
        <v>19</v>
      </c>
      <c r="G130" t="s">
        <v>166</v>
      </c>
      <c r="H130" t="s">
        <v>21</v>
      </c>
      <c r="I130" t="s">
        <v>1445</v>
      </c>
      <c r="J130" t="s">
        <v>35</v>
      </c>
      <c r="K130" t="s">
        <v>1446</v>
      </c>
      <c r="L130" t="s">
        <v>1447</v>
      </c>
      <c r="M130" t="s">
        <v>1448</v>
      </c>
      <c r="N130" t="s">
        <v>171</v>
      </c>
      <c r="O130" t="s">
        <v>163</v>
      </c>
      <c r="Q130" t="s">
        <v>1927</v>
      </c>
      <c r="S130" t="s">
        <v>1433</v>
      </c>
      <c r="W130">
        <v>39</v>
      </c>
    </row>
    <row r="131" spans="1:23" x14ac:dyDescent="0.4">
      <c r="A131">
        <v>2261</v>
      </c>
      <c r="B131" t="str">
        <f t="shared" si="2"/>
        <v>2261</v>
      </c>
      <c r="C131">
        <v>908</v>
      </c>
      <c r="D131">
        <v>1</v>
      </c>
      <c r="F131" t="s">
        <v>19</v>
      </c>
      <c r="G131" t="s">
        <v>157</v>
      </c>
      <c r="H131" t="s">
        <v>33</v>
      </c>
      <c r="I131" t="s">
        <v>761</v>
      </c>
      <c r="J131" t="s">
        <v>23</v>
      </c>
      <c r="K131" t="s">
        <v>762</v>
      </c>
      <c r="L131" t="s">
        <v>756</v>
      </c>
      <c r="M131" t="s">
        <v>763</v>
      </c>
      <c r="N131" t="s">
        <v>758</v>
      </c>
      <c r="O131" t="s">
        <v>163</v>
      </c>
      <c r="Q131" t="s">
        <v>1927</v>
      </c>
      <c r="S131" t="s">
        <v>1250</v>
      </c>
      <c r="T131" t="s">
        <v>759</v>
      </c>
      <c r="W131">
        <v>40</v>
      </c>
    </row>
    <row r="132" spans="1:23" x14ac:dyDescent="0.4">
      <c r="A132">
        <v>2283</v>
      </c>
      <c r="B132" t="str">
        <f t="shared" si="2"/>
        <v>2283</v>
      </c>
      <c r="C132">
        <v>8544</v>
      </c>
      <c r="D132">
        <v>1</v>
      </c>
      <c r="F132" t="s">
        <v>19</v>
      </c>
      <c r="G132" t="s">
        <v>157</v>
      </c>
      <c r="H132" t="s">
        <v>33</v>
      </c>
      <c r="I132" t="s">
        <v>1465</v>
      </c>
      <c r="J132" t="s">
        <v>35</v>
      </c>
      <c r="K132" t="s">
        <v>1466</v>
      </c>
      <c r="L132" t="s">
        <v>1467</v>
      </c>
      <c r="M132" t="s">
        <v>1468</v>
      </c>
      <c r="N132" t="s">
        <v>1469</v>
      </c>
      <c r="O132" t="s">
        <v>163</v>
      </c>
      <c r="Q132" t="s">
        <v>1927</v>
      </c>
      <c r="S132" t="s">
        <v>1250</v>
      </c>
      <c r="T132" t="s">
        <v>540</v>
      </c>
      <c r="W132">
        <v>40</v>
      </c>
    </row>
    <row r="133" spans="1:23" x14ac:dyDescent="0.4">
      <c r="A133">
        <v>2299</v>
      </c>
      <c r="B133" t="str">
        <f t="shared" si="2"/>
        <v>2299</v>
      </c>
      <c r="C133">
        <v>2131</v>
      </c>
      <c r="D133">
        <v>1</v>
      </c>
      <c r="F133" t="s">
        <v>19</v>
      </c>
      <c r="G133" t="s">
        <v>166</v>
      </c>
      <c r="H133" t="s">
        <v>21</v>
      </c>
      <c r="I133" t="s">
        <v>754</v>
      </c>
      <c r="J133" t="s">
        <v>23</v>
      </c>
      <c r="K133" t="s">
        <v>755</v>
      </c>
      <c r="L133" t="s">
        <v>756</v>
      </c>
      <c r="M133" t="s">
        <v>757</v>
      </c>
      <c r="N133" t="s">
        <v>758</v>
      </c>
      <c r="O133" t="s">
        <v>163</v>
      </c>
      <c r="Q133" t="s">
        <v>1927</v>
      </c>
      <c r="S133" t="s">
        <v>1250</v>
      </c>
      <c r="T133" t="s">
        <v>759</v>
      </c>
      <c r="W133">
        <v>40</v>
      </c>
    </row>
    <row r="134" spans="1:23" x14ac:dyDescent="0.4">
      <c r="A134">
        <v>2300</v>
      </c>
      <c r="B134" t="str">
        <f t="shared" si="2"/>
        <v>2300</v>
      </c>
      <c r="C134">
        <v>2134</v>
      </c>
      <c r="D134">
        <v>1</v>
      </c>
      <c r="F134" t="s">
        <v>19</v>
      </c>
      <c r="G134" t="s">
        <v>157</v>
      </c>
      <c r="H134" t="s">
        <v>33</v>
      </c>
      <c r="I134" t="s">
        <v>760</v>
      </c>
      <c r="J134" t="s">
        <v>23</v>
      </c>
      <c r="K134" t="s">
        <v>755</v>
      </c>
      <c r="L134" t="s">
        <v>756</v>
      </c>
      <c r="M134" t="s">
        <v>757</v>
      </c>
      <c r="N134" t="s">
        <v>758</v>
      </c>
      <c r="O134" t="s">
        <v>163</v>
      </c>
      <c r="Q134" t="s">
        <v>1927</v>
      </c>
      <c r="S134" t="s">
        <v>1250</v>
      </c>
      <c r="T134" t="s">
        <v>759</v>
      </c>
      <c r="W134">
        <v>40</v>
      </c>
    </row>
    <row r="135" spans="1:23" x14ac:dyDescent="0.4">
      <c r="A135">
        <v>2629</v>
      </c>
      <c r="B135" t="str">
        <f t="shared" si="2"/>
        <v>2629</v>
      </c>
      <c r="C135">
        <v>2897</v>
      </c>
      <c r="D135">
        <v>1</v>
      </c>
      <c r="F135" t="s">
        <v>19</v>
      </c>
      <c r="G135" t="s">
        <v>1457</v>
      </c>
      <c r="H135" t="s">
        <v>1458</v>
      </c>
      <c r="I135" t="s">
        <v>1459</v>
      </c>
      <c r="J135" t="s">
        <v>35</v>
      </c>
      <c r="K135" t="s">
        <v>1460</v>
      </c>
      <c r="L135" t="s">
        <v>1461</v>
      </c>
      <c r="M135" t="s">
        <v>1462</v>
      </c>
      <c r="N135" t="s">
        <v>1463</v>
      </c>
      <c r="O135" t="s">
        <v>163</v>
      </c>
      <c r="Q135" t="s">
        <v>1927</v>
      </c>
      <c r="S135" t="s">
        <v>1250</v>
      </c>
      <c r="T135" t="s">
        <v>540</v>
      </c>
      <c r="U135" t="s">
        <v>1464</v>
      </c>
      <c r="W135">
        <v>40</v>
      </c>
    </row>
    <row r="136" spans="1:23" x14ac:dyDescent="0.4">
      <c r="A136">
        <v>2287</v>
      </c>
      <c r="B136" t="str">
        <f t="shared" si="2"/>
        <v>2287</v>
      </c>
      <c r="C136">
        <v>9563</v>
      </c>
      <c r="D136">
        <v>1</v>
      </c>
      <c r="F136" t="s">
        <v>19</v>
      </c>
      <c r="G136" t="s">
        <v>157</v>
      </c>
      <c r="H136" t="s">
        <v>33</v>
      </c>
      <c r="I136" t="s">
        <v>748</v>
      </c>
      <c r="J136" t="s">
        <v>35</v>
      </c>
      <c r="K136" t="s">
        <v>749</v>
      </c>
      <c r="L136" t="s">
        <v>750</v>
      </c>
      <c r="M136" t="s">
        <v>751</v>
      </c>
      <c r="N136" t="s">
        <v>752</v>
      </c>
      <c r="O136" t="s">
        <v>163</v>
      </c>
      <c r="Q136" t="s">
        <v>1927</v>
      </c>
      <c r="S136" t="s">
        <v>248</v>
      </c>
      <c r="T136" t="s">
        <v>753</v>
      </c>
      <c r="W136">
        <v>41</v>
      </c>
    </row>
    <row r="137" spans="1:23" x14ac:dyDescent="0.4">
      <c r="A137">
        <v>1143</v>
      </c>
      <c r="B137" t="str">
        <f t="shared" si="2"/>
        <v>1143_1</v>
      </c>
      <c r="C137">
        <v>14438</v>
      </c>
      <c r="D137">
        <v>2</v>
      </c>
      <c r="F137" t="s">
        <v>173</v>
      </c>
      <c r="G137" t="s">
        <v>742</v>
      </c>
      <c r="H137" t="s">
        <v>21</v>
      </c>
      <c r="I137" t="s">
        <v>743</v>
      </c>
      <c r="J137" t="s">
        <v>35</v>
      </c>
      <c r="K137" t="s">
        <v>744</v>
      </c>
      <c r="L137" t="s">
        <v>745</v>
      </c>
      <c r="M137" t="s">
        <v>746</v>
      </c>
      <c r="N137" t="s">
        <v>747</v>
      </c>
      <c r="O137" t="s">
        <v>163</v>
      </c>
      <c r="Q137" t="s">
        <v>1927</v>
      </c>
      <c r="S137" t="s">
        <v>248</v>
      </c>
      <c r="T137" t="s">
        <v>753</v>
      </c>
      <c r="W137">
        <v>41</v>
      </c>
    </row>
    <row r="138" spans="1:23" x14ac:dyDescent="0.4">
      <c r="A138">
        <v>1124</v>
      </c>
      <c r="B138" t="str">
        <f t="shared" si="2"/>
        <v>1124</v>
      </c>
      <c r="C138">
        <v>3565</v>
      </c>
      <c r="D138">
        <v>1</v>
      </c>
      <c r="F138" t="s">
        <v>173</v>
      </c>
      <c r="G138" t="s">
        <v>742</v>
      </c>
      <c r="H138" t="s">
        <v>21</v>
      </c>
      <c r="I138" t="s">
        <v>797</v>
      </c>
      <c r="J138" t="s">
        <v>35</v>
      </c>
      <c r="K138" t="s">
        <v>798</v>
      </c>
      <c r="L138" t="s">
        <v>799</v>
      </c>
      <c r="M138" t="s">
        <v>800</v>
      </c>
      <c r="N138" t="s">
        <v>801</v>
      </c>
      <c r="O138" t="s">
        <v>180</v>
      </c>
      <c r="Q138" t="s">
        <v>1927</v>
      </c>
      <c r="S138" t="s">
        <v>29</v>
      </c>
      <c r="W138">
        <v>42</v>
      </c>
    </row>
    <row r="139" spans="1:23" x14ac:dyDescent="0.4">
      <c r="A139">
        <v>40</v>
      </c>
      <c r="B139" t="str">
        <f t="shared" si="2"/>
        <v>40_1</v>
      </c>
      <c r="C139">
        <v>5788</v>
      </c>
      <c r="D139">
        <v>2</v>
      </c>
      <c r="F139" t="s">
        <v>173</v>
      </c>
      <c r="G139" t="s">
        <v>393</v>
      </c>
      <c r="H139" t="s">
        <v>21</v>
      </c>
      <c r="I139" t="s">
        <v>1116</v>
      </c>
      <c r="J139" t="s">
        <v>35</v>
      </c>
      <c r="L139" t="s">
        <v>1117</v>
      </c>
      <c r="N139" t="s">
        <v>1118</v>
      </c>
      <c r="O139" t="s">
        <v>180</v>
      </c>
      <c r="Q139" t="s">
        <v>1927</v>
      </c>
      <c r="S139" t="s">
        <v>29</v>
      </c>
      <c r="W139">
        <v>42</v>
      </c>
    </row>
    <row r="140" spans="1:23" x14ac:dyDescent="0.4">
      <c r="A140">
        <v>49</v>
      </c>
      <c r="B140" t="str">
        <f t="shared" si="2"/>
        <v>49</v>
      </c>
      <c r="C140">
        <v>5374</v>
      </c>
      <c r="D140">
        <v>1</v>
      </c>
      <c r="F140" t="s">
        <v>173</v>
      </c>
      <c r="G140" t="s">
        <v>200</v>
      </c>
      <c r="H140" t="s">
        <v>33</v>
      </c>
      <c r="I140" t="s">
        <v>265</v>
      </c>
      <c r="J140" t="s">
        <v>35</v>
      </c>
      <c r="K140" t="s">
        <v>266</v>
      </c>
      <c r="L140" t="s">
        <v>267</v>
      </c>
      <c r="N140" t="s">
        <v>268</v>
      </c>
      <c r="O140" t="s">
        <v>180</v>
      </c>
      <c r="Q140" t="s">
        <v>1927</v>
      </c>
      <c r="S140" t="s">
        <v>181</v>
      </c>
      <c r="T140" t="s">
        <v>182</v>
      </c>
      <c r="W140">
        <v>43</v>
      </c>
    </row>
    <row r="141" spans="1:23" x14ac:dyDescent="0.4">
      <c r="A141">
        <v>99</v>
      </c>
      <c r="B141" t="str">
        <f t="shared" si="2"/>
        <v>99</v>
      </c>
      <c r="C141">
        <v>461</v>
      </c>
      <c r="D141">
        <v>1</v>
      </c>
      <c r="F141" t="s">
        <v>173</v>
      </c>
      <c r="G141" t="s">
        <v>200</v>
      </c>
      <c r="H141" t="s">
        <v>33</v>
      </c>
      <c r="I141" t="s">
        <v>206</v>
      </c>
      <c r="J141" t="s">
        <v>35</v>
      </c>
      <c r="L141" t="s">
        <v>207</v>
      </c>
      <c r="N141" t="s">
        <v>208</v>
      </c>
      <c r="O141" t="s">
        <v>180</v>
      </c>
      <c r="Q141" t="s">
        <v>1927</v>
      </c>
      <c r="S141" t="s">
        <v>181</v>
      </c>
      <c r="T141" t="s">
        <v>182</v>
      </c>
      <c r="W141">
        <v>43</v>
      </c>
    </row>
    <row r="142" spans="1:23" x14ac:dyDescent="0.4">
      <c r="A142">
        <v>208</v>
      </c>
      <c r="B142" t="str">
        <f t="shared" si="2"/>
        <v>208</v>
      </c>
      <c r="C142">
        <v>3649</v>
      </c>
      <c r="D142">
        <v>1</v>
      </c>
      <c r="F142" t="s">
        <v>173</v>
      </c>
      <c r="G142" t="s">
        <v>697</v>
      </c>
      <c r="H142" t="s">
        <v>184</v>
      </c>
      <c r="I142" t="s">
        <v>803</v>
      </c>
      <c r="J142" t="s">
        <v>35</v>
      </c>
      <c r="K142" t="s">
        <v>804</v>
      </c>
      <c r="L142" t="s">
        <v>805</v>
      </c>
      <c r="M142" t="s">
        <v>806</v>
      </c>
      <c r="N142" t="s">
        <v>807</v>
      </c>
      <c r="O142" t="s">
        <v>180</v>
      </c>
      <c r="Q142" t="s">
        <v>1927</v>
      </c>
      <c r="S142" t="s">
        <v>181</v>
      </c>
      <c r="T142" t="s">
        <v>182</v>
      </c>
      <c r="W142">
        <v>43</v>
      </c>
    </row>
    <row r="143" spans="1:23" x14ac:dyDescent="0.4">
      <c r="A143">
        <v>725</v>
      </c>
      <c r="B143" t="str">
        <f t="shared" si="2"/>
        <v>725</v>
      </c>
      <c r="C143">
        <v>8744</v>
      </c>
      <c r="D143">
        <v>1</v>
      </c>
      <c r="F143" t="s">
        <v>173</v>
      </c>
      <c r="G143" t="s">
        <v>174</v>
      </c>
      <c r="H143" t="s">
        <v>33</v>
      </c>
      <c r="I143" t="s">
        <v>195</v>
      </c>
      <c r="J143" t="s">
        <v>35</v>
      </c>
      <c r="K143" t="s">
        <v>196</v>
      </c>
      <c r="L143" t="s">
        <v>197</v>
      </c>
      <c r="M143" t="s">
        <v>198</v>
      </c>
      <c r="N143" t="s">
        <v>199</v>
      </c>
      <c r="O143" t="s">
        <v>180</v>
      </c>
      <c r="Q143" t="s">
        <v>1927</v>
      </c>
      <c r="S143" t="s">
        <v>181</v>
      </c>
      <c r="T143" t="s">
        <v>182</v>
      </c>
      <c r="W143">
        <v>43</v>
      </c>
    </row>
    <row r="144" spans="1:23" x14ac:dyDescent="0.4">
      <c r="A144">
        <v>826</v>
      </c>
      <c r="B144" t="str">
        <f t="shared" si="2"/>
        <v>826</v>
      </c>
      <c r="C144">
        <v>5086</v>
      </c>
      <c r="D144">
        <v>1</v>
      </c>
      <c r="F144" t="s">
        <v>173</v>
      </c>
      <c r="G144" t="s">
        <v>183</v>
      </c>
      <c r="H144" t="s">
        <v>184</v>
      </c>
      <c r="I144" t="s">
        <v>185</v>
      </c>
      <c r="J144" t="s">
        <v>35</v>
      </c>
      <c r="K144" t="s">
        <v>186</v>
      </c>
      <c r="L144" t="s">
        <v>187</v>
      </c>
      <c r="M144" t="s">
        <v>188</v>
      </c>
      <c r="N144" t="s">
        <v>189</v>
      </c>
      <c r="O144" t="s">
        <v>180</v>
      </c>
      <c r="Q144" t="s">
        <v>1927</v>
      </c>
      <c r="S144" t="s">
        <v>181</v>
      </c>
      <c r="T144" t="s">
        <v>182</v>
      </c>
      <c r="W144">
        <v>43</v>
      </c>
    </row>
    <row r="145" spans="1:24" x14ac:dyDescent="0.4">
      <c r="A145">
        <v>1213</v>
      </c>
      <c r="B145" t="str">
        <f t="shared" si="2"/>
        <v>1213</v>
      </c>
      <c r="C145">
        <v>4897</v>
      </c>
      <c r="D145">
        <v>1</v>
      </c>
      <c r="F145" t="s">
        <v>173</v>
      </c>
      <c r="G145" t="s">
        <v>209</v>
      </c>
      <c r="H145" t="s">
        <v>33</v>
      </c>
      <c r="I145" t="s">
        <v>210</v>
      </c>
      <c r="J145" t="s">
        <v>35</v>
      </c>
      <c r="K145" t="s">
        <v>211</v>
      </c>
      <c r="L145" t="s">
        <v>212</v>
      </c>
      <c r="M145" t="s">
        <v>213</v>
      </c>
      <c r="N145" t="s">
        <v>189</v>
      </c>
      <c r="O145" t="s">
        <v>180</v>
      </c>
      <c r="Q145" t="s">
        <v>1927</v>
      </c>
      <c r="S145" t="s">
        <v>181</v>
      </c>
      <c r="T145" t="s">
        <v>182</v>
      </c>
      <c r="W145">
        <v>43</v>
      </c>
    </row>
    <row r="146" spans="1:24" x14ac:dyDescent="0.4">
      <c r="A146">
        <v>1419</v>
      </c>
      <c r="B146" t="str">
        <f t="shared" si="2"/>
        <v>1419</v>
      </c>
      <c r="C146">
        <v>4597</v>
      </c>
      <c r="D146">
        <v>1</v>
      </c>
      <c r="F146" t="s">
        <v>173</v>
      </c>
      <c r="G146" t="s">
        <v>214</v>
      </c>
      <c r="H146" t="s">
        <v>21</v>
      </c>
      <c r="I146" t="s">
        <v>215</v>
      </c>
      <c r="J146" t="s">
        <v>35</v>
      </c>
      <c r="K146" t="s">
        <v>216</v>
      </c>
      <c r="L146" t="s">
        <v>217</v>
      </c>
      <c r="M146" t="s">
        <v>218</v>
      </c>
      <c r="N146" t="s">
        <v>219</v>
      </c>
      <c r="O146" t="s">
        <v>180</v>
      </c>
      <c r="Q146" t="s">
        <v>1927</v>
      </c>
      <c r="S146" t="s">
        <v>181</v>
      </c>
      <c r="T146" t="s">
        <v>182</v>
      </c>
      <c r="W146">
        <v>43</v>
      </c>
    </row>
    <row r="147" spans="1:24" x14ac:dyDescent="0.4">
      <c r="A147">
        <v>2711</v>
      </c>
      <c r="B147" t="str">
        <f t="shared" si="2"/>
        <v>2711</v>
      </c>
      <c r="C147">
        <v>3702</v>
      </c>
      <c r="D147">
        <v>1</v>
      </c>
      <c r="F147" t="s">
        <v>173</v>
      </c>
      <c r="G147" t="s">
        <v>190</v>
      </c>
      <c r="H147" t="s">
        <v>21</v>
      </c>
      <c r="I147" t="s">
        <v>191</v>
      </c>
      <c r="J147" t="s">
        <v>35</v>
      </c>
      <c r="K147" t="s">
        <v>192</v>
      </c>
      <c r="L147" t="s">
        <v>193</v>
      </c>
      <c r="M147" t="s">
        <v>213</v>
      </c>
      <c r="N147" t="s">
        <v>194</v>
      </c>
      <c r="O147" t="s">
        <v>180</v>
      </c>
      <c r="Q147" t="s">
        <v>1927</v>
      </c>
      <c r="S147" t="s">
        <v>181</v>
      </c>
      <c r="T147" t="s">
        <v>182</v>
      </c>
      <c r="W147">
        <v>43</v>
      </c>
    </row>
    <row r="148" spans="1:24" x14ac:dyDescent="0.4">
      <c r="A148">
        <v>708</v>
      </c>
      <c r="B148" t="str">
        <f t="shared" si="2"/>
        <v>708_1</v>
      </c>
      <c r="C148">
        <v>1784</v>
      </c>
      <c r="D148">
        <v>2</v>
      </c>
      <c r="F148" t="s">
        <v>173</v>
      </c>
      <c r="G148" t="s">
        <v>174</v>
      </c>
      <c r="H148" t="s">
        <v>33</v>
      </c>
      <c r="I148" t="s">
        <v>175</v>
      </c>
      <c r="J148" t="s">
        <v>23</v>
      </c>
      <c r="K148" t="s">
        <v>176</v>
      </c>
      <c r="L148" t="s">
        <v>177</v>
      </c>
      <c r="M148" t="s">
        <v>178</v>
      </c>
      <c r="N148" t="s">
        <v>179</v>
      </c>
      <c r="O148" t="s">
        <v>180</v>
      </c>
      <c r="Q148" t="s">
        <v>1927</v>
      </c>
      <c r="S148" t="s">
        <v>181</v>
      </c>
      <c r="T148" t="s">
        <v>182</v>
      </c>
      <c r="W148">
        <v>43</v>
      </c>
    </row>
    <row r="149" spans="1:24" x14ac:dyDescent="0.4">
      <c r="A149">
        <v>699</v>
      </c>
      <c r="B149" t="str">
        <f t="shared" si="2"/>
        <v>699</v>
      </c>
      <c r="C149">
        <v>4299</v>
      </c>
      <c r="D149">
        <v>1</v>
      </c>
      <c r="F149" t="s">
        <v>173</v>
      </c>
      <c r="G149" t="s">
        <v>287</v>
      </c>
      <c r="H149" t="s">
        <v>21</v>
      </c>
      <c r="I149" t="s">
        <v>288</v>
      </c>
      <c r="J149" t="s">
        <v>23</v>
      </c>
      <c r="K149" t="s">
        <v>289</v>
      </c>
      <c r="L149" t="s">
        <v>290</v>
      </c>
      <c r="M149" t="s">
        <v>291</v>
      </c>
      <c r="N149" t="s">
        <v>292</v>
      </c>
      <c r="O149" t="s">
        <v>180</v>
      </c>
      <c r="Q149" t="s">
        <v>1927</v>
      </c>
      <c r="S149" t="s">
        <v>181</v>
      </c>
      <c r="T149" t="s">
        <v>1905</v>
      </c>
      <c r="W149">
        <v>44</v>
      </c>
    </row>
    <row r="150" spans="1:24" x14ac:dyDescent="0.4">
      <c r="A150">
        <v>72</v>
      </c>
      <c r="B150" t="str">
        <f t="shared" si="2"/>
        <v>72</v>
      </c>
      <c r="C150">
        <v>2813</v>
      </c>
      <c r="D150">
        <v>1</v>
      </c>
      <c r="F150" t="s">
        <v>173</v>
      </c>
      <c r="G150" t="s">
        <v>200</v>
      </c>
      <c r="H150" t="s">
        <v>33</v>
      </c>
      <c r="I150" t="s">
        <v>201</v>
      </c>
      <c r="J150" t="s">
        <v>23</v>
      </c>
      <c r="K150" t="s">
        <v>202</v>
      </c>
      <c r="L150" t="s">
        <v>203</v>
      </c>
      <c r="M150" t="s">
        <v>204</v>
      </c>
      <c r="N150" t="s">
        <v>205</v>
      </c>
      <c r="O150" t="s">
        <v>180</v>
      </c>
      <c r="Q150" t="s">
        <v>1927</v>
      </c>
      <c r="S150" t="s">
        <v>181</v>
      </c>
      <c r="T150" t="s">
        <v>286</v>
      </c>
      <c r="W150">
        <v>45</v>
      </c>
    </row>
    <row r="151" spans="1:24" x14ac:dyDescent="0.4">
      <c r="A151">
        <v>73</v>
      </c>
      <c r="B151" t="str">
        <f t="shared" si="2"/>
        <v>73</v>
      </c>
      <c r="C151">
        <v>10519</v>
      </c>
      <c r="D151">
        <v>1</v>
      </c>
      <c r="F151" t="s">
        <v>173</v>
      </c>
      <c r="G151" t="s">
        <v>200</v>
      </c>
      <c r="H151" t="s">
        <v>33</v>
      </c>
      <c r="I151" t="s">
        <v>281</v>
      </c>
      <c r="J151" t="s">
        <v>35</v>
      </c>
      <c r="K151" t="s">
        <v>282</v>
      </c>
      <c r="L151" t="s">
        <v>283</v>
      </c>
      <c r="M151" t="s">
        <v>284</v>
      </c>
      <c r="N151" t="s">
        <v>285</v>
      </c>
      <c r="O151" t="s">
        <v>180</v>
      </c>
      <c r="Q151" t="s">
        <v>1927</v>
      </c>
      <c r="S151" t="s">
        <v>181</v>
      </c>
      <c r="T151" t="s">
        <v>286</v>
      </c>
      <c r="W151">
        <v>45</v>
      </c>
    </row>
    <row r="152" spans="1:24" x14ac:dyDescent="0.4">
      <c r="A152">
        <v>1025</v>
      </c>
      <c r="B152" t="str">
        <f t="shared" si="2"/>
        <v>1025</v>
      </c>
      <c r="C152">
        <v>1103</v>
      </c>
      <c r="D152">
        <v>1</v>
      </c>
      <c r="F152" t="s">
        <v>173</v>
      </c>
      <c r="G152" t="s">
        <v>814</v>
      </c>
      <c r="H152" t="s">
        <v>33</v>
      </c>
      <c r="I152" t="s">
        <v>815</v>
      </c>
      <c r="J152" t="s">
        <v>35</v>
      </c>
      <c r="K152" t="s">
        <v>816</v>
      </c>
      <c r="L152" t="s">
        <v>817</v>
      </c>
      <c r="M152" t="s">
        <v>818</v>
      </c>
      <c r="N152" t="s">
        <v>819</v>
      </c>
      <c r="O152" t="s">
        <v>488</v>
      </c>
      <c r="Q152" t="s">
        <v>1927</v>
      </c>
      <c r="S152" t="s">
        <v>1910</v>
      </c>
      <c r="W152">
        <v>46</v>
      </c>
    </row>
    <row r="153" spans="1:24" x14ac:dyDescent="0.4">
      <c r="A153">
        <v>419</v>
      </c>
      <c r="B153" t="str">
        <f t="shared" si="2"/>
        <v>419_1</v>
      </c>
      <c r="C153">
        <v>5167</v>
      </c>
      <c r="D153">
        <v>2</v>
      </c>
      <c r="F153" t="s">
        <v>173</v>
      </c>
      <c r="G153" t="s">
        <v>220</v>
      </c>
      <c r="H153" t="s">
        <v>221</v>
      </c>
      <c r="I153" t="s">
        <v>808</v>
      </c>
      <c r="J153" t="s">
        <v>35</v>
      </c>
      <c r="K153" t="s">
        <v>809</v>
      </c>
      <c r="L153" t="s">
        <v>810</v>
      </c>
      <c r="M153" t="s">
        <v>811</v>
      </c>
      <c r="N153" t="s">
        <v>812</v>
      </c>
      <c r="O153" t="s">
        <v>488</v>
      </c>
      <c r="Q153" t="s">
        <v>1927</v>
      </c>
      <c r="S153" t="s">
        <v>181</v>
      </c>
      <c r="T153" t="s">
        <v>813</v>
      </c>
      <c r="W153">
        <v>46</v>
      </c>
    </row>
    <row r="154" spans="1:24" x14ac:dyDescent="0.4">
      <c r="A154">
        <v>4</v>
      </c>
      <c r="B154" t="str">
        <f t="shared" si="2"/>
        <v>4</v>
      </c>
      <c r="C154">
        <v>14593</v>
      </c>
      <c r="D154">
        <v>1</v>
      </c>
      <c r="F154" t="s">
        <v>173</v>
      </c>
      <c r="G154" t="s">
        <v>393</v>
      </c>
      <c r="H154" t="s">
        <v>21</v>
      </c>
      <c r="I154" t="s">
        <v>1035</v>
      </c>
      <c r="J154" t="s">
        <v>35</v>
      </c>
      <c r="K154" t="s">
        <v>1876</v>
      </c>
      <c r="L154" t="s">
        <v>1036</v>
      </c>
      <c r="M154" t="s">
        <v>1877</v>
      </c>
      <c r="N154" t="s">
        <v>1037</v>
      </c>
      <c r="O154" t="s">
        <v>180</v>
      </c>
      <c r="Q154" t="s">
        <v>1927</v>
      </c>
      <c r="S154" t="s">
        <v>1038</v>
      </c>
      <c r="T154" t="s">
        <v>165</v>
      </c>
      <c r="W154">
        <v>47</v>
      </c>
      <c r="X154">
        <v>48</v>
      </c>
    </row>
    <row r="155" spans="1:24" x14ac:dyDescent="0.4">
      <c r="A155">
        <v>1302</v>
      </c>
      <c r="B155" t="str">
        <f t="shared" si="2"/>
        <v>1302</v>
      </c>
      <c r="C155">
        <v>11456</v>
      </c>
      <c r="D155">
        <v>1</v>
      </c>
      <c r="F155" t="s">
        <v>173</v>
      </c>
      <c r="G155" t="s">
        <v>885</v>
      </c>
      <c r="H155" t="s">
        <v>21</v>
      </c>
      <c r="I155" t="s">
        <v>1048</v>
      </c>
      <c r="J155" t="s">
        <v>23</v>
      </c>
      <c r="K155" t="s">
        <v>1049</v>
      </c>
      <c r="L155" t="s">
        <v>1050</v>
      </c>
      <c r="M155" t="s">
        <v>1051</v>
      </c>
      <c r="N155" t="s">
        <v>1052</v>
      </c>
      <c r="O155" t="s">
        <v>180</v>
      </c>
      <c r="Q155" t="s">
        <v>1927</v>
      </c>
      <c r="S155" t="s">
        <v>165</v>
      </c>
      <c r="W155">
        <v>47</v>
      </c>
    </row>
    <row r="156" spans="1:24" x14ac:dyDescent="0.4">
      <c r="A156">
        <v>1325</v>
      </c>
      <c r="B156" t="str">
        <f t="shared" si="2"/>
        <v>1325</v>
      </c>
      <c r="C156">
        <v>11702</v>
      </c>
      <c r="D156">
        <v>1</v>
      </c>
      <c r="F156" t="s">
        <v>173</v>
      </c>
      <c r="G156" t="s">
        <v>190</v>
      </c>
      <c r="H156" t="s">
        <v>21</v>
      </c>
      <c r="I156" t="s">
        <v>1055</v>
      </c>
      <c r="J156" t="s">
        <v>23</v>
      </c>
      <c r="K156" t="s">
        <v>1049</v>
      </c>
      <c r="L156" t="s">
        <v>1050</v>
      </c>
      <c r="M156" t="s">
        <v>1054</v>
      </c>
      <c r="N156" t="s">
        <v>1052</v>
      </c>
      <c r="O156" t="s">
        <v>180</v>
      </c>
      <c r="Q156" t="s">
        <v>1927</v>
      </c>
      <c r="S156" t="s">
        <v>165</v>
      </c>
      <c r="W156">
        <v>47</v>
      </c>
    </row>
    <row r="157" spans="1:24" x14ac:dyDescent="0.4">
      <c r="A157">
        <v>1532</v>
      </c>
      <c r="B157" t="str">
        <f t="shared" si="2"/>
        <v>1532</v>
      </c>
      <c r="C157">
        <v>1151</v>
      </c>
      <c r="D157">
        <v>1</v>
      </c>
      <c r="F157" t="s">
        <v>173</v>
      </c>
      <c r="G157" t="s">
        <v>442</v>
      </c>
      <c r="H157" t="s">
        <v>21</v>
      </c>
      <c r="I157" t="s">
        <v>1132</v>
      </c>
      <c r="J157" t="s">
        <v>23</v>
      </c>
      <c r="K157" t="s">
        <v>1133</v>
      </c>
      <c r="L157" t="s">
        <v>1134</v>
      </c>
      <c r="M157" t="s">
        <v>1135</v>
      </c>
      <c r="N157" t="s">
        <v>1136</v>
      </c>
      <c r="O157" t="s">
        <v>180</v>
      </c>
      <c r="Q157" t="s">
        <v>1927</v>
      </c>
      <c r="S157" t="s">
        <v>165</v>
      </c>
      <c r="T157" t="s">
        <v>1963</v>
      </c>
      <c r="W157">
        <v>47</v>
      </c>
      <c r="X157">
        <v>48</v>
      </c>
    </row>
    <row r="158" spans="1:24" x14ac:dyDescent="0.4">
      <c r="A158">
        <v>1040</v>
      </c>
      <c r="B158" t="str">
        <f t="shared" si="2"/>
        <v>1040</v>
      </c>
      <c r="C158">
        <v>1863</v>
      </c>
      <c r="D158">
        <v>1</v>
      </c>
      <c r="F158" t="s">
        <v>173</v>
      </c>
      <c r="G158" t="s">
        <v>482</v>
      </c>
      <c r="H158" t="s">
        <v>21</v>
      </c>
      <c r="I158" t="s">
        <v>1053</v>
      </c>
      <c r="J158" t="s">
        <v>23</v>
      </c>
      <c r="K158" t="s">
        <v>1049</v>
      </c>
      <c r="L158" t="s">
        <v>1050</v>
      </c>
      <c r="M158" t="s">
        <v>1054</v>
      </c>
      <c r="N158" t="s">
        <v>1052</v>
      </c>
      <c r="O158" t="s">
        <v>180</v>
      </c>
      <c r="Q158" t="s">
        <v>1927</v>
      </c>
      <c r="S158" t="s">
        <v>1038</v>
      </c>
      <c r="W158">
        <v>48</v>
      </c>
    </row>
    <row r="159" spans="1:24" x14ac:dyDescent="0.4">
      <c r="A159">
        <v>62</v>
      </c>
      <c r="B159" t="str">
        <f t="shared" si="2"/>
        <v>62_1</v>
      </c>
      <c r="C159">
        <v>6834</v>
      </c>
      <c r="D159">
        <v>2</v>
      </c>
      <c r="F159" t="s">
        <v>173</v>
      </c>
      <c r="G159" t="s">
        <v>393</v>
      </c>
      <c r="H159" t="s">
        <v>21</v>
      </c>
      <c r="I159" t="s">
        <v>1043</v>
      </c>
      <c r="J159" t="s">
        <v>23</v>
      </c>
      <c r="K159" t="s">
        <v>1044</v>
      </c>
      <c r="L159" t="s">
        <v>1045</v>
      </c>
      <c r="M159" t="s">
        <v>1046</v>
      </c>
      <c r="N159" t="s">
        <v>1047</v>
      </c>
      <c r="O159" t="s">
        <v>180</v>
      </c>
      <c r="Q159" t="s">
        <v>1927</v>
      </c>
      <c r="S159" t="s">
        <v>1038</v>
      </c>
      <c r="W159">
        <v>48</v>
      </c>
    </row>
    <row r="160" spans="1:24" x14ac:dyDescent="0.4">
      <c r="A160">
        <v>9</v>
      </c>
      <c r="B160" t="str">
        <f t="shared" si="2"/>
        <v>9</v>
      </c>
      <c r="C160">
        <v>412</v>
      </c>
      <c r="D160">
        <v>1</v>
      </c>
      <c r="F160" t="s">
        <v>173</v>
      </c>
      <c r="G160" t="s">
        <v>200</v>
      </c>
      <c r="H160" t="s">
        <v>33</v>
      </c>
      <c r="I160" t="s">
        <v>848</v>
      </c>
      <c r="J160" t="s">
        <v>35</v>
      </c>
      <c r="K160" t="s">
        <v>1879</v>
      </c>
      <c r="L160" t="s">
        <v>849</v>
      </c>
      <c r="M160" t="s">
        <v>1882</v>
      </c>
      <c r="N160" t="s">
        <v>850</v>
      </c>
      <c r="O160" t="s">
        <v>180</v>
      </c>
      <c r="Q160" t="s">
        <v>1927</v>
      </c>
      <c r="S160" t="s">
        <v>228</v>
      </c>
      <c r="W160">
        <v>49</v>
      </c>
    </row>
    <row r="161" spans="1:24" x14ac:dyDescent="0.4">
      <c r="A161">
        <v>705</v>
      </c>
      <c r="B161" t="str">
        <f t="shared" si="2"/>
        <v>705</v>
      </c>
      <c r="C161">
        <v>2933</v>
      </c>
      <c r="D161">
        <v>1</v>
      </c>
      <c r="F161" t="s">
        <v>173</v>
      </c>
      <c r="G161" t="s">
        <v>607</v>
      </c>
      <c r="H161" t="s">
        <v>608</v>
      </c>
      <c r="I161" t="s">
        <v>841</v>
      </c>
      <c r="J161" t="s">
        <v>35</v>
      </c>
      <c r="K161" t="s">
        <v>835</v>
      </c>
      <c r="L161" t="s">
        <v>827</v>
      </c>
      <c r="M161" t="s">
        <v>837</v>
      </c>
      <c r="N161" t="s">
        <v>842</v>
      </c>
      <c r="O161" t="s">
        <v>180</v>
      </c>
      <c r="Q161" t="s">
        <v>1927</v>
      </c>
      <c r="S161" t="s">
        <v>228</v>
      </c>
      <c r="W161">
        <v>49</v>
      </c>
    </row>
    <row r="162" spans="1:24" x14ac:dyDescent="0.4">
      <c r="A162">
        <v>710</v>
      </c>
      <c r="B162" t="str">
        <f t="shared" si="2"/>
        <v>710</v>
      </c>
      <c r="C162">
        <v>2143</v>
      </c>
      <c r="D162">
        <v>1</v>
      </c>
      <c r="F162" t="s">
        <v>173</v>
      </c>
      <c r="G162" t="s">
        <v>287</v>
      </c>
      <c r="H162" t="s">
        <v>21</v>
      </c>
      <c r="I162" t="s">
        <v>839</v>
      </c>
      <c r="J162" t="s">
        <v>35</v>
      </c>
      <c r="K162" t="s">
        <v>835</v>
      </c>
      <c r="L162" t="s">
        <v>840</v>
      </c>
      <c r="M162" t="s">
        <v>837</v>
      </c>
      <c r="N162" t="s">
        <v>838</v>
      </c>
      <c r="O162" t="s">
        <v>180</v>
      </c>
      <c r="Q162" t="s">
        <v>1927</v>
      </c>
      <c r="S162" t="s">
        <v>228</v>
      </c>
      <c r="T162" t="s">
        <v>1965</v>
      </c>
      <c r="W162">
        <v>49</v>
      </c>
    </row>
    <row r="163" spans="1:24" x14ac:dyDescent="0.4">
      <c r="A163">
        <v>712</v>
      </c>
      <c r="B163" t="str">
        <f t="shared" si="2"/>
        <v>712</v>
      </c>
      <c r="C163">
        <v>3464</v>
      </c>
      <c r="D163">
        <v>1</v>
      </c>
      <c r="F163" t="s">
        <v>173</v>
      </c>
      <c r="G163" t="s">
        <v>607</v>
      </c>
      <c r="H163" t="s">
        <v>608</v>
      </c>
      <c r="I163" t="s">
        <v>834</v>
      </c>
      <c r="J163" t="s">
        <v>35</v>
      </c>
      <c r="K163" t="s">
        <v>835</v>
      </c>
      <c r="L163" t="s">
        <v>836</v>
      </c>
      <c r="M163" t="s">
        <v>837</v>
      </c>
      <c r="N163" t="s">
        <v>838</v>
      </c>
      <c r="O163" t="s">
        <v>180</v>
      </c>
      <c r="Q163" t="s">
        <v>1927</v>
      </c>
      <c r="S163" t="s">
        <v>228</v>
      </c>
      <c r="T163" t="s">
        <v>1965</v>
      </c>
      <c r="W163">
        <v>49</v>
      </c>
    </row>
    <row r="164" spans="1:24" x14ac:dyDescent="0.4">
      <c r="A164">
        <v>1143</v>
      </c>
      <c r="B164" t="str">
        <f t="shared" si="2"/>
        <v>1143</v>
      </c>
      <c r="C164">
        <v>14438</v>
      </c>
      <c r="D164">
        <v>1</v>
      </c>
      <c r="F164" t="s">
        <v>173</v>
      </c>
      <c r="G164" t="s">
        <v>742</v>
      </c>
      <c r="H164" t="s">
        <v>21</v>
      </c>
      <c r="I164" t="s">
        <v>830</v>
      </c>
      <c r="J164" t="s">
        <v>35</v>
      </c>
      <c r="K164" t="s">
        <v>831</v>
      </c>
      <c r="L164" t="s">
        <v>832</v>
      </c>
      <c r="M164" t="s">
        <v>833</v>
      </c>
      <c r="N164" t="s">
        <v>451</v>
      </c>
      <c r="O164" t="s">
        <v>180</v>
      </c>
      <c r="Q164" t="s">
        <v>1927</v>
      </c>
      <c r="S164" t="s">
        <v>228</v>
      </c>
      <c r="T164" t="s">
        <v>1965</v>
      </c>
      <c r="W164">
        <v>49</v>
      </c>
    </row>
    <row r="165" spans="1:24" x14ac:dyDescent="0.4">
      <c r="A165">
        <v>2665</v>
      </c>
      <c r="B165" t="str">
        <f t="shared" si="2"/>
        <v>2665</v>
      </c>
      <c r="C165">
        <v>15193</v>
      </c>
      <c r="D165">
        <v>1</v>
      </c>
      <c r="F165" t="s">
        <v>173</v>
      </c>
      <c r="G165" t="s">
        <v>446</v>
      </c>
      <c r="H165" t="s">
        <v>33</v>
      </c>
      <c r="I165" t="s">
        <v>851</v>
      </c>
      <c r="J165" t="s">
        <v>23</v>
      </c>
      <c r="K165" t="s">
        <v>852</v>
      </c>
      <c r="L165" t="s">
        <v>853</v>
      </c>
      <c r="M165" t="s">
        <v>854</v>
      </c>
      <c r="N165" t="s">
        <v>855</v>
      </c>
      <c r="O165" t="s">
        <v>180</v>
      </c>
      <c r="Q165" t="s">
        <v>1927</v>
      </c>
      <c r="S165" t="s">
        <v>228</v>
      </c>
      <c r="T165" t="s">
        <v>1965</v>
      </c>
      <c r="W165">
        <v>49</v>
      </c>
    </row>
    <row r="166" spans="1:24" x14ac:dyDescent="0.4">
      <c r="A166">
        <v>754</v>
      </c>
      <c r="B166" t="str">
        <f t="shared" si="2"/>
        <v>754_2</v>
      </c>
      <c r="C166">
        <v>1014</v>
      </c>
      <c r="D166">
        <v>3</v>
      </c>
      <c r="F166" t="s">
        <v>173</v>
      </c>
      <c r="G166" t="s">
        <v>607</v>
      </c>
      <c r="H166" t="s">
        <v>608</v>
      </c>
      <c r="I166" t="s">
        <v>826</v>
      </c>
      <c r="J166" t="s">
        <v>35</v>
      </c>
      <c r="K166" t="s">
        <v>1964</v>
      </c>
      <c r="L166" t="s">
        <v>827</v>
      </c>
      <c r="M166" t="s">
        <v>828</v>
      </c>
      <c r="N166" t="s">
        <v>829</v>
      </c>
      <c r="O166" t="s">
        <v>180</v>
      </c>
      <c r="P166" t="s">
        <v>180</v>
      </c>
      <c r="Q166" t="s">
        <v>1927</v>
      </c>
      <c r="S166" t="s">
        <v>228</v>
      </c>
      <c r="T166" t="s">
        <v>1525</v>
      </c>
      <c r="W166">
        <v>49</v>
      </c>
    </row>
    <row r="167" spans="1:24" x14ac:dyDescent="0.4">
      <c r="A167">
        <v>87</v>
      </c>
      <c r="B167" t="str">
        <f t="shared" si="2"/>
        <v>87</v>
      </c>
      <c r="C167">
        <v>4715</v>
      </c>
      <c r="D167">
        <v>1</v>
      </c>
      <c r="F167" t="s">
        <v>173</v>
      </c>
      <c r="G167" t="s">
        <v>650</v>
      </c>
      <c r="H167" t="s">
        <v>184</v>
      </c>
      <c r="I167" t="s">
        <v>651</v>
      </c>
      <c r="J167" t="s">
        <v>23</v>
      </c>
      <c r="K167" t="s">
        <v>652</v>
      </c>
      <c r="M167" t="s">
        <v>653</v>
      </c>
      <c r="O167" t="s">
        <v>180</v>
      </c>
      <c r="Q167" t="s">
        <v>1927</v>
      </c>
      <c r="S167" t="s">
        <v>470</v>
      </c>
      <c r="T167" t="s">
        <v>286</v>
      </c>
      <c r="W167">
        <v>50</v>
      </c>
    </row>
    <row r="168" spans="1:24" x14ac:dyDescent="0.4">
      <c r="A168">
        <v>73</v>
      </c>
      <c r="B168" t="str">
        <f t="shared" si="2"/>
        <v>73_1</v>
      </c>
      <c r="C168">
        <v>10519</v>
      </c>
      <c r="D168">
        <v>2</v>
      </c>
      <c r="F168" t="s">
        <v>173</v>
      </c>
      <c r="G168" t="s">
        <v>200</v>
      </c>
      <c r="H168" t="s">
        <v>33</v>
      </c>
      <c r="I168" t="s">
        <v>717</v>
      </c>
      <c r="J168" t="s">
        <v>35</v>
      </c>
      <c r="K168" t="s">
        <v>718</v>
      </c>
      <c r="L168" t="s">
        <v>719</v>
      </c>
      <c r="M168" t="s">
        <v>720</v>
      </c>
      <c r="N168" t="s">
        <v>721</v>
      </c>
      <c r="O168" t="s">
        <v>180</v>
      </c>
      <c r="Q168" t="s">
        <v>1927</v>
      </c>
      <c r="S168" t="s">
        <v>470</v>
      </c>
      <c r="T168" t="s">
        <v>722</v>
      </c>
      <c r="W168">
        <v>50</v>
      </c>
    </row>
    <row r="169" spans="1:24" x14ac:dyDescent="0.4">
      <c r="A169">
        <v>31</v>
      </c>
      <c r="B169" t="str">
        <f t="shared" si="2"/>
        <v>31</v>
      </c>
      <c r="C169">
        <v>936</v>
      </c>
      <c r="D169">
        <v>1</v>
      </c>
      <c r="F169" t="s">
        <v>173</v>
      </c>
      <c r="G169" t="s">
        <v>650</v>
      </c>
      <c r="H169" t="s">
        <v>184</v>
      </c>
      <c r="I169" t="s">
        <v>871</v>
      </c>
      <c r="J169" t="s">
        <v>35</v>
      </c>
      <c r="K169" t="s">
        <v>872</v>
      </c>
      <c r="M169" t="s">
        <v>873</v>
      </c>
      <c r="O169" t="s">
        <v>180</v>
      </c>
      <c r="Q169" t="s">
        <v>1927</v>
      </c>
      <c r="S169" t="s">
        <v>470</v>
      </c>
      <c r="T169" t="s">
        <v>1966</v>
      </c>
      <c r="W169">
        <v>51</v>
      </c>
    </row>
    <row r="170" spans="1:24" x14ac:dyDescent="0.4">
      <c r="A170">
        <v>375</v>
      </c>
      <c r="B170" t="str">
        <f t="shared" si="2"/>
        <v>375</v>
      </c>
      <c r="C170">
        <v>4753</v>
      </c>
      <c r="D170">
        <v>1</v>
      </c>
      <c r="F170" t="s">
        <v>173</v>
      </c>
      <c r="G170" t="s">
        <v>220</v>
      </c>
      <c r="H170" t="s">
        <v>221</v>
      </c>
      <c r="I170" t="s">
        <v>866</v>
      </c>
      <c r="J170" t="s">
        <v>23</v>
      </c>
      <c r="K170" t="s">
        <v>867</v>
      </c>
      <c r="L170" t="s">
        <v>868</v>
      </c>
      <c r="M170" t="s">
        <v>869</v>
      </c>
      <c r="N170" t="s">
        <v>870</v>
      </c>
      <c r="O170" t="s">
        <v>180</v>
      </c>
      <c r="Q170" t="s">
        <v>1927</v>
      </c>
      <c r="S170" t="s">
        <v>470</v>
      </c>
      <c r="T170" t="s">
        <v>1966</v>
      </c>
      <c r="W170">
        <v>51</v>
      </c>
    </row>
    <row r="171" spans="1:24" x14ac:dyDescent="0.4">
      <c r="A171">
        <v>17</v>
      </c>
      <c r="B171" t="str">
        <f t="shared" si="2"/>
        <v>17</v>
      </c>
      <c r="C171">
        <v>13458</v>
      </c>
      <c r="D171">
        <v>1</v>
      </c>
      <c r="F171" t="s">
        <v>173</v>
      </c>
      <c r="G171" t="s">
        <v>393</v>
      </c>
      <c r="H171" t="s">
        <v>21</v>
      </c>
      <c r="I171" t="s">
        <v>1185</v>
      </c>
      <c r="J171" t="s">
        <v>23</v>
      </c>
      <c r="K171" t="s">
        <v>954</v>
      </c>
      <c r="L171" t="s">
        <v>900</v>
      </c>
      <c r="M171" t="s">
        <v>1884</v>
      </c>
      <c r="N171" t="s">
        <v>1186</v>
      </c>
      <c r="O171" t="s">
        <v>180</v>
      </c>
      <c r="Q171" t="s">
        <v>1927</v>
      </c>
      <c r="S171" t="s">
        <v>796</v>
      </c>
      <c r="T171" t="s">
        <v>1904</v>
      </c>
      <c r="W171">
        <v>52</v>
      </c>
    </row>
    <row r="172" spans="1:24" x14ac:dyDescent="0.4">
      <c r="A172">
        <v>25</v>
      </c>
      <c r="B172" t="str">
        <f t="shared" si="2"/>
        <v>25</v>
      </c>
      <c r="C172">
        <v>8666</v>
      </c>
      <c r="D172">
        <v>1</v>
      </c>
      <c r="F172" t="s">
        <v>173</v>
      </c>
      <c r="G172" t="s">
        <v>200</v>
      </c>
      <c r="H172" t="s">
        <v>33</v>
      </c>
      <c r="I172" t="s">
        <v>1119</v>
      </c>
      <c r="J172" t="s">
        <v>23</v>
      </c>
      <c r="K172" t="s">
        <v>1120</v>
      </c>
      <c r="L172" t="s">
        <v>1121</v>
      </c>
      <c r="M172" t="s">
        <v>1122</v>
      </c>
      <c r="N172" t="s">
        <v>1123</v>
      </c>
      <c r="O172" t="s">
        <v>180</v>
      </c>
      <c r="Q172" t="s">
        <v>1927</v>
      </c>
      <c r="S172" t="s">
        <v>796</v>
      </c>
      <c r="T172" t="s">
        <v>1904</v>
      </c>
      <c r="U172" t="s">
        <v>891</v>
      </c>
      <c r="W172">
        <v>52</v>
      </c>
      <c r="X172">
        <v>53</v>
      </c>
    </row>
    <row r="173" spans="1:24" x14ac:dyDescent="0.4">
      <c r="A173">
        <v>40</v>
      </c>
      <c r="B173" t="str">
        <f t="shared" si="2"/>
        <v>40</v>
      </c>
      <c r="C173">
        <v>5788</v>
      </c>
      <c r="D173">
        <v>1</v>
      </c>
      <c r="F173" t="s">
        <v>173</v>
      </c>
      <c r="G173" t="s">
        <v>393</v>
      </c>
      <c r="H173" t="s">
        <v>21</v>
      </c>
      <c r="I173" t="s">
        <v>1187</v>
      </c>
      <c r="J173" t="s">
        <v>23</v>
      </c>
      <c r="K173" t="s">
        <v>954</v>
      </c>
      <c r="L173" t="s">
        <v>900</v>
      </c>
      <c r="M173" t="s">
        <v>1188</v>
      </c>
      <c r="N173" t="s">
        <v>1186</v>
      </c>
      <c r="O173" t="s">
        <v>180</v>
      </c>
      <c r="Q173" t="s">
        <v>1927</v>
      </c>
      <c r="S173" t="s">
        <v>796</v>
      </c>
      <c r="T173" t="s">
        <v>1904</v>
      </c>
      <c r="W173">
        <v>52</v>
      </c>
    </row>
    <row r="174" spans="1:24" x14ac:dyDescent="0.4">
      <c r="A174">
        <v>567</v>
      </c>
      <c r="B174" t="str">
        <f t="shared" si="2"/>
        <v>567</v>
      </c>
      <c r="C174">
        <v>9401</v>
      </c>
      <c r="D174">
        <v>1</v>
      </c>
      <c r="F174" t="s">
        <v>173</v>
      </c>
      <c r="G174" t="s">
        <v>353</v>
      </c>
      <c r="H174" t="s">
        <v>33</v>
      </c>
      <c r="I174" t="s">
        <v>1101</v>
      </c>
      <c r="J174" t="s">
        <v>23</v>
      </c>
      <c r="K174" t="s">
        <v>1102</v>
      </c>
      <c r="L174" t="s">
        <v>1103</v>
      </c>
      <c r="M174" t="s">
        <v>1104</v>
      </c>
      <c r="N174" t="s">
        <v>1105</v>
      </c>
      <c r="O174" t="s">
        <v>180</v>
      </c>
      <c r="Q174" t="s">
        <v>1927</v>
      </c>
      <c r="S174" t="s">
        <v>796</v>
      </c>
      <c r="T174" t="s">
        <v>1904</v>
      </c>
      <c r="W174">
        <v>52</v>
      </c>
    </row>
    <row r="175" spans="1:24" x14ac:dyDescent="0.4">
      <c r="A175">
        <v>687</v>
      </c>
      <c r="B175" t="str">
        <f t="shared" si="2"/>
        <v>687</v>
      </c>
      <c r="C175">
        <v>4917</v>
      </c>
      <c r="D175">
        <v>1</v>
      </c>
      <c r="F175" t="s">
        <v>173</v>
      </c>
      <c r="G175" t="s">
        <v>287</v>
      </c>
      <c r="H175" t="s">
        <v>21</v>
      </c>
      <c r="I175" t="s">
        <v>1177</v>
      </c>
      <c r="J175" t="s">
        <v>23</v>
      </c>
      <c r="K175" t="s">
        <v>1178</v>
      </c>
      <c r="L175" t="s">
        <v>1174</v>
      </c>
      <c r="M175" t="s">
        <v>1179</v>
      </c>
      <c r="N175" t="s">
        <v>1180</v>
      </c>
      <c r="O175" t="s">
        <v>180</v>
      </c>
      <c r="Q175" t="s">
        <v>1927</v>
      </c>
      <c r="S175" t="s">
        <v>796</v>
      </c>
      <c r="T175" t="s">
        <v>1904</v>
      </c>
      <c r="W175">
        <v>52</v>
      </c>
    </row>
    <row r="176" spans="1:24" x14ac:dyDescent="0.4">
      <c r="A176">
        <v>697</v>
      </c>
      <c r="B176" t="str">
        <f t="shared" si="2"/>
        <v>697</v>
      </c>
      <c r="C176">
        <v>6888</v>
      </c>
      <c r="D176">
        <v>1</v>
      </c>
      <c r="F176" t="s">
        <v>173</v>
      </c>
      <c r="G176" t="s">
        <v>287</v>
      </c>
      <c r="H176" t="s">
        <v>21</v>
      </c>
      <c r="I176" t="s">
        <v>950</v>
      </c>
      <c r="J176" t="s">
        <v>23</v>
      </c>
      <c r="K176" t="s">
        <v>951</v>
      </c>
      <c r="L176" t="s">
        <v>900</v>
      </c>
      <c r="M176" t="s">
        <v>952</v>
      </c>
      <c r="N176" t="s">
        <v>902</v>
      </c>
      <c r="O176" t="s">
        <v>180</v>
      </c>
      <c r="Q176" t="s">
        <v>1927</v>
      </c>
      <c r="S176" t="s">
        <v>796</v>
      </c>
      <c r="T176" t="s">
        <v>1904</v>
      </c>
      <c r="W176">
        <v>52</v>
      </c>
    </row>
    <row r="177" spans="1:24" x14ac:dyDescent="0.4">
      <c r="A177">
        <v>713</v>
      </c>
      <c r="B177" t="str">
        <f t="shared" si="2"/>
        <v>713</v>
      </c>
      <c r="C177">
        <v>9385</v>
      </c>
      <c r="D177">
        <v>1</v>
      </c>
      <c r="F177" t="s">
        <v>173</v>
      </c>
      <c r="G177" t="s">
        <v>287</v>
      </c>
      <c r="H177" t="s">
        <v>21</v>
      </c>
      <c r="I177" t="s">
        <v>953</v>
      </c>
      <c r="J177" t="s">
        <v>23</v>
      </c>
      <c r="K177" t="s">
        <v>954</v>
      </c>
      <c r="L177" t="s">
        <v>900</v>
      </c>
      <c r="M177" t="s">
        <v>955</v>
      </c>
      <c r="N177" t="s">
        <v>902</v>
      </c>
      <c r="O177" t="s">
        <v>180</v>
      </c>
      <c r="Q177" t="s">
        <v>1927</v>
      </c>
      <c r="S177" t="s">
        <v>796</v>
      </c>
      <c r="T177" t="s">
        <v>1904</v>
      </c>
      <c r="W177">
        <v>52</v>
      </c>
    </row>
    <row r="178" spans="1:24" x14ac:dyDescent="0.4">
      <c r="A178">
        <v>781</v>
      </c>
      <c r="B178" t="str">
        <f t="shared" si="2"/>
        <v>781</v>
      </c>
      <c r="C178">
        <v>5880</v>
      </c>
      <c r="D178">
        <v>1</v>
      </c>
      <c r="F178" t="s">
        <v>173</v>
      </c>
      <c r="G178" t="s">
        <v>234</v>
      </c>
      <c r="H178" t="s">
        <v>33</v>
      </c>
      <c r="I178" t="s">
        <v>1144</v>
      </c>
      <c r="J178" t="s">
        <v>23</v>
      </c>
      <c r="K178" t="s">
        <v>1145</v>
      </c>
      <c r="L178" t="s">
        <v>900</v>
      </c>
      <c r="M178" t="s">
        <v>1146</v>
      </c>
      <c r="N178" t="s">
        <v>902</v>
      </c>
      <c r="O178" t="s">
        <v>180</v>
      </c>
      <c r="Q178" t="s">
        <v>1927</v>
      </c>
      <c r="S178" t="s">
        <v>796</v>
      </c>
      <c r="T178" t="s">
        <v>1904</v>
      </c>
      <c r="W178">
        <v>52</v>
      </c>
    </row>
    <row r="179" spans="1:24" x14ac:dyDescent="0.4">
      <c r="A179">
        <v>1044</v>
      </c>
      <c r="B179" t="str">
        <f t="shared" si="2"/>
        <v>1044</v>
      </c>
      <c r="C179">
        <v>6787</v>
      </c>
      <c r="D179">
        <v>1</v>
      </c>
      <c r="F179" t="s">
        <v>173</v>
      </c>
      <c r="G179" t="s">
        <v>482</v>
      </c>
      <c r="H179" t="s">
        <v>21</v>
      </c>
      <c r="I179" t="s">
        <v>959</v>
      </c>
      <c r="J179" t="s">
        <v>23</v>
      </c>
      <c r="K179" t="s">
        <v>954</v>
      </c>
      <c r="L179" t="s">
        <v>900</v>
      </c>
      <c r="M179" t="s">
        <v>960</v>
      </c>
      <c r="N179" t="s">
        <v>902</v>
      </c>
      <c r="O179" t="s">
        <v>180</v>
      </c>
      <c r="Q179" t="s">
        <v>1927</v>
      </c>
      <c r="S179" t="s">
        <v>796</v>
      </c>
      <c r="T179" t="s">
        <v>1904</v>
      </c>
      <c r="W179">
        <v>52</v>
      </c>
    </row>
    <row r="180" spans="1:24" x14ac:dyDescent="0.4">
      <c r="A180">
        <v>1117</v>
      </c>
      <c r="B180" t="str">
        <f t="shared" si="2"/>
        <v>1117</v>
      </c>
      <c r="C180">
        <v>5361</v>
      </c>
      <c r="D180">
        <v>1</v>
      </c>
      <c r="F180" t="s">
        <v>173</v>
      </c>
      <c r="G180" t="s">
        <v>742</v>
      </c>
      <c r="H180" t="s">
        <v>21</v>
      </c>
      <c r="I180" t="s">
        <v>1149</v>
      </c>
      <c r="J180" t="s">
        <v>23</v>
      </c>
      <c r="K180" t="s">
        <v>954</v>
      </c>
      <c r="L180" t="s">
        <v>1103</v>
      </c>
      <c r="M180" t="s">
        <v>960</v>
      </c>
      <c r="N180" t="s">
        <v>1105</v>
      </c>
      <c r="O180" t="s">
        <v>180</v>
      </c>
      <c r="Q180" t="s">
        <v>1927</v>
      </c>
      <c r="S180" t="s">
        <v>796</v>
      </c>
      <c r="T180" t="s">
        <v>1904</v>
      </c>
      <c r="W180">
        <v>52</v>
      </c>
    </row>
    <row r="181" spans="1:24" x14ac:dyDescent="0.4">
      <c r="A181">
        <v>1394</v>
      </c>
      <c r="B181" t="str">
        <f t="shared" si="2"/>
        <v>1394</v>
      </c>
      <c r="C181">
        <v>7368</v>
      </c>
      <c r="D181">
        <v>1</v>
      </c>
      <c r="F181" t="s">
        <v>173</v>
      </c>
      <c r="G181" t="s">
        <v>214</v>
      </c>
      <c r="H181" t="s">
        <v>21</v>
      </c>
      <c r="I181" t="s">
        <v>1159</v>
      </c>
      <c r="J181" t="s">
        <v>23</v>
      </c>
      <c r="K181" t="s">
        <v>954</v>
      </c>
      <c r="L181" t="s">
        <v>1155</v>
      </c>
      <c r="M181" t="s">
        <v>1160</v>
      </c>
      <c r="N181" t="s">
        <v>890</v>
      </c>
      <c r="O181" t="s">
        <v>180</v>
      </c>
      <c r="Q181" t="s">
        <v>1927</v>
      </c>
      <c r="S181" t="s">
        <v>796</v>
      </c>
      <c r="T181" t="s">
        <v>1904</v>
      </c>
      <c r="W181">
        <v>52</v>
      </c>
    </row>
    <row r="182" spans="1:24" x14ac:dyDescent="0.4">
      <c r="A182">
        <v>1565</v>
      </c>
      <c r="B182" t="str">
        <f t="shared" si="2"/>
        <v>1565</v>
      </c>
      <c r="C182">
        <v>1898</v>
      </c>
      <c r="D182">
        <v>1</v>
      </c>
      <c r="F182" t="s">
        <v>19</v>
      </c>
      <c r="G182" t="s">
        <v>46</v>
      </c>
      <c r="H182" t="s">
        <v>33</v>
      </c>
      <c r="I182" t="s">
        <v>1032</v>
      </c>
      <c r="J182" t="s">
        <v>23</v>
      </c>
      <c r="K182" t="s">
        <v>1033</v>
      </c>
      <c r="L182" t="s">
        <v>900</v>
      </c>
      <c r="M182" t="s">
        <v>1034</v>
      </c>
      <c r="N182" t="s">
        <v>902</v>
      </c>
      <c r="O182" t="s">
        <v>180</v>
      </c>
      <c r="Q182" t="s">
        <v>1927</v>
      </c>
      <c r="S182" t="s">
        <v>796</v>
      </c>
      <c r="T182" t="s">
        <v>1904</v>
      </c>
      <c r="W182">
        <v>52</v>
      </c>
    </row>
    <row r="183" spans="1:24" x14ac:dyDescent="0.4">
      <c r="A183">
        <v>2691</v>
      </c>
      <c r="B183" t="str">
        <f t="shared" si="2"/>
        <v>2691</v>
      </c>
      <c r="C183">
        <v>2483</v>
      </c>
      <c r="D183">
        <v>1</v>
      </c>
      <c r="F183" t="s">
        <v>173</v>
      </c>
      <c r="G183" t="s">
        <v>885</v>
      </c>
      <c r="H183" t="s">
        <v>21</v>
      </c>
      <c r="I183" t="s">
        <v>886</v>
      </c>
      <c r="J183" t="s">
        <v>23</v>
      </c>
      <c r="K183" t="s">
        <v>887</v>
      </c>
      <c r="L183" t="s">
        <v>888</v>
      </c>
      <c r="M183" t="s">
        <v>889</v>
      </c>
      <c r="N183" t="s">
        <v>890</v>
      </c>
      <c r="O183" t="s">
        <v>180</v>
      </c>
      <c r="Q183" t="s">
        <v>1927</v>
      </c>
      <c r="S183" t="s">
        <v>796</v>
      </c>
      <c r="T183" t="s">
        <v>1904</v>
      </c>
      <c r="U183" t="s">
        <v>1906</v>
      </c>
      <c r="W183">
        <v>52</v>
      </c>
    </row>
    <row r="184" spans="1:24" x14ac:dyDescent="0.4">
      <c r="A184">
        <v>1040</v>
      </c>
      <c r="B184" t="str">
        <f t="shared" si="2"/>
        <v>1040_1</v>
      </c>
      <c r="C184">
        <v>1863</v>
      </c>
      <c r="D184">
        <v>2</v>
      </c>
      <c r="F184" t="s">
        <v>173</v>
      </c>
      <c r="G184" t="s">
        <v>482</v>
      </c>
      <c r="H184" t="s">
        <v>21</v>
      </c>
      <c r="I184" t="s">
        <v>961</v>
      </c>
      <c r="J184" t="s">
        <v>23</v>
      </c>
      <c r="K184" t="s">
        <v>954</v>
      </c>
      <c r="L184" t="s">
        <v>900</v>
      </c>
      <c r="M184" t="s">
        <v>962</v>
      </c>
      <c r="N184" t="s">
        <v>902</v>
      </c>
      <c r="O184" t="s">
        <v>180</v>
      </c>
      <c r="Q184" t="s">
        <v>1927</v>
      </c>
      <c r="S184" t="s">
        <v>796</v>
      </c>
      <c r="T184" t="s">
        <v>1904</v>
      </c>
      <c r="W184">
        <v>52</v>
      </c>
    </row>
    <row r="185" spans="1:24" x14ac:dyDescent="0.4">
      <c r="A185">
        <v>1423</v>
      </c>
      <c r="B185" t="str">
        <f t="shared" si="2"/>
        <v>1423_1</v>
      </c>
      <c r="C185">
        <v>6438</v>
      </c>
      <c r="D185">
        <v>2</v>
      </c>
      <c r="F185" t="s">
        <v>173</v>
      </c>
      <c r="G185" t="s">
        <v>214</v>
      </c>
      <c r="H185" t="s">
        <v>21</v>
      </c>
      <c r="I185" t="s">
        <v>898</v>
      </c>
      <c r="J185" t="s">
        <v>23</v>
      </c>
      <c r="K185" t="s">
        <v>899</v>
      </c>
      <c r="L185" t="s">
        <v>900</v>
      </c>
      <c r="M185" t="s">
        <v>901</v>
      </c>
      <c r="N185" t="s">
        <v>902</v>
      </c>
      <c r="O185" t="s">
        <v>180</v>
      </c>
      <c r="Q185" t="s">
        <v>1927</v>
      </c>
      <c r="S185" t="s">
        <v>796</v>
      </c>
      <c r="T185" t="s">
        <v>1904</v>
      </c>
      <c r="W185">
        <v>52</v>
      </c>
    </row>
    <row r="186" spans="1:24" x14ac:dyDescent="0.4">
      <c r="A186">
        <v>24</v>
      </c>
      <c r="B186" t="str">
        <f t="shared" si="2"/>
        <v>24_1</v>
      </c>
      <c r="C186">
        <v>8664</v>
      </c>
      <c r="D186">
        <v>2</v>
      </c>
      <c r="F186" t="s">
        <v>173</v>
      </c>
      <c r="G186" t="s">
        <v>393</v>
      </c>
      <c r="H186" t="s">
        <v>21</v>
      </c>
      <c r="I186" t="s">
        <v>1182</v>
      </c>
      <c r="J186" t="s">
        <v>23</v>
      </c>
      <c r="K186" t="s">
        <v>954</v>
      </c>
      <c r="L186" t="s">
        <v>1183</v>
      </c>
      <c r="M186" t="s">
        <v>1886</v>
      </c>
      <c r="N186" t="s">
        <v>1184</v>
      </c>
      <c r="O186" t="s">
        <v>180</v>
      </c>
      <c r="Q186" t="s">
        <v>1927</v>
      </c>
      <c r="S186" t="s">
        <v>796</v>
      </c>
      <c r="T186" t="s">
        <v>1904</v>
      </c>
      <c r="W186">
        <v>52</v>
      </c>
    </row>
    <row r="187" spans="1:24" x14ac:dyDescent="0.4">
      <c r="A187">
        <v>41</v>
      </c>
      <c r="B187" t="str">
        <f t="shared" si="2"/>
        <v>41</v>
      </c>
      <c r="C187">
        <v>5790</v>
      </c>
      <c r="D187">
        <v>1</v>
      </c>
      <c r="F187" t="s">
        <v>173</v>
      </c>
      <c r="G187" t="s">
        <v>200</v>
      </c>
      <c r="H187" t="s">
        <v>33</v>
      </c>
      <c r="I187" t="s">
        <v>981</v>
      </c>
      <c r="J187" t="s">
        <v>23</v>
      </c>
      <c r="K187" t="s">
        <v>982</v>
      </c>
      <c r="L187" t="s">
        <v>983</v>
      </c>
      <c r="M187" t="s">
        <v>984</v>
      </c>
      <c r="N187" t="s">
        <v>985</v>
      </c>
      <c r="O187" t="s">
        <v>180</v>
      </c>
      <c r="Q187" t="s">
        <v>1927</v>
      </c>
      <c r="S187" t="s">
        <v>796</v>
      </c>
      <c r="T187" t="s">
        <v>1992</v>
      </c>
      <c r="W187">
        <v>53</v>
      </c>
    </row>
    <row r="188" spans="1:24" x14ac:dyDescent="0.4">
      <c r="A188">
        <v>51</v>
      </c>
      <c r="B188" t="str">
        <f t="shared" si="2"/>
        <v>51</v>
      </c>
      <c r="C188">
        <v>8154</v>
      </c>
      <c r="D188">
        <v>1</v>
      </c>
      <c r="F188" t="s">
        <v>173</v>
      </c>
      <c r="G188" t="s">
        <v>393</v>
      </c>
      <c r="H188" t="s">
        <v>21</v>
      </c>
      <c r="I188" t="s">
        <v>892</v>
      </c>
      <c r="J188" t="s">
        <v>23</v>
      </c>
      <c r="K188" t="s">
        <v>893</v>
      </c>
      <c r="L188" t="s">
        <v>894</v>
      </c>
      <c r="M188" t="s">
        <v>895</v>
      </c>
      <c r="N188" t="s">
        <v>896</v>
      </c>
      <c r="O188" t="s">
        <v>180</v>
      </c>
      <c r="Q188" t="s">
        <v>1927</v>
      </c>
      <c r="S188" t="s">
        <v>897</v>
      </c>
      <c r="T188" t="s">
        <v>891</v>
      </c>
      <c r="W188">
        <v>53</v>
      </c>
      <c r="X188">
        <v>59</v>
      </c>
    </row>
    <row r="189" spans="1:24" x14ac:dyDescent="0.4">
      <c r="A189">
        <v>100</v>
      </c>
      <c r="B189" t="str">
        <f t="shared" si="2"/>
        <v>100</v>
      </c>
      <c r="C189">
        <v>5003</v>
      </c>
      <c r="D189">
        <v>1</v>
      </c>
      <c r="F189" t="s">
        <v>173</v>
      </c>
      <c r="G189" t="s">
        <v>393</v>
      </c>
      <c r="H189" t="s">
        <v>21</v>
      </c>
      <c r="I189" t="s">
        <v>1113</v>
      </c>
      <c r="J189" t="s">
        <v>23</v>
      </c>
      <c r="K189" t="s">
        <v>1026</v>
      </c>
      <c r="L189" t="s">
        <v>1114</v>
      </c>
      <c r="M189" t="s">
        <v>1115</v>
      </c>
      <c r="N189" t="s">
        <v>1112</v>
      </c>
      <c r="O189" t="s">
        <v>180</v>
      </c>
      <c r="Q189" t="s">
        <v>1927</v>
      </c>
      <c r="S189" t="s">
        <v>897</v>
      </c>
      <c r="T189" t="s">
        <v>891</v>
      </c>
      <c r="W189">
        <v>53</v>
      </c>
      <c r="X189">
        <v>59</v>
      </c>
    </row>
    <row r="190" spans="1:24" x14ac:dyDescent="0.4">
      <c r="A190">
        <v>721</v>
      </c>
      <c r="B190" t="str">
        <f t="shared" si="2"/>
        <v>721</v>
      </c>
      <c r="C190">
        <v>1127</v>
      </c>
      <c r="D190">
        <v>1</v>
      </c>
      <c r="F190" t="s">
        <v>173</v>
      </c>
      <c r="G190" t="s">
        <v>174</v>
      </c>
      <c r="H190" t="s">
        <v>33</v>
      </c>
      <c r="I190" t="s">
        <v>969</v>
      </c>
      <c r="J190" t="s">
        <v>23</v>
      </c>
      <c r="K190" t="s">
        <v>1989</v>
      </c>
      <c r="L190" t="s">
        <v>971</v>
      </c>
      <c r="M190" t="s">
        <v>972</v>
      </c>
      <c r="N190" t="s">
        <v>973</v>
      </c>
      <c r="O190" t="s">
        <v>180</v>
      </c>
      <c r="Q190" t="s">
        <v>1927</v>
      </c>
      <c r="S190" t="s">
        <v>796</v>
      </c>
      <c r="T190" t="s">
        <v>1992</v>
      </c>
      <c r="W190">
        <v>53</v>
      </c>
    </row>
    <row r="191" spans="1:24" x14ac:dyDescent="0.4">
      <c r="A191">
        <v>724</v>
      </c>
      <c r="B191" t="str">
        <f t="shared" si="2"/>
        <v>724</v>
      </c>
      <c r="C191">
        <v>18986</v>
      </c>
      <c r="D191">
        <v>1</v>
      </c>
      <c r="F191" t="s">
        <v>173</v>
      </c>
      <c r="G191" t="s">
        <v>287</v>
      </c>
      <c r="H191" t="s">
        <v>21</v>
      </c>
      <c r="I191" t="s">
        <v>1165</v>
      </c>
      <c r="J191" t="s">
        <v>35</v>
      </c>
      <c r="K191" t="s">
        <v>1166</v>
      </c>
      <c r="L191" t="s">
        <v>1167</v>
      </c>
      <c r="M191" t="s">
        <v>1893</v>
      </c>
      <c r="N191" t="s">
        <v>1168</v>
      </c>
      <c r="O191" t="s">
        <v>180</v>
      </c>
      <c r="Q191" t="s">
        <v>1927</v>
      </c>
      <c r="S191" t="s">
        <v>796</v>
      </c>
      <c r="T191" t="s">
        <v>891</v>
      </c>
      <c r="W191">
        <v>53</v>
      </c>
    </row>
    <row r="192" spans="1:24" x14ac:dyDescent="0.4">
      <c r="A192">
        <v>553</v>
      </c>
      <c r="B192" t="str">
        <f t="shared" si="2"/>
        <v>553</v>
      </c>
      <c r="C192">
        <v>4428</v>
      </c>
      <c r="D192">
        <v>1</v>
      </c>
      <c r="F192" t="s">
        <v>173</v>
      </c>
      <c r="G192" t="s">
        <v>353</v>
      </c>
      <c r="H192" t="s">
        <v>33</v>
      </c>
      <c r="I192" t="s">
        <v>922</v>
      </c>
      <c r="J192" t="s">
        <v>23</v>
      </c>
      <c r="K192" t="s">
        <v>923</v>
      </c>
      <c r="L192" t="s">
        <v>924</v>
      </c>
      <c r="M192" t="s">
        <v>925</v>
      </c>
      <c r="N192" t="s">
        <v>926</v>
      </c>
      <c r="O192" t="s">
        <v>180</v>
      </c>
      <c r="Q192" t="s">
        <v>1927</v>
      </c>
      <c r="S192" t="s">
        <v>796</v>
      </c>
      <c r="T192" t="s">
        <v>1991</v>
      </c>
      <c r="W192">
        <v>54</v>
      </c>
    </row>
    <row r="193" spans="1:23" x14ac:dyDescent="0.4">
      <c r="A193">
        <v>700</v>
      </c>
      <c r="B193" t="str">
        <f t="shared" si="2"/>
        <v>700</v>
      </c>
      <c r="C193">
        <v>4884</v>
      </c>
      <c r="D193">
        <v>1</v>
      </c>
      <c r="F193" t="s">
        <v>173</v>
      </c>
      <c r="G193" t="s">
        <v>287</v>
      </c>
      <c r="H193" t="s">
        <v>21</v>
      </c>
      <c r="I193" t="s">
        <v>1071</v>
      </c>
      <c r="J193" t="s">
        <v>23</v>
      </c>
      <c r="K193" t="s">
        <v>1072</v>
      </c>
      <c r="L193" t="s">
        <v>932</v>
      </c>
      <c r="M193" t="s">
        <v>1073</v>
      </c>
      <c r="N193" t="s">
        <v>934</v>
      </c>
      <c r="O193" t="s">
        <v>180</v>
      </c>
      <c r="Q193" t="s">
        <v>1927</v>
      </c>
      <c r="S193" t="s">
        <v>796</v>
      </c>
      <c r="T193" t="s">
        <v>1991</v>
      </c>
      <c r="W193">
        <v>54</v>
      </c>
    </row>
    <row r="194" spans="1:23" x14ac:dyDescent="0.4">
      <c r="A194">
        <v>718</v>
      </c>
      <c r="B194" t="str">
        <f t="shared" ref="B194:B257" si="3">A194 &amp; IF(D194=2, "_1", IF(D194=3, "_2", ""))</f>
        <v>718</v>
      </c>
      <c r="C194">
        <v>3599</v>
      </c>
      <c r="D194">
        <v>1</v>
      </c>
      <c r="F194" t="s">
        <v>173</v>
      </c>
      <c r="G194" t="s">
        <v>974</v>
      </c>
      <c r="H194" t="s">
        <v>184</v>
      </c>
      <c r="I194" t="s">
        <v>975</v>
      </c>
      <c r="J194" t="s">
        <v>23</v>
      </c>
      <c r="K194" t="s">
        <v>970</v>
      </c>
      <c r="L194" t="s">
        <v>604</v>
      </c>
      <c r="M194" t="s">
        <v>972</v>
      </c>
      <c r="N194" t="s">
        <v>606</v>
      </c>
      <c r="O194" t="s">
        <v>180</v>
      </c>
      <c r="Q194" t="s">
        <v>1927</v>
      </c>
      <c r="S194" t="s">
        <v>796</v>
      </c>
      <c r="T194" t="s">
        <v>1991</v>
      </c>
      <c r="W194">
        <v>54</v>
      </c>
    </row>
    <row r="195" spans="1:23" x14ac:dyDescent="0.4">
      <c r="A195">
        <v>723</v>
      </c>
      <c r="B195" t="str">
        <f t="shared" si="3"/>
        <v>723</v>
      </c>
      <c r="C195">
        <v>8742</v>
      </c>
      <c r="D195">
        <v>1</v>
      </c>
      <c r="F195" t="s">
        <v>173</v>
      </c>
      <c r="G195" t="s">
        <v>287</v>
      </c>
      <c r="H195" t="s">
        <v>21</v>
      </c>
      <c r="I195" t="s">
        <v>976</v>
      </c>
      <c r="J195" t="s">
        <v>23</v>
      </c>
      <c r="K195" t="s">
        <v>970</v>
      </c>
      <c r="L195" t="s">
        <v>604</v>
      </c>
      <c r="M195" t="s">
        <v>972</v>
      </c>
      <c r="N195" t="s">
        <v>606</v>
      </c>
      <c r="O195" t="s">
        <v>180</v>
      </c>
      <c r="Q195" t="s">
        <v>1927</v>
      </c>
      <c r="S195" t="s">
        <v>796</v>
      </c>
      <c r="T195" t="s">
        <v>1991</v>
      </c>
      <c r="W195">
        <v>54</v>
      </c>
    </row>
    <row r="196" spans="1:23" x14ac:dyDescent="0.4">
      <c r="A196">
        <v>734</v>
      </c>
      <c r="B196" t="str">
        <f t="shared" si="3"/>
        <v>734</v>
      </c>
      <c r="C196">
        <v>4932</v>
      </c>
      <c r="D196">
        <v>1</v>
      </c>
      <c r="F196" t="s">
        <v>173</v>
      </c>
      <c r="G196" t="s">
        <v>287</v>
      </c>
      <c r="H196" t="s">
        <v>21</v>
      </c>
      <c r="I196" t="s">
        <v>1068</v>
      </c>
      <c r="J196" t="s">
        <v>23</v>
      </c>
      <c r="K196" t="s">
        <v>1069</v>
      </c>
      <c r="L196" t="s">
        <v>932</v>
      </c>
      <c r="M196" t="s">
        <v>1070</v>
      </c>
      <c r="N196" t="s">
        <v>980</v>
      </c>
      <c r="O196" t="s">
        <v>180</v>
      </c>
      <c r="Q196" t="s">
        <v>1927</v>
      </c>
      <c r="S196" t="s">
        <v>796</v>
      </c>
      <c r="T196" t="s">
        <v>1991</v>
      </c>
      <c r="W196">
        <v>54</v>
      </c>
    </row>
    <row r="197" spans="1:23" x14ac:dyDescent="0.4">
      <c r="A197">
        <v>1305</v>
      </c>
      <c r="B197" t="str">
        <f t="shared" si="3"/>
        <v>1305</v>
      </c>
      <c r="C197">
        <v>2860</v>
      </c>
      <c r="D197">
        <v>1</v>
      </c>
      <c r="F197" t="s">
        <v>173</v>
      </c>
      <c r="G197" t="s">
        <v>885</v>
      </c>
      <c r="H197" t="s">
        <v>21</v>
      </c>
      <c r="I197" t="s">
        <v>930</v>
      </c>
      <c r="J197" t="s">
        <v>23</v>
      </c>
      <c r="K197" t="s">
        <v>931</v>
      </c>
      <c r="L197" t="s">
        <v>932</v>
      </c>
      <c r="M197" t="s">
        <v>933</v>
      </c>
      <c r="N197" t="s">
        <v>934</v>
      </c>
      <c r="O197" t="s">
        <v>180</v>
      </c>
      <c r="Q197" t="s">
        <v>1927</v>
      </c>
      <c r="S197" t="s">
        <v>796</v>
      </c>
      <c r="T197" t="s">
        <v>1991</v>
      </c>
      <c r="W197">
        <v>54</v>
      </c>
    </row>
    <row r="198" spans="1:23" x14ac:dyDescent="0.4">
      <c r="A198">
        <v>1328</v>
      </c>
      <c r="B198" t="str">
        <f t="shared" si="3"/>
        <v>1328</v>
      </c>
      <c r="C198">
        <v>2975</v>
      </c>
      <c r="D198">
        <v>1</v>
      </c>
      <c r="F198" t="s">
        <v>173</v>
      </c>
      <c r="G198" t="s">
        <v>190</v>
      </c>
      <c r="H198" t="s">
        <v>21</v>
      </c>
      <c r="I198" t="s">
        <v>935</v>
      </c>
      <c r="J198" t="s">
        <v>23</v>
      </c>
      <c r="K198" t="s">
        <v>931</v>
      </c>
      <c r="L198" t="s">
        <v>932</v>
      </c>
      <c r="M198" t="s">
        <v>936</v>
      </c>
      <c r="N198" t="s">
        <v>934</v>
      </c>
      <c r="O198" t="s">
        <v>180</v>
      </c>
      <c r="Q198" t="s">
        <v>1927</v>
      </c>
      <c r="S198" t="s">
        <v>796</v>
      </c>
      <c r="T198" t="s">
        <v>1991</v>
      </c>
      <c r="W198">
        <v>54</v>
      </c>
    </row>
    <row r="199" spans="1:23" x14ac:dyDescent="0.4">
      <c r="A199">
        <v>2694</v>
      </c>
      <c r="B199" t="str">
        <f t="shared" si="3"/>
        <v>2694</v>
      </c>
      <c r="C199">
        <v>2976</v>
      </c>
      <c r="D199">
        <v>1</v>
      </c>
      <c r="F199" t="s">
        <v>173</v>
      </c>
      <c r="G199" t="s">
        <v>885</v>
      </c>
      <c r="H199" t="s">
        <v>21</v>
      </c>
      <c r="I199" t="s">
        <v>1065</v>
      </c>
      <c r="J199" t="s">
        <v>23</v>
      </c>
      <c r="K199" t="s">
        <v>1066</v>
      </c>
      <c r="L199" t="s">
        <v>932</v>
      </c>
      <c r="M199" t="s">
        <v>1067</v>
      </c>
      <c r="N199" t="s">
        <v>1018</v>
      </c>
      <c r="O199" t="s">
        <v>180</v>
      </c>
      <c r="Q199" t="s">
        <v>1927</v>
      </c>
      <c r="S199" t="s">
        <v>796</v>
      </c>
      <c r="T199" t="s">
        <v>1991</v>
      </c>
      <c r="W199">
        <v>54</v>
      </c>
    </row>
    <row r="200" spans="1:23" x14ac:dyDescent="0.4">
      <c r="A200">
        <v>35</v>
      </c>
      <c r="B200" t="str">
        <f t="shared" si="3"/>
        <v>35</v>
      </c>
      <c r="C200">
        <v>3617</v>
      </c>
      <c r="D200">
        <v>1</v>
      </c>
      <c r="F200" t="s">
        <v>173</v>
      </c>
      <c r="G200" t="s">
        <v>200</v>
      </c>
      <c r="H200" t="s">
        <v>33</v>
      </c>
      <c r="I200" t="s">
        <v>1097</v>
      </c>
      <c r="J200" t="s">
        <v>23</v>
      </c>
      <c r="K200" t="s">
        <v>1098</v>
      </c>
      <c r="L200" t="s">
        <v>983</v>
      </c>
      <c r="M200" t="s">
        <v>1099</v>
      </c>
      <c r="N200" t="s">
        <v>1100</v>
      </c>
      <c r="O200" t="s">
        <v>180</v>
      </c>
      <c r="Q200" t="s">
        <v>1927</v>
      </c>
      <c r="S200" t="s">
        <v>796</v>
      </c>
      <c r="T200" t="s">
        <v>1042</v>
      </c>
      <c r="W200">
        <v>55</v>
      </c>
    </row>
    <row r="201" spans="1:23" x14ac:dyDescent="0.4">
      <c r="A201">
        <v>62</v>
      </c>
      <c r="B201" t="str">
        <f t="shared" si="3"/>
        <v>62</v>
      </c>
      <c r="C201">
        <v>6834</v>
      </c>
      <c r="D201">
        <v>1</v>
      </c>
      <c r="F201" t="s">
        <v>173</v>
      </c>
      <c r="G201" t="s">
        <v>393</v>
      </c>
      <c r="H201" t="s">
        <v>21</v>
      </c>
      <c r="I201" t="s">
        <v>1039</v>
      </c>
      <c r="J201" t="s">
        <v>23</v>
      </c>
      <c r="K201" t="s">
        <v>1040</v>
      </c>
      <c r="L201" t="s">
        <v>604</v>
      </c>
      <c r="M201" t="s">
        <v>1041</v>
      </c>
      <c r="N201" t="s">
        <v>606</v>
      </c>
      <c r="O201" t="s">
        <v>180</v>
      </c>
      <c r="Q201" t="s">
        <v>1927</v>
      </c>
      <c r="S201" t="s">
        <v>796</v>
      </c>
      <c r="T201" t="s">
        <v>1042</v>
      </c>
      <c r="W201">
        <v>55</v>
      </c>
    </row>
    <row r="202" spans="1:23" x14ac:dyDescent="0.4">
      <c r="A202">
        <v>740</v>
      </c>
      <c r="B202" t="str">
        <f t="shared" si="3"/>
        <v>740</v>
      </c>
      <c r="C202">
        <v>7364</v>
      </c>
      <c r="D202">
        <v>1</v>
      </c>
      <c r="F202" t="s">
        <v>173</v>
      </c>
      <c r="G202" t="s">
        <v>974</v>
      </c>
      <c r="H202" t="s">
        <v>184</v>
      </c>
      <c r="I202" t="s">
        <v>977</v>
      </c>
      <c r="J202" t="s">
        <v>23</v>
      </c>
      <c r="K202" t="s">
        <v>978</v>
      </c>
      <c r="L202" t="s">
        <v>932</v>
      </c>
      <c r="M202" t="s">
        <v>979</v>
      </c>
      <c r="N202" t="s">
        <v>980</v>
      </c>
      <c r="O202" t="s">
        <v>180</v>
      </c>
      <c r="Q202" t="s">
        <v>1927</v>
      </c>
      <c r="S202" t="s">
        <v>796</v>
      </c>
      <c r="T202" t="s">
        <v>1042</v>
      </c>
      <c r="W202">
        <v>55</v>
      </c>
    </row>
    <row r="203" spans="1:23" x14ac:dyDescent="0.4">
      <c r="A203">
        <v>776</v>
      </c>
      <c r="B203" t="str">
        <f t="shared" si="3"/>
        <v>776</v>
      </c>
      <c r="C203">
        <v>810</v>
      </c>
      <c r="D203">
        <v>1</v>
      </c>
      <c r="F203" t="s">
        <v>173</v>
      </c>
      <c r="G203" t="s">
        <v>773</v>
      </c>
      <c r="H203" t="s">
        <v>33</v>
      </c>
      <c r="I203" t="s">
        <v>996</v>
      </c>
      <c r="J203" t="s">
        <v>23</v>
      </c>
      <c r="K203" t="s">
        <v>905</v>
      </c>
      <c r="L203" t="s">
        <v>997</v>
      </c>
      <c r="M203" t="s">
        <v>998</v>
      </c>
      <c r="N203" t="s">
        <v>999</v>
      </c>
      <c r="O203" t="s">
        <v>180</v>
      </c>
      <c r="Q203" t="s">
        <v>1927</v>
      </c>
      <c r="S203" t="s">
        <v>796</v>
      </c>
      <c r="T203" t="s">
        <v>1042</v>
      </c>
      <c r="W203">
        <v>55</v>
      </c>
    </row>
    <row r="204" spans="1:23" x14ac:dyDescent="0.4">
      <c r="A204">
        <v>805</v>
      </c>
      <c r="B204" t="str">
        <f t="shared" si="3"/>
        <v>805</v>
      </c>
      <c r="C204">
        <v>8341</v>
      </c>
      <c r="D204">
        <v>1</v>
      </c>
      <c r="F204" t="s">
        <v>173</v>
      </c>
      <c r="G204" t="s">
        <v>183</v>
      </c>
      <c r="H204" t="s">
        <v>184</v>
      </c>
      <c r="I204" t="s">
        <v>1000</v>
      </c>
      <c r="J204" t="s">
        <v>23</v>
      </c>
      <c r="K204" t="s">
        <v>1001</v>
      </c>
      <c r="M204" t="s">
        <v>1002</v>
      </c>
      <c r="O204" t="s">
        <v>180</v>
      </c>
      <c r="Q204" t="s">
        <v>1927</v>
      </c>
      <c r="S204" t="s">
        <v>802</v>
      </c>
      <c r="T204" t="s">
        <v>1042</v>
      </c>
      <c r="W204">
        <v>55</v>
      </c>
    </row>
    <row r="205" spans="1:23" x14ac:dyDescent="0.4">
      <c r="A205">
        <v>814</v>
      </c>
      <c r="B205" t="str">
        <f t="shared" si="3"/>
        <v>814</v>
      </c>
      <c r="C205">
        <v>2794</v>
      </c>
      <c r="D205">
        <v>1</v>
      </c>
      <c r="F205" t="s">
        <v>173</v>
      </c>
      <c r="G205" t="s">
        <v>183</v>
      </c>
      <c r="H205" t="s">
        <v>184</v>
      </c>
      <c r="I205" t="s">
        <v>1009</v>
      </c>
      <c r="J205" t="s">
        <v>23</v>
      </c>
      <c r="K205" t="s">
        <v>905</v>
      </c>
      <c r="L205" t="s">
        <v>562</v>
      </c>
      <c r="M205" t="s">
        <v>998</v>
      </c>
      <c r="N205" t="s">
        <v>487</v>
      </c>
      <c r="O205" t="s">
        <v>180</v>
      </c>
      <c r="Q205" t="s">
        <v>1927</v>
      </c>
      <c r="S205" t="s">
        <v>796</v>
      </c>
      <c r="T205" t="s">
        <v>1042</v>
      </c>
      <c r="W205">
        <v>55</v>
      </c>
    </row>
    <row r="206" spans="1:23" x14ac:dyDescent="0.4">
      <c r="A206">
        <v>825</v>
      </c>
      <c r="B206" t="str">
        <f t="shared" si="3"/>
        <v>825</v>
      </c>
      <c r="C206">
        <v>5085</v>
      </c>
      <c r="D206">
        <v>1</v>
      </c>
      <c r="F206" t="s">
        <v>173</v>
      </c>
      <c r="G206" t="s">
        <v>559</v>
      </c>
      <c r="H206" t="s">
        <v>21</v>
      </c>
      <c r="I206" t="s">
        <v>1008</v>
      </c>
      <c r="J206" t="s">
        <v>23</v>
      </c>
      <c r="K206" t="s">
        <v>1001</v>
      </c>
      <c r="L206" t="s">
        <v>562</v>
      </c>
      <c r="M206" t="s">
        <v>1002</v>
      </c>
      <c r="N206" t="s">
        <v>487</v>
      </c>
      <c r="O206" t="s">
        <v>180</v>
      </c>
      <c r="Q206" t="s">
        <v>1927</v>
      </c>
      <c r="S206" t="s">
        <v>2074</v>
      </c>
      <c r="T206" t="s">
        <v>1042</v>
      </c>
      <c r="W206">
        <v>55</v>
      </c>
    </row>
    <row r="207" spans="1:23" x14ac:dyDescent="0.4">
      <c r="A207">
        <v>896</v>
      </c>
      <c r="B207" t="str">
        <f t="shared" si="3"/>
        <v>896</v>
      </c>
      <c r="C207">
        <v>2254</v>
      </c>
      <c r="D207">
        <v>1</v>
      </c>
      <c r="F207" t="s">
        <v>173</v>
      </c>
      <c r="G207" t="s">
        <v>552</v>
      </c>
      <c r="H207" t="s">
        <v>21</v>
      </c>
      <c r="I207" t="s">
        <v>943</v>
      </c>
      <c r="J207" t="s">
        <v>23</v>
      </c>
      <c r="K207" t="s">
        <v>944</v>
      </c>
      <c r="L207" t="s">
        <v>549</v>
      </c>
      <c r="M207" t="s">
        <v>945</v>
      </c>
      <c r="N207" t="s">
        <v>498</v>
      </c>
      <c r="O207" t="s">
        <v>180</v>
      </c>
      <c r="Q207" t="s">
        <v>1927</v>
      </c>
      <c r="S207" t="s">
        <v>796</v>
      </c>
      <c r="T207" t="s">
        <v>1042</v>
      </c>
      <c r="W207">
        <v>55</v>
      </c>
    </row>
    <row r="208" spans="1:23" x14ac:dyDescent="0.4">
      <c r="A208">
        <v>898</v>
      </c>
      <c r="B208" t="str">
        <f t="shared" si="3"/>
        <v>898</v>
      </c>
      <c r="C208">
        <v>2256</v>
      </c>
      <c r="D208">
        <v>1</v>
      </c>
      <c r="F208" t="s">
        <v>173</v>
      </c>
      <c r="G208" t="s">
        <v>546</v>
      </c>
      <c r="H208" t="s">
        <v>33</v>
      </c>
      <c r="I208" t="s">
        <v>946</v>
      </c>
      <c r="J208" t="s">
        <v>23</v>
      </c>
      <c r="K208" t="s">
        <v>944</v>
      </c>
      <c r="L208" t="s">
        <v>549</v>
      </c>
      <c r="M208" t="s">
        <v>945</v>
      </c>
      <c r="N208" t="s">
        <v>498</v>
      </c>
      <c r="O208" t="s">
        <v>180</v>
      </c>
      <c r="Q208" t="s">
        <v>1927</v>
      </c>
      <c r="S208" t="s">
        <v>796</v>
      </c>
      <c r="T208" t="s">
        <v>1042</v>
      </c>
      <c r="W208">
        <v>55</v>
      </c>
    </row>
    <row r="209" spans="1:23" x14ac:dyDescent="0.4">
      <c r="A209">
        <v>1065</v>
      </c>
      <c r="B209" t="str">
        <f t="shared" si="3"/>
        <v>1065</v>
      </c>
      <c r="C209">
        <v>4371</v>
      </c>
      <c r="D209">
        <v>1</v>
      </c>
      <c r="F209" t="s">
        <v>173</v>
      </c>
      <c r="G209" t="s">
        <v>903</v>
      </c>
      <c r="H209" t="s">
        <v>21</v>
      </c>
      <c r="I209" t="s">
        <v>904</v>
      </c>
      <c r="J209" t="s">
        <v>23</v>
      </c>
      <c r="K209" t="s">
        <v>905</v>
      </c>
      <c r="L209" t="s">
        <v>906</v>
      </c>
      <c r="M209" t="s">
        <v>907</v>
      </c>
      <c r="N209" t="s">
        <v>487</v>
      </c>
      <c r="O209" t="s">
        <v>180</v>
      </c>
      <c r="Q209" t="s">
        <v>1927</v>
      </c>
      <c r="S209" t="s">
        <v>796</v>
      </c>
      <c r="T209" t="s">
        <v>1042</v>
      </c>
      <c r="W209">
        <v>55</v>
      </c>
    </row>
    <row r="210" spans="1:23" x14ac:dyDescent="0.4">
      <c r="A210">
        <v>1066</v>
      </c>
      <c r="B210" t="str">
        <f t="shared" si="3"/>
        <v>1066</v>
      </c>
      <c r="C210">
        <v>3896</v>
      </c>
      <c r="D210">
        <v>1</v>
      </c>
      <c r="F210" t="s">
        <v>173</v>
      </c>
      <c r="G210" t="s">
        <v>903</v>
      </c>
      <c r="H210" t="s">
        <v>21</v>
      </c>
      <c r="I210" t="s">
        <v>908</v>
      </c>
      <c r="J210" t="s">
        <v>23</v>
      </c>
      <c r="K210" t="s">
        <v>909</v>
      </c>
      <c r="L210" t="s">
        <v>906</v>
      </c>
      <c r="M210" t="s">
        <v>910</v>
      </c>
      <c r="N210" t="s">
        <v>487</v>
      </c>
      <c r="O210" t="s">
        <v>180</v>
      </c>
      <c r="Q210" t="s">
        <v>1927</v>
      </c>
      <c r="S210" t="s">
        <v>796</v>
      </c>
      <c r="T210" t="s">
        <v>1042</v>
      </c>
      <c r="W210">
        <v>55</v>
      </c>
    </row>
    <row r="211" spans="1:23" x14ac:dyDescent="0.4">
      <c r="A211">
        <v>1070</v>
      </c>
      <c r="B211" t="str">
        <f t="shared" si="3"/>
        <v>1070</v>
      </c>
      <c r="C211">
        <v>3821</v>
      </c>
      <c r="D211">
        <v>1</v>
      </c>
      <c r="F211" t="s">
        <v>173</v>
      </c>
      <c r="G211" t="s">
        <v>903</v>
      </c>
      <c r="H211" t="s">
        <v>21</v>
      </c>
      <c r="I211" t="s">
        <v>911</v>
      </c>
      <c r="J211" t="s">
        <v>23</v>
      </c>
      <c r="K211" t="s">
        <v>909</v>
      </c>
      <c r="L211" t="s">
        <v>906</v>
      </c>
      <c r="M211" t="s">
        <v>910</v>
      </c>
      <c r="N211" t="s">
        <v>487</v>
      </c>
      <c r="O211" t="s">
        <v>180</v>
      </c>
      <c r="Q211" t="s">
        <v>1927</v>
      </c>
      <c r="S211" t="s">
        <v>796</v>
      </c>
      <c r="T211" t="s">
        <v>1042</v>
      </c>
      <c r="W211">
        <v>55</v>
      </c>
    </row>
    <row r="212" spans="1:23" x14ac:dyDescent="0.4">
      <c r="A212">
        <v>1139</v>
      </c>
      <c r="B212" t="str">
        <f t="shared" si="3"/>
        <v>1139</v>
      </c>
      <c r="C212">
        <v>13261</v>
      </c>
      <c r="D212">
        <v>1</v>
      </c>
      <c r="F212" t="s">
        <v>173</v>
      </c>
      <c r="G212" t="s">
        <v>742</v>
      </c>
      <c r="H212" t="s">
        <v>21</v>
      </c>
      <c r="I212" t="s">
        <v>940</v>
      </c>
      <c r="J212" t="s">
        <v>23</v>
      </c>
      <c r="K212" t="s">
        <v>941</v>
      </c>
      <c r="L212" t="s">
        <v>604</v>
      </c>
      <c r="M212" t="s">
        <v>942</v>
      </c>
      <c r="N212" t="s">
        <v>606</v>
      </c>
      <c r="O212" t="s">
        <v>180</v>
      </c>
      <c r="Q212" t="s">
        <v>1927</v>
      </c>
      <c r="S212" t="s">
        <v>796</v>
      </c>
      <c r="T212" t="s">
        <v>1042</v>
      </c>
      <c r="W212">
        <v>55</v>
      </c>
    </row>
    <row r="213" spans="1:23" x14ac:dyDescent="0.4">
      <c r="A213">
        <v>1152</v>
      </c>
      <c r="B213" t="str">
        <f t="shared" si="3"/>
        <v>1152</v>
      </c>
      <c r="C213">
        <v>4472</v>
      </c>
      <c r="D213">
        <v>1</v>
      </c>
      <c r="F213" t="s">
        <v>173</v>
      </c>
      <c r="G213" t="s">
        <v>742</v>
      </c>
      <c r="H213" t="s">
        <v>21</v>
      </c>
      <c r="I213" t="s">
        <v>1169</v>
      </c>
      <c r="J213" t="s">
        <v>23</v>
      </c>
      <c r="K213" t="s">
        <v>1170</v>
      </c>
      <c r="L213" t="s">
        <v>604</v>
      </c>
      <c r="M213" t="s">
        <v>1171</v>
      </c>
      <c r="N213" t="s">
        <v>606</v>
      </c>
      <c r="O213" t="s">
        <v>180</v>
      </c>
      <c r="Q213" t="s">
        <v>1927</v>
      </c>
      <c r="S213" t="s">
        <v>796</v>
      </c>
      <c r="T213" t="s">
        <v>1042</v>
      </c>
      <c r="W213">
        <v>55</v>
      </c>
    </row>
    <row r="214" spans="1:23" x14ac:dyDescent="0.4">
      <c r="A214">
        <v>1172</v>
      </c>
      <c r="B214" t="str">
        <f t="shared" si="3"/>
        <v>1172</v>
      </c>
      <c r="C214">
        <v>4226</v>
      </c>
      <c r="D214">
        <v>1</v>
      </c>
      <c r="F214" t="s">
        <v>173</v>
      </c>
      <c r="G214" t="s">
        <v>879</v>
      </c>
      <c r="H214" t="s">
        <v>33</v>
      </c>
      <c r="I214" t="s">
        <v>880</v>
      </c>
      <c r="J214" t="s">
        <v>23</v>
      </c>
      <c r="K214" t="s">
        <v>881</v>
      </c>
      <c r="L214" t="s">
        <v>882</v>
      </c>
      <c r="M214" t="s">
        <v>883</v>
      </c>
      <c r="N214" t="s">
        <v>884</v>
      </c>
      <c r="O214" t="s">
        <v>180</v>
      </c>
      <c r="Q214" t="s">
        <v>1927</v>
      </c>
      <c r="S214" t="s">
        <v>796</v>
      </c>
      <c r="T214" t="s">
        <v>1042</v>
      </c>
      <c r="W214">
        <v>55</v>
      </c>
    </row>
    <row r="215" spans="1:23" x14ac:dyDescent="0.4">
      <c r="A215">
        <v>1297</v>
      </c>
      <c r="B215" t="str">
        <f t="shared" si="3"/>
        <v>1297</v>
      </c>
      <c r="C215">
        <v>7187</v>
      </c>
      <c r="D215">
        <v>1</v>
      </c>
      <c r="F215" t="s">
        <v>173</v>
      </c>
      <c r="G215" t="s">
        <v>885</v>
      </c>
      <c r="H215" t="s">
        <v>21</v>
      </c>
      <c r="I215" t="s">
        <v>927</v>
      </c>
      <c r="J215" t="s">
        <v>23</v>
      </c>
      <c r="K215" t="s">
        <v>928</v>
      </c>
      <c r="L215" t="s">
        <v>924</v>
      </c>
      <c r="M215" t="s">
        <v>929</v>
      </c>
      <c r="N215" t="s">
        <v>926</v>
      </c>
      <c r="O215" t="s">
        <v>180</v>
      </c>
      <c r="Q215" t="s">
        <v>1927</v>
      </c>
      <c r="S215" t="s">
        <v>796</v>
      </c>
      <c r="T215" t="s">
        <v>1042</v>
      </c>
      <c r="W215">
        <v>55</v>
      </c>
    </row>
    <row r="216" spans="1:23" x14ac:dyDescent="0.4">
      <c r="A216">
        <v>1533</v>
      </c>
      <c r="B216" t="str">
        <f t="shared" si="3"/>
        <v>1533</v>
      </c>
      <c r="C216">
        <v>1152</v>
      </c>
      <c r="D216">
        <v>1</v>
      </c>
      <c r="F216" t="s">
        <v>173</v>
      </c>
      <c r="G216" t="s">
        <v>477</v>
      </c>
      <c r="H216" t="s">
        <v>184</v>
      </c>
      <c r="I216" t="s">
        <v>1137</v>
      </c>
      <c r="J216" t="s">
        <v>35</v>
      </c>
      <c r="K216" t="s">
        <v>1133</v>
      </c>
      <c r="L216" t="s">
        <v>1138</v>
      </c>
      <c r="M216" t="s">
        <v>1135</v>
      </c>
      <c r="N216" t="s">
        <v>1139</v>
      </c>
      <c r="O216" t="s">
        <v>180</v>
      </c>
      <c r="Q216" t="s">
        <v>1927</v>
      </c>
      <c r="S216" t="s">
        <v>796</v>
      </c>
      <c r="T216" t="s">
        <v>1042</v>
      </c>
      <c r="W216">
        <v>55</v>
      </c>
    </row>
    <row r="217" spans="1:23" x14ac:dyDescent="0.4">
      <c r="A217">
        <v>1957</v>
      </c>
      <c r="B217" t="str">
        <f t="shared" si="3"/>
        <v>1957</v>
      </c>
      <c r="C217">
        <v>2282</v>
      </c>
      <c r="D217">
        <v>1</v>
      </c>
      <c r="F217" t="s">
        <v>19</v>
      </c>
      <c r="G217" t="s">
        <v>632</v>
      </c>
      <c r="H217" t="s">
        <v>21</v>
      </c>
      <c r="I217" t="s">
        <v>1003</v>
      </c>
      <c r="J217" t="s">
        <v>35</v>
      </c>
      <c r="K217" t="s">
        <v>1004</v>
      </c>
      <c r="L217" t="s">
        <v>1005</v>
      </c>
      <c r="M217" t="s">
        <v>1006</v>
      </c>
      <c r="N217" t="s">
        <v>1007</v>
      </c>
      <c r="O217" t="s">
        <v>180</v>
      </c>
      <c r="Q217" t="s">
        <v>1927</v>
      </c>
      <c r="S217" t="s">
        <v>796</v>
      </c>
      <c r="T217" t="s">
        <v>1042</v>
      </c>
      <c r="W217">
        <v>55</v>
      </c>
    </row>
    <row r="218" spans="1:23" x14ac:dyDescent="0.4">
      <c r="A218">
        <v>2145</v>
      </c>
      <c r="B218" t="str">
        <f t="shared" si="3"/>
        <v>2145</v>
      </c>
      <c r="C218">
        <v>2348</v>
      </c>
      <c r="D218">
        <v>1</v>
      </c>
      <c r="F218" t="s">
        <v>19</v>
      </c>
      <c r="G218" t="s">
        <v>723</v>
      </c>
      <c r="H218" t="s">
        <v>21</v>
      </c>
      <c r="I218" t="s">
        <v>724</v>
      </c>
      <c r="J218" t="s">
        <v>35</v>
      </c>
      <c r="K218" t="s">
        <v>725</v>
      </c>
      <c r="L218" t="s">
        <v>726</v>
      </c>
      <c r="M218" t="s">
        <v>727</v>
      </c>
      <c r="N218" t="s">
        <v>728</v>
      </c>
      <c r="O218" t="s">
        <v>180</v>
      </c>
      <c r="Q218" t="s">
        <v>1927</v>
      </c>
      <c r="S218" t="s">
        <v>796</v>
      </c>
      <c r="T218" t="s">
        <v>1042</v>
      </c>
      <c r="W218">
        <v>55</v>
      </c>
    </row>
    <row r="219" spans="1:23" x14ac:dyDescent="0.4">
      <c r="A219">
        <v>2605</v>
      </c>
      <c r="B219" t="str">
        <f t="shared" si="3"/>
        <v>2605</v>
      </c>
      <c r="C219">
        <v>15570</v>
      </c>
      <c r="D219">
        <v>1</v>
      </c>
      <c r="F219" t="s">
        <v>19</v>
      </c>
      <c r="G219" t="s">
        <v>135</v>
      </c>
      <c r="H219" t="s">
        <v>33</v>
      </c>
      <c r="I219" t="s">
        <v>1010</v>
      </c>
      <c r="J219" t="s">
        <v>23</v>
      </c>
      <c r="K219" t="s">
        <v>1011</v>
      </c>
      <c r="L219" t="s">
        <v>1012</v>
      </c>
      <c r="M219" t="s">
        <v>1013</v>
      </c>
      <c r="N219" t="s">
        <v>606</v>
      </c>
      <c r="O219" t="s">
        <v>180</v>
      </c>
      <c r="Q219" t="s">
        <v>1927</v>
      </c>
      <c r="S219" t="s">
        <v>796</v>
      </c>
      <c r="T219" t="s">
        <v>1042</v>
      </c>
      <c r="W219">
        <v>55</v>
      </c>
    </row>
    <row r="220" spans="1:23" x14ac:dyDescent="0.4">
      <c r="A220">
        <v>2889</v>
      </c>
      <c r="B220" t="str">
        <f t="shared" si="3"/>
        <v>2889</v>
      </c>
      <c r="C220">
        <v>7372</v>
      </c>
      <c r="D220">
        <v>1</v>
      </c>
      <c r="F220" t="s">
        <v>19</v>
      </c>
      <c r="G220" t="s">
        <v>32</v>
      </c>
      <c r="H220" t="s">
        <v>33</v>
      </c>
      <c r="I220" t="s">
        <v>1029</v>
      </c>
      <c r="J220" t="s">
        <v>23</v>
      </c>
      <c r="K220" t="s">
        <v>1030</v>
      </c>
      <c r="L220" t="s">
        <v>1021</v>
      </c>
      <c r="M220" t="s">
        <v>1031</v>
      </c>
      <c r="N220" t="s">
        <v>1023</v>
      </c>
      <c r="O220" t="s">
        <v>180</v>
      </c>
      <c r="Q220" t="s">
        <v>1927</v>
      </c>
      <c r="S220" t="s">
        <v>796</v>
      </c>
      <c r="T220" t="s">
        <v>1042</v>
      </c>
      <c r="W220">
        <v>55</v>
      </c>
    </row>
    <row r="221" spans="1:23" x14ac:dyDescent="0.4">
      <c r="A221">
        <v>2902</v>
      </c>
      <c r="B221" t="str">
        <f t="shared" si="3"/>
        <v>2902</v>
      </c>
      <c r="C221">
        <v>2264</v>
      </c>
      <c r="D221">
        <v>1</v>
      </c>
      <c r="F221" t="s">
        <v>19</v>
      </c>
      <c r="G221" t="s">
        <v>32</v>
      </c>
      <c r="H221" t="s">
        <v>33</v>
      </c>
      <c r="I221" t="s">
        <v>1019</v>
      </c>
      <c r="J221" t="s">
        <v>23</v>
      </c>
      <c r="K221" t="s">
        <v>1020</v>
      </c>
      <c r="L221" t="s">
        <v>1021</v>
      </c>
      <c r="M221" t="s">
        <v>1022</v>
      </c>
      <c r="N221" t="s">
        <v>1023</v>
      </c>
      <c r="O221" t="s">
        <v>180</v>
      </c>
      <c r="Q221" t="s">
        <v>1927</v>
      </c>
      <c r="S221" t="s">
        <v>796</v>
      </c>
      <c r="T221" t="s">
        <v>1042</v>
      </c>
      <c r="W221">
        <v>55</v>
      </c>
    </row>
    <row r="222" spans="1:23" x14ac:dyDescent="0.4">
      <c r="A222">
        <v>8</v>
      </c>
      <c r="B222" t="str">
        <f t="shared" si="3"/>
        <v>8_1</v>
      </c>
      <c r="C222">
        <v>4357</v>
      </c>
      <c r="D222">
        <v>2</v>
      </c>
      <c r="F222" t="s">
        <v>173</v>
      </c>
      <c r="G222" t="s">
        <v>393</v>
      </c>
      <c r="H222" t="s">
        <v>21</v>
      </c>
      <c r="I222" t="s">
        <v>1162</v>
      </c>
      <c r="J222" t="s">
        <v>23</v>
      </c>
      <c r="K222" t="s">
        <v>1878</v>
      </c>
      <c r="L222" t="s">
        <v>1163</v>
      </c>
      <c r="M222" t="s">
        <v>1881</v>
      </c>
      <c r="N222" t="s">
        <v>1164</v>
      </c>
      <c r="O222" t="s">
        <v>180</v>
      </c>
      <c r="Q222" t="s">
        <v>1927</v>
      </c>
      <c r="S222" t="s">
        <v>796</v>
      </c>
      <c r="T222" t="s">
        <v>1042</v>
      </c>
      <c r="W222">
        <v>55</v>
      </c>
    </row>
    <row r="223" spans="1:23" x14ac:dyDescent="0.4">
      <c r="A223">
        <v>53</v>
      </c>
      <c r="B223" t="str">
        <f t="shared" si="3"/>
        <v>53</v>
      </c>
      <c r="C223">
        <v>8156</v>
      </c>
      <c r="D223">
        <v>1</v>
      </c>
      <c r="F223" t="s">
        <v>173</v>
      </c>
      <c r="G223" t="s">
        <v>200</v>
      </c>
      <c r="H223" t="s">
        <v>33</v>
      </c>
      <c r="I223" t="s">
        <v>1086</v>
      </c>
      <c r="J223" t="s">
        <v>23</v>
      </c>
      <c r="K223" t="s">
        <v>1087</v>
      </c>
      <c r="L223" t="s">
        <v>1088</v>
      </c>
      <c r="M223" t="s">
        <v>1089</v>
      </c>
      <c r="N223" t="s">
        <v>1090</v>
      </c>
      <c r="O223" t="s">
        <v>180</v>
      </c>
      <c r="Q223" t="s">
        <v>1927</v>
      </c>
      <c r="S223" t="s">
        <v>796</v>
      </c>
      <c r="T223" t="s">
        <v>891</v>
      </c>
      <c r="W223">
        <v>56</v>
      </c>
    </row>
    <row r="224" spans="1:23" x14ac:dyDescent="0.4">
      <c r="A224">
        <v>68</v>
      </c>
      <c r="B224" t="str">
        <f t="shared" si="3"/>
        <v>68</v>
      </c>
      <c r="C224">
        <v>17578</v>
      </c>
      <c r="D224">
        <v>1</v>
      </c>
      <c r="F224" t="s">
        <v>173</v>
      </c>
      <c r="G224" t="s">
        <v>200</v>
      </c>
      <c r="H224" t="s">
        <v>33</v>
      </c>
      <c r="I224" t="s">
        <v>965</v>
      </c>
      <c r="J224" t="s">
        <v>23</v>
      </c>
      <c r="K224" t="s">
        <v>1887</v>
      </c>
      <c r="L224" t="s">
        <v>966</v>
      </c>
      <c r="M224" t="s">
        <v>967</v>
      </c>
      <c r="N224" t="s">
        <v>968</v>
      </c>
      <c r="O224" t="s">
        <v>180</v>
      </c>
      <c r="Q224" t="s">
        <v>1927</v>
      </c>
      <c r="S224" t="s">
        <v>796</v>
      </c>
      <c r="T224" t="s">
        <v>891</v>
      </c>
      <c r="W224">
        <v>56</v>
      </c>
    </row>
    <row r="225" spans="1:23" x14ac:dyDescent="0.4">
      <c r="A225">
        <v>70</v>
      </c>
      <c r="B225" t="str">
        <f t="shared" si="3"/>
        <v>70</v>
      </c>
      <c r="C225">
        <v>10515</v>
      </c>
      <c r="D225">
        <v>1</v>
      </c>
      <c r="F225" t="s">
        <v>173</v>
      </c>
      <c r="G225" t="s">
        <v>393</v>
      </c>
      <c r="H225" t="s">
        <v>21</v>
      </c>
      <c r="I225" t="s">
        <v>1091</v>
      </c>
      <c r="J225" t="s">
        <v>23</v>
      </c>
      <c r="K225" t="s">
        <v>1092</v>
      </c>
      <c r="M225" t="s">
        <v>1093</v>
      </c>
      <c r="O225" t="s">
        <v>180</v>
      </c>
      <c r="Q225" t="s">
        <v>1927</v>
      </c>
      <c r="S225" t="s">
        <v>796</v>
      </c>
      <c r="T225" t="s">
        <v>891</v>
      </c>
      <c r="W225">
        <v>56</v>
      </c>
    </row>
    <row r="226" spans="1:23" x14ac:dyDescent="0.4">
      <c r="A226">
        <v>101</v>
      </c>
      <c r="B226" t="str">
        <f t="shared" si="3"/>
        <v>101</v>
      </c>
      <c r="C226">
        <v>5005</v>
      </c>
      <c r="D226">
        <v>1</v>
      </c>
      <c r="F226" t="s">
        <v>173</v>
      </c>
      <c r="G226" t="s">
        <v>200</v>
      </c>
      <c r="H226" t="s">
        <v>33</v>
      </c>
      <c r="I226" t="s">
        <v>1109</v>
      </c>
      <c r="J226" t="s">
        <v>23</v>
      </c>
      <c r="K226" t="s">
        <v>1110</v>
      </c>
      <c r="L226" t="s">
        <v>1026</v>
      </c>
      <c r="M226" t="s">
        <v>1111</v>
      </c>
      <c r="N226" t="s">
        <v>1112</v>
      </c>
      <c r="O226" t="s">
        <v>180</v>
      </c>
      <c r="Q226" t="s">
        <v>1927</v>
      </c>
      <c r="S226" s="21" t="s">
        <v>796</v>
      </c>
      <c r="T226" s="21" t="s">
        <v>891</v>
      </c>
      <c r="W226">
        <v>56</v>
      </c>
    </row>
    <row r="227" spans="1:23" x14ac:dyDescent="0.4">
      <c r="A227">
        <v>294</v>
      </c>
      <c r="B227" t="str">
        <f t="shared" si="3"/>
        <v>294</v>
      </c>
      <c r="C227">
        <v>3128</v>
      </c>
      <c r="D227">
        <v>1</v>
      </c>
      <c r="F227" t="s">
        <v>173</v>
      </c>
      <c r="G227" t="s">
        <v>369</v>
      </c>
      <c r="H227" t="s">
        <v>33</v>
      </c>
      <c r="I227" t="s">
        <v>992</v>
      </c>
      <c r="J227" t="s">
        <v>23</v>
      </c>
      <c r="K227" t="s">
        <v>1888</v>
      </c>
      <c r="L227" t="s">
        <v>993</v>
      </c>
      <c r="M227" t="s">
        <v>994</v>
      </c>
      <c r="N227" t="s">
        <v>995</v>
      </c>
      <c r="O227" t="s">
        <v>180</v>
      </c>
      <c r="Q227" t="s">
        <v>1927</v>
      </c>
      <c r="S227" t="s">
        <v>796</v>
      </c>
      <c r="T227" t="s">
        <v>891</v>
      </c>
      <c r="W227">
        <v>56</v>
      </c>
    </row>
    <row r="228" spans="1:23" x14ac:dyDescent="0.4">
      <c r="A228">
        <v>693</v>
      </c>
      <c r="B228" t="str">
        <f t="shared" si="3"/>
        <v>693</v>
      </c>
      <c r="C228">
        <v>4785</v>
      </c>
      <c r="D228">
        <v>1</v>
      </c>
      <c r="F228" t="s">
        <v>173</v>
      </c>
      <c r="G228" t="s">
        <v>287</v>
      </c>
      <c r="H228" t="s">
        <v>21</v>
      </c>
      <c r="I228" t="s">
        <v>1081</v>
      </c>
      <c r="J228" t="s">
        <v>23</v>
      </c>
      <c r="K228" t="s">
        <v>1082</v>
      </c>
      <c r="L228" t="s">
        <v>1083</v>
      </c>
      <c r="M228" t="s">
        <v>1084</v>
      </c>
      <c r="N228" t="s">
        <v>1085</v>
      </c>
      <c r="O228" t="s">
        <v>180</v>
      </c>
      <c r="Q228" t="s">
        <v>1927</v>
      </c>
      <c r="S228" s="21" t="s">
        <v>796</v>
      </c>
      <c r="T228" s="21" t="s">
        <v>891</v>
      </c>
      <c r="W228">
        <v>56</v>
      </c>
    </row>
    <row r="229" spans="1:23" x14ac:dyDescent="0.4">
      <c r="A229">
        <v>704</v>
      </c>
      <c r="B229" t="str">
        <f t="shared" si="3"/>
        <v>704</v>
      </c>
      <c r="C229">
        <v>7674</v>
      </c>
      <c r="D229">
        <v>1</v>
      </c>
      <c r="F229" t="s">
        <v>173</v>
      </c>
      <c r="G229" t="s">
        <v>974</v>
      </c>
      <c r="H229" t="s">
        <v>184</v>
      </c>
      <c r="I229" t="s">
        <v>989</v>
      </c>
      <c r="J229" t="s">
        <v>23</v>
      </c>
      <c r="K229" t="s">
        <v>990</v>
      </c>
      <c r="L229" t="s">
        <v>932</v>
      </c>
      <c r="M229" t="s">
        <v>991</v>
      </c>
      <c r="N229" t="s">
        <v>980</v>
      </c>
      <c r="O229" t="s">
        <v>180</v>
      </c>
      <c r="Q229" t="s">
        <v>1927</v>
      </c>
      <c r="S229" s="21" t="s">
        <v>796</v>
      </c>
      <c r="T229" s="21" t="s">
        <v>891</v>
      </c>
      <c r="W229">
        <v>56</v>
      </c>
    </row>
    <row r="230" spans="1:23" x14ac:dyDescent="0.4">
      <c r="A230">
        <v>758</v>
      </c>
      <c r="B230" t="str">
        <f t="shared" si="3"/>
        <v>758</v>
      </c>
      <c r="C230">
        <v>4988</v>
      </c>
      <c r="D230">
        <v>1</v>
      </c>
      <c r="F230" t="s">
        <v>173</v>
      </c>
      <c r="G230" t="s">
        <v>174</v>
      </c>
      <c r="H230" t="s">
        <v>33</v>
      </c>
      <c r="I230" t="s">
        <v>1140</v>
      </c>
      <c r="J230" t="s">
        <v>23</v>
      </c>
      <c r="K230" t="s">
        <v>1141</v>
      </c>
      <c r="L230" t="s">
        <v>1026</v>
      </c>
      <c r="M230" t="s">
        <v>1142</v>
      </c>
      <c r="N230" t="s">
        <v>1143</v>
      </c>
      <c r="O230" t="s">
        <v>180</v>
      </c>
      <c r="Q230" t="s">
        <v>1927</v>
      </c>
      <c r="S230" t="s">
        <v>796</v>
      </c>
      <c r="T230" t="s">
        <v>891</v>
      </c>
      <c r="W230">
        <v>56</v>
      </c>
    </row>
    <row r="231" spans="1:23" x14ac:dyDescent="0.4">
      <c r="A231">
        <v>829</v>
      </c>
      <c r="B231" t="str">
        <f t="shared" si="3"/>
        <v>829</v>
      </c>
      <c r="C231">
        <v>9567</v>
      </c>
      <c r="D231">
        <v>1</v>
      </c>
      <c r="F231" t="s">
        <v>173</v>
      </c>
      <c r="G231" t="s">
        <v>773</v>
      </c>
      <c r="H231" t="s">
        <v>33</v>
      </c>
      <c r="I231" t="s">
        <v>1094</v>
      </c>
      <c r="J231" t="s">
        <v>23</v>
      </c>
      <c r="K231" t="s">
        <v>1095</v>
      </c>
      <c r="L231" t="s">
        <v>1083</v>
      </c>
      <c r="M231" t="s">
        <v>1096</v>
      </c>
      <c r="N231" t="s">
        <v>1085</v>
      </c>
      <c r="O231" t="s">
        <v>180</v>
      </c>
      <c r="Q231" t="s">
        <v>1927</v>
      </c>
      <c r="S231" s="21" t="s">
        <v>796</v>
      </c>
      <c r="T231" s="21" t="s">
        <v>891</v>
      </c>
      <c r="W231">
        <v>56</v>
      </c>
    </row>
    <row r="232" spans="1:23" x14ac:dyDescent="0.4">
      <c r="A232">
        <v>1168</v>
      </c>
      <c r="B232" t="str">
        <f t="shared" si="3"/>
        <v>1168</v>
      </c>
      <c r="C232">
        <v>2752</v>
      </c>
      <c r="D232">
        <v>1</v>
      </c>
      <c r="F232" t="s">
        <v>173</v>
      </c>
      <c r="G232" t="s">
        <v>1056</v>
      </c>
      <c r="H232" t="s">
        <v>21</v>
      </c>
      <c r="I232" t="s">
        <v>1057</v>
      </c>
      <c r="J232" t="s">
        <v>23</v>
      </c>
      <c r="K232" t="s">
        <v>1058</v>
      </c>
      <c r="L232" t="s">
        <v>1059</v>
      </c>
      <c r="M232" t="s">
        <v>1060</v>
      </c>
      <c r="N232" t="s">
        <v>1061</v>
      </c>
      <c r="O232" t="s">
        <v>180</v>
      </c>
      <c r="Q232" t="s">
        <v>1927</v>
      </c>
      <c r="S232" t="s">
        <v>796</v>
      </c>
      <c r="T232" t="s">
        <v>891</v>
      </c>
      <c r="W232">
        <v>56</v>
      </c>
    </row>
    <row r="233" spans="1:23" x14ac:dyDescent="0.4">
      <c r="A233">
        <v>1318</v>
      </c>
      <c r="B233" t="str">
        <f t="shared" si="3"/>
        <v>1318</v>
      </c>
      <c r="C233">
        <v>7463</v>
      </c>
      <c r="D233">
        <v>1</v>
      </c>
      <c r="F233" t="s">
        <v>173</v>
      </c>
      <c r="G233" t="s">
        <v>190</v>
      </c>
      <c r="H233" t="s">
        <v>21</v>
      </c>
      <c r="I233" t="s">
        <v>937</v>
      </c>
      <c r="J233" t="s">
        <v>23</v>
      </c>
      <c r="K233" t="s">
        <v>938</v>
      </c>
      <c r="L233" t="s">
        <v>932</v>
      </c>
      <c r="M233" t="s">
        <v>939</v>
      </c>
      <c r="N233" t="s">
        <v>934</v>
      </c>
      <c r="O233" t="s">
        <v>180</v>
      </c>
      <c r="Q233" t="s">
        <v>1927</v>
      </c>
      <c r="S233" t="s">
        <v>796</v>
      </c>
      <c r="T233" t="s">
        <v>891</v>
      </c>
      <c r="W233">
        <v>56</v>
      </c>
    </row>
    <row r="234" spans="1:23" x14ac:dyDescent="0.4">
      <c r="A234">
        <v>1423</v>
      </c>
      <c r="B234" t="str">
        <f t="shared" si="3"/>
        <v>1423</v>
      </c>
      <c r="C234">
        <v>6438</v>
      </c>
      <c r="D234">
        <v>1</v>
      </c>
      <c r="F234" t="s">
        <v>173</v>
      </c>
      <c r="G234" t="s">
        <v>214</v>
      </c>
      <c r="H234" t="s">
        <v>21</v>
      </c>
      <c r="I234" t="s">
        <v>947</v>
      </c>
      <c r="J234" t="s">
        <v>23</v>
      </c>
      <c r="K234" t="s">
        <v>948</v>
      </c>
      <c r="L234" t="s">
        <v>604</v>
      </c>
      <c r="M234" t="s">
        <v>949</v>
      </c>
      <c r="N234" t="s">
        <v>606</v>
      </c>
      <c r="O234" t="s">
        <v>180</v>
      </c>
      <c r="Q234" t="s">
        <v>1927</v>
      </c>
      <c r="S234" t="s">
        <v>796</v>
      </c>
      <c r="T234" t="s">
        <v>891</v>
      </c>
      <c r="W234">
        <v>56</v>
      </c>
    </row>
    <row r="235" spans="1:23" x14ac:dyDescent="0.4">
      <c r="A235">
        <v>2582</v>
      </c>
      <c r="B235" t="str">
        <f t="shared" si="3"/>
        <v>2582</v>
      </c>
      <c r="C235">
        <v>2971</v>
      </c>
      <c r="D235">
        <v>1</v>
      </c>
      <c r="F235" t="s">
        <v>19</v>
      </c>
      <c r="G235" t="s">
        <v>400</v>
      </c>
      <c r="H235" t="s">
        <v>33</v>
      </c>
      <c r="I235" t="s">
        <v>1024</v>
      </c>
      <c r="J235" t="s">
        <v>23</v>
      </c>
      <c r="K235" t="s">
        <v>1025</v>
      </c>
      <c r="L235" t="s">
        <v>1026</v>
      </c>
      <c r="M235" t="s">
        <v>1027</v>
      </c>
      <c r="N235" t="s">
        <v>1028</v>
      </c>
      <c r="O235" t="s">
        <v>180</v>
      </c>
      <c r="Q235" t="s">
        <v>1927</v>
      </c>
      <c r="S235" t="s">
        <v>796</v>
      </c>
      <c r="T235" t="s">
        <v>891</v>
      </c>
      <c r="W235">
        <v>56</v>
      </c>
    </row>
    <row r="236" spans="1:23" x14ac:dyDescent="0.4">
      <c r="A236">
        <v>2692</v>
      </c>
      <c r="B236" t="str">
        <f t="shared" si="3"/>
        <v>2692</v>
      </c>
      <c r="C236">
        <v>2204</v>
      </c>
      <c r="D236">
        <v>1</v>
      </c>
      <c r="F236" t="s">
        <v>173</v>
      </c>
      <c r="G236" t="s">
        <v>885</v>
      </c>
      <c r="H236" t="s">
        <v>21</v>
      </c>
      <c r="I236" t="s">
        <v>986</v>
      </c>
      <c r="J236" t="s">
        <v>23</v>
      </c>
      <c r="K236" t="s">
        <v>987</v>
      </c>
      <c r="L236" t="s">
        <v>888</v>
      </c>
      <c r="M236" t="s">
        <v>988</v>
      </c>
      <c r="N236" t="s">
        <v>890</v>
      </c>
      <c r="O236" t="s">
        <v>180</v>
      </c>
      <c r="Q236" t="s">
        <v>1927</v>
      </c>
      <c r="S236" t="s">
        <v>796</v>
      </c>
      <c r="T236" t="s">
        <v>891</v>
      </c>
      <c r="W236">
        <v>56</v>
      </c>
    </row>
    <row r="237" spans="1:23" x14ac:dyDescent="0.4">
      <c r="A237">
        <v>2745</v>
      </c>
      <c r="B237" t="str">
        <f t="shared" si="3"/>
        <v>2745</v>
      </c>
      <c r="C237">
        <v>475</v>
      </c>
      <c r="D237">
        <v>1</v>
      </c>
      <c r="F237" t="s">
        <v>19</v>
      </c>
      <c r="G237" t="s">
        <v>1014</v>
      </c>
      <c r="H237" t="s">
        <v>1015</v>
      </c>
      <c r="I237" t="s">
        <v>1016</v>
      </c>
      <c r="J237" t="s">
        <v>23</v>
      </c>
      <c r="K237" t="s">
        <v>948</v>
      </c>
      <c r="L237" t="s">
        <v>932</v>
      </c>
      <c r="M237" t="s">
        <v>1017</v>
      </c>
      <c r="N237" t="s">
        <v>1018</v>
      </c>
      <c r="O237" t="s">
        <v>180</v>
      </c>
      <c r="Q237" t="s">
        <v>1927</v>
      </c>
      <c r="S237" t="s">
        <v>796</v>
      </c>
      <c r="T237" t="s">
        <v>891</v>
      </c>
      <c r="W237">
        <v>56</v>
      </c>
    </row>
    <row r="238" spans="1:23" x14ac:dyDescent="0.4">
      <c r="A238">
        <v>728</v>
      </c>
      <c r="B238" t="str">
        <f t="shared" si="3"/>
        <v>728</v>
      </c>
      <c r="C238">
        <v>1207</v>
      </c>
      <c r="D238">
        <v>1</v>
      </c>
      <c r="F238" t="s">
        <v>173</v>
      </c>
      <c r="G238" t="s">
        <v>287</v>
      </c>
      <c r="H238" t="s">
        <v>21</v>
      </c>
      <c r="I238" t="s">
        <v>1208</v>
      </c>
      <c r="J238" t="s">
        <v>35</v>
      </c>
      <c r="K238" t="s">
        <v>1209</v>
      </c>
      <c r="L238" t="s">
        <v>1210</v>
      </c>
      <c r="M238" t="s">
        <v>1211</v>
      </c>
      <c r="N238" t="s">
        <v>1203</v>
      </c>
      <c r="O238" t="s">
        <v>180</v>
      </c>
      <c r="Q238" t="s">
        <v>1927</v>
      </c>
      <c r="S238" t="s">
        <v>1080</v>
      </c>
      <c r="W238">
        <v>57</v>
      </c>
    </row>
    <row r="239" spans="1:23" x14ac:dyDescent="0.4">
      <c r="A239">
        <v>729</v>
      </c>
      <c r="B239" t="str">
        <f t="shared" si="3"/>
        <v>729</v>
      </c>
      <c r="C239">
        <v>5849</v>
      </c>
      <c r="D239">
        <v>1</v>
      </c>
      <c r="F239" t="s">
        <v>173</v>
      </c>
      <c r="G239" t="s">
        <v>287</v>
      </c>
      <c r="H239" t="s">
        <v>21</v>
      </c>
      <c r="I239" t="s">
        <v>1212</v>
      </c>
      <c r="J239" t="s">
        <v>35</v>
      </c>
      <c r="K239" t="s">
        <v>1209</v>
      </c>
      <c r="L239" t="s">
        <v>1210</v>
      </c>
      <c r="M239" t="s">
        <v>1211</v>
      </c>
      <c r="N239" t="s">
        <v>1203</v>
      </c>
      <c r="O239" t="s">
        <v>180</v>
      </c>
      <c r="Q239" t="s">
        <v>1927</v>
      </c>
      <c r="S239" t="s">
        <v>1080</v>
      </c>
      <c r="W239">
        <v>57</v>
      </c>
    </row>
    <row r="240" spans="1:23" x14ac:dyDescent="0.4">
      <c r="A240">
        <v>730</v>
      </c>
      <c r="B240" t="str">
        <f t="shared" si="3"/>
        <v>730</v>
      </c>
      <c r="C240">
        <v>1209</v>
      </c>
      <c r="D240">
        <v>1</v>
      </c>
      <c r="F240" t="s">
        <v>173</v>
      </c>
      <c r="G240" t="s">
        <v>174</v>
      </c>
      <c r="H240" t="s">
        <v>33</v>
      </c>
      <c r="I240" t="s">
        <v>1213</v>
      </c>
      <c r="J240" t="s">
        <v>35</v>
      </c>
      <c r="K240" t="s">
        <v>1209</v>
      </c>
      <c r="L240" t="s">
        <v>1210</v>
      </c>
      <c r="M240" t="s">
        <v>1211</v>
      </c>
      <c r="N240" t="s">
        <v>1203</v>
      </c>
      <c r="O240" t="s">
        <v>180</v>
      </c>
      <c r="Q240" t="s">
        <v>1927</v>
      </c>
      <c r="S240" t="s">
        <v>1080</v>
      </c>
      <c r="W240">
        <v>57</v>
      </c>
    </row>
    <row r="241" spans="1:23" x14ac:dyDescent="0.4">
      <c r="A241">
        <v>731</v>
      </c>
      <c r="B241" t="str">
        <f t="shared" si="3"/>
        <v>731</v>
      </c>
      <c r="C241">
        <v>5851</v>
      </c>
      <c r="D241">
        <v>1</v>
      </c>
      <c r="F241" t="s">
        <v>173</v>
      </c>
      <c r="G241" t="s">
        <v>174</v>
      </c>
      <c r="H241" t="s">
        <v>33</v>
      </c>
      <c r="I241" t="s">
        <v>1214</v>
      </c>
      <c r="J241" t="s">
        <v>35</v>
      </c>
      <c r="K241" t="s">
        <v>1209</v>
      </c>
      <c r="L241" t="s">
        <v>1210</v>
      </c>
      <c r="M241" t="s">
        <v>1211</v>
      </c>
      <c r="N241" t="s">
        <v>1203</v>
      </c>
      <c r="O241" t="s">
        <v>180</v>
      </c>
      <c r="Q241" t="s">
        <v>1927</v>
      </c>
      <c r="S241" t="s">
        <v>1080</v>
      </c>
      <c r="W241">
        <v>57</v>
      </c>
    </row>
    <row r="242" spans="1:23" x14ac:dyDescent="0.4">
      <c r="A242">
        <v>1043</v>
      </c>
      <c r="B242" t="str">
        <f t="shared" si="3"/>
        <v>1043</v>
      </c>
      <c r="C242">
        <v>1877</v>
      </c>
      <c r="D242">
        <v>1</v>
      </c>
      <c r="F242" t="s">
        <v>173</v>
      </c>
      <c r="G242" t="s">
        <v>814</v>
      </c>
      <c r="H242" t="s">
        <v>33</v>
      </c>
      <c r="I242" t="s">
        <v>1199</v>
      </c>
      <c r="J242" t="s">
        <v>35</v>
      </c>
      <c r="K242" t="s">
        <v>1200</v>
      </c>
      <c r="L242" t="s">
        <v>1201</v>
      </c>
      <c r="M242" t="s">
        <v>1202</v>
      </c>
      <c r="N242" t="s">
        <v>1203</v>
      </c>
      <c r="O242" t="s">
        <v>180</v>
      </c>
      <c r="Q242" t="s">
        <v>1927</v>
      </c>
      <c r="S242" t="s">
        <v>1080</v>
      </c>
      <c r="W242">
        <v>57</v>
      </c>
    </row>
    <row r="243" spans="1:23" x14ac:dyDescent="0.4">
      <c r="A243">
        <v>1222</v>
      </c>
      <c r="B243" t="str">
        <f t="shared" si="3"/>
        <v>1222_1</v>
      </c>
      <c r="C243">
        <v>3665</v>
      </c>
      <c r="D243">
        <v>2</v>
      </c>
      <c r="F243" t="s">
        <v>173</v>
      </c>
      <c r="G243" t="s">
        <v>209</v>
      </c>
      <c r="H243" t="s">
        <v>33</v>
      </c>
      <c r="I243" t="s">
        <v>1194</v>
      </c>
      <c r="J243" t="s">
        <v>35</v>
      </c>
      <c r="K243" t="s">
        <v>1195</v>
      </c>
      <c r="L243" t="s">
        <v>1196</v>
      </c>
      <c r="M243" t="s">
        <v>1197</v>
      </c>
      <c r="N243" t="s">
        <v>1198</v>
      </c>
      <c r="O243" t="s">
        <v>180</v>
      </c>
      <c r="Q243" t="s">
        <v>1927</v>
      </c>
      <c r="S243" t="s">
        <v>1080</v>
      </c>
      <c r="W243">
        <v>57</v>
      </c>
    </row>
    <row r="244" spans="1:23" x14ac:dyDescent="0.4">
      <c r="A244">
        <v>940</v>
      </c>
      <c r="B244" t="str">
        <f t="shared" si="3"/>
        <v>940_1</v>
      </c>
      <c r="C244">
        <v>2552</v>
      </c>
      <c r="D244">
        <v>2</v>
      </c>
      <c r="F244" t="s">
        <v>173</v>
      </c>
      <c r="G244" t="s">
        <v>320</v>
      </c>
      <c r="H244" t="s">
        <v>33</v>
      </c>
      <c r="I244" t="s">
        <v>1204</v>
      </c>
      <c r="J244" t="s">
        <v>35</v>
      </c>
      <c r="K244" t="s">
        <v>1205</v>
      </c>
      <c r="L244" t="s">
        <v>1206</v>
      </c>
      <c r="M244" t="s">
        <v>1207</v>
      </c>
      <c r="N244" t="s">
        <v>1203</v>
      </c>
      <c r="O244" t="s">
        <v>180</v>
      </c>
      <c r="Q244" t="s">
        <v>1927</v>
      </c>
      <c r="S244" t="s">
        <v>1080</v>
      </c>
      <c r="W244">
        <v>57</v>
      </c>
    </row>
    <row r="245" spans="1:23" x14ac:dyDescent="0.4">
      <c r="A245">
        <v>1898</v>
      </c>
      <c r="B245" t="str">
        <f t="shared" si="3"/>
        <v>1898</v>
      </c>
      <c r="C245">
        <v>408</v>
      </c>
      <c r="D245">
        <v>1</v>
      </c>
      <c r="F245" t="s">
        <v>173</v>
      </c>
      <c r="G245" t="s">
        <v>1074</v>
      </c>
      <c r="H245" t="s">
        <v>33</v>
      </c>
      <c r="I245" t="s">
        <v>1075</v>
      </c>
      <c r="J245" t="s">
        <v>35</v>
      </c>
      <c r="K245" t="s">
        <v>1076</v>
      </c>
      <c r="L245" t="s">
        <v>1077</v>
      </c>
      <c r="M245" t="s">
        <v>1078</v>
      </c>
      <c r="N245" t="s">
        <v>1079</v>
      </c>
      <c r="O245" t="s">
        <v>180</v>
      </c>
      <c r="Q245" t="s">
        <v>1927</v>
      </c>
      <c r="S245" t="s">
        <v>1993</v>
      </c>
      <c r="W245">
        <v>58</v>
      </c>
    </row>
    <row r="246" spans="1:23" x14ac:dyDescent="0.4">
      <c r="A246">
        <v>10</v>
      </c>
      <c r="B246" t="str">
        <f t="shared" si="3"/>
        <v>10</v>
      </c>
      <c r="C246">
        <v>4359</v>
      </c>
      <c r="D246">
        <v>1</v>
      </c>
      <c r="F246" t="s">
        <v>173</v>
      </c>
      <c r="G246" t="s">
        <v>200</v>
      </c>
      <c r="H246" t="s">
        <v>33</v>
      </c>
      <c r="I246" t="s">
        <v>1181</v>
      </c>
      <c r="J246" t="s">
        <v>35</v>
      </c>
      <c r="K246" t="s">
        <v>1128</v>
      </c>
      <c r="L246" t="s">
        <v>1174</v>
      </c>
      <c r="M246" t="s">
        <v>1883</v>
      </c>
      <c r="N246" t="s">
        <v>1175</v>
      </c>
      <c r="O246" t="s">
        <v>180</v>
      </c>
      <c r="Q246" t="s">
        <v>1927</v>
      </c>
      <c r="S246" t="s">
        <v>897</v>
      </c>
      <c r="W246">
        <v>59</v>
      </c>
    </row>
    <row r="247" spans="1:23" x14ac:dyDescent="0.4">
      <c r="A247">
        <v>67</v>
      </c>
      <c r="B247" t="str">
        <f t="shared" si="3"/>
        <v>67</v>
      </c>
      <c r="C247">
        <v>17576</v>
      </c>
      <c r="D247">
        <v>1</v>
      </c>
      <c r="F247" t="s">
        <v>173</v>
      </c>
      <c r="G247" t="s">
        <v>393</v>
      </c>
      <c r="H247" t="s">
        <v>21</v>
      </c>
      <c r="I247" t="s">
        <v>1172</v>
      </c>
      <c r="J247" t="s">
        <v>23</v>
      </c>
      <c r="K247" t="s">
        <v>1173</v>
      </c>
      <c r="L247" t="s">
        <v>1174</v>
      </c>
      <c r="M247" t="s">
        <v>1175</v>
      </c>
      <c r="N247" t="s">
        <v>1176</v>
      </c>
      <c r="O247" t="s">
        <v>180</v>
      </c>
      <c r="Q247" t="s">
        <v>1927</v>
      </c>
      <c r="S247" t="s">
        <v>897</v>
      </c>
      <c r="W247">
        <v>59</v>
      </c>
    </row>
    <row r="248" spans="1:23" x14ac:dyDescent="0.4">
      <c r="A248">
        <v>698</v>
      </c>
      <c r="B248" t="str">
        <f t="shared" si="3"/>
        <v>698</v>
      </c>
      <c r="C248">
        <v>6890</v>
      </c>
      <c r="D248">
        <v>1</v>
      </c>
      <c r="F248" t="s">
        <v>173</v>
      </c>
      <c r="G248" t="s">
        <v>174</v>
      </c>
      <c r="H248" t="s">
        <v>33</v>
      </c>
      <c r="I248" t="s">
        <v>1130</v>
      </c>
      <c r="J248" t="s">
        <v>23</v>
      </c>
      <c r="K248" t="s">
        <v>1131</v>
      </c>
      <c r="L248" t="s">
        <v>900</v>
      </c>
      <c r="M248" t="s">
        <v>1126</v>
      </c>
      <c r="N248" t="s">
        <v>902</v>
      </c>
      <c r="O248" t="s">
        <v>180</v>
      </c>
      <c r="Q248" t="s">
        <v>1927</v>
      </c>
      <c r="S248" t="s">
        <v>897</v>
      </c>
      <c r="W248">
        <v>59</v>
      </c>
    </row>
    <row r="249" spans="1:23" x14ac:dyDescent="0.4">
      <c r="A249">
        <v>715</v>
      </c>
      <c r="B249" t="str">
        <f t="shared" si="3"/>
        <v>715</v>
      </c>
      <c r="C249">
        <v>595</v>
      </c>
      <c r="D249">
        <v>1</v>
      </c>
      <c r="F249" t="s">
        <v>173</v>
      </c>
      <c r="G249" t="s">
        <v>174</v>
      </c>
      <c r="H249" t="s">
        <v>33</v>
      </c>
      <c r="I249" t="s">
        <v>956</v>
      </c>
      <c r="J249" t="s">
        <v>23</v>
      </c>
      <c r="K249" t="s">
        <v>954</v>
      </c>
      <c r="L249" t="s">
        <v>900</v>
      </c>
      <c r="M249" t="s">
        <v>955</v>
      </c>
      <c r="N249" t="s">
        <v>902</v>
      </c>
      <c r="O249" t="s">
        <v>180</v>
      </c>
      <c r="Q249" t="s">
        <v>1927</v>
      </c>
      <c r="S249" t="s">
        <v>897</v>
      </c>
      <c r="W249">
        <v>59</v>
      </c>
    </row>
    <row r="250" spans="1:23" x14ac:dyDescent="0.4">
      <c r="A250">
        <v>769</v>
      </c>
      <c r="B250" t="str">
        <f t="shared" si="3"/>
        <v>769</v>
      </c>
      <c r="C250">
        <v>2936</v>
      </c>
      <c r="D250">
        <v>1</v>
      </c>
      <c r="F250" t="s">
        <v>173</v>
      </c>
      <c r="G250" t="s">
        <v>174</v>
      </c>
      <c r="H250" t="s">
        <v>33</v>
      </c>
      <c r="I250" t="s">
        <v>1124</v>
      </c>
      <c r="J250" t="s">
        <v>23</v>
      </c>
      <c r="K250" t="s">
        <v>1125</v>
      </c>
      <c r="L250" t="s">
        <v>900</v>
      </c>
      <c r="M250" t="s">
        <v>1126</v>
      </c>
      <c r="N250" t="s">
        <v>902</v>
      </c>
      <c r="O250" t="s">
        <v>180</v>
      </c>
      <c r="Q250" t="s">
        <v>1927</v>
      </c>
      <c r="S250" t="s">
        <v>897</v>
      </c>
      <c r="W250">
        <v>59</v>
      </c>
    </row>
    <row r="251" spans="1:23" x14ac:dyDescent="0.4">
      <c r="A251">
        <v>874</v>
      </c>
      <c r="B251" t="str">
        <f t="shared" si="3"/>
        <v>874</v>
      </c>
      <c r="C251">
        <v>1150</v>
      </c>
      <c r="D251">
        <v>1</v>
      </c>
      <c r="F251" t="s">
        <v>173</v>
      </c>
      <c r="G251" t="s">
        <v>546</v>
      </c>
      <c r="H251" t="s">
        <v>33</v>
      </c>
      <c r="I251" t="s">
        <v>1154</v>
      </c>
      <c r="J251" t="s">
        <v>23</v>
      </c>
      <c r="K251" t="s">
        <v>1148</v>
      </c>
      <c r="L251" t="s">
        <v>1155</v>
      </c>
      <c r="M251" t="s">
        <v>1156</v>
      </c>
      <c r="N251" t="s">
        <v>890</v>
      </c>
      <c r="O251" t="s">
        <v>180</v>
      </c>
      <c r="Q251" t="s">
        <v>1927</v>
      </c>
      <c r="S251" t="s">
        <v>897</v>
      </c>
      <c r="W251">
        <v>59</v>
      </c>
    </row>
    <row r="252" spans="1:23" x14ac:dyDescent="0.4">
      <c r="A252">
        <v>976</v>
      </c>
      <c r="B252" t="str">
        <f t="shared" si="3"/>
        <v>976</v>
      </c>
      <c r="C252">
        <v>6635</v>
      </c>
      <c r="D252">
        <v>1</v>
      </c>
      <c r="F252" t="s">
        <v>173</v>
      </c>
      <c r="G252" t="s">
        <v>1106</v>
      </c>
      <c r="H252" t="s">
        <v>21</v>
      </c>
      <c r="I252" t="s">
        <v>1107</v>
      </c>
      <c r="J252" t="s">
        <v>23</v>
      </c>
      <c r="K252" t="s">
        <v>1108</v>
      </c>
      <c r="L252" t="s">
        <v>900</v>
      </c>
      <c r="M252" t="s">
        <v>960</v>
      </c>
      <c r="N252" t="s">
        <v>902</v>
      </c>
      <c r="O252" t="s">
        <v>180</v>
      </c>
      <c r="Q252" t="s">
        <v>1927</v>
      </c>
      <c r="S252" t="s">
        <v>897</v>
      </c>
      <c r="W252">
        <v>59</v>
      </c>
    </row>
    <row r="253" spans="1:23" x14ac:dyDescent="0.4">
      <c r="A253">
        <v>1112</v>
      </c>
      <c r="B253" t="str">
        <f t="shared" si="3"/>
        <v>1112</v>
      </c>
      <c r="C253">
        <v>12677</v>
      </c>
      <c r="D253">
        <v>1</v>
      </c>
      <c r="F253" t="s">
        <v>173</v>
      </c>
      <c r="G253" t="s">
        <v>742</v>
      </c>
      <c r="H253" t="s">
        <v>21</v>
      </c>
      <c r="I253" t="s">
        <v>1147</v>
      </c>
      <c r="J253" t="s">
        <v>23</v>
      </c>
      <c r="K253" t="s">
        <v>1148</v>
      </c>
      <c r="L253" t="s">
        <v>1103</v>
      </c>
      <c r="M253" t="s">
        <v>960</v>
      </c>
      <c r="N253" t="s">
        <v>1105</v>
      </c>
      <c r="O253" t="s">
        <v>180</v>
      </c>
      <c r="Q253" t="s">
        <v>1927</v>
      </c>
      <c r="S253" t="s">
        <v>897</v>
      </c>
      <c r="W253">
        <v>59</v>
      </c>
    </row>
    <row r="254" spans="1:23" x14ac:dyDescent="0.4">
      <c r="A254">
        <v>1132</v>
      </c>
      <c r="B254" t="str">
        <f t="shared" si="3"/>
        <v>1132</v>
      </c>
      <c r="C254">
        <v>9932</v>
      </c>
      <c r="D254">
        <v>1</v>
      </c>
      <c r="F254" t="s">
        <v>173</v>
      </c>
      <c r="G254" t="s">
        <v>742</v>
      </c>
      <c r="H254" t="s">
        <v>21</v>
      </c>
      <c r="I254" t="s">
        <v>1161</v>
      </c>
      <c r="J254" t="s">
        <v>23</v>
      </c>
      <c r="K254" t="s">
        <v>1148</v>
      </c>
      <c r="L254" t="s">
        <v>1155</v>
      </c>
      <c r="M254" t="s">
        <v>960</v>
      </c>
      <c r="N254" t="s">
        <v>890</v>
      </c>
      <c r="O254" t="s">
        <v>180</v>
      </c>
      <c r="Q254" t="s">
        <v>1927</v>
      </c>
      <c r="S254" t="s">
        <v>897</v>
      </c>
      <c r="W254">
        <v>59</v>
      </c>
    </row>
    <row r="255" spans="1:23" x14ac:dyDescent="0.4">
      <c r="A255">
        <v>1133</v>
      </c>
      <c r="B255" t="str">
        <f t="shared" si="3"/>
        <v>1133</v>
      </c>
      <c r="C255">
        <v>9934</v>
      </c>
      <c r="D255">
        <v>1</v>
      </c>
      <c r="F255" t="s">
        <v>173</v>
      </c>
      <c r="G255" t="s">
        <v>269</v>
      </c>
      <c r="H255" t="s">
        <v>33</v>
      </c>
      <c r="I255" t="s">
        <v>1150</v>
      </c>
      <c r="J255" t="s">
        <v>35</v>
      </c>
      <c r="K255" t="s">
        <v>1148</v>
      </c>
      <c r="L255" t="s">
        <v>799</v>
      </c>
      <c r="M255" t="s">
        <v>960</v>
      </c>
      <c r="N255" t="s">
        <v>801</v>
      </c>
      <c r="O255" t="s">
        <v>180</v>
      </c>
      <c r="Q255" t="s">
        <v>1927</v>
      </c>
      <c r="S255" t="s">
        <v>897</v>
      </c>
      <c r="W255">
        <v>59</v>
      </c>
    </row>
    <row r="256" spans="1:23" x14ac:dyDescent="0.4">
      <c r="A256">
        <v>1311</v>
      </c>
      <c r="B256" t="str">
        <f t="shared" si="3"/>
        <v>1311</v>
      </c>
      <c r="C256">
        <v>3165</v>
      </c>
      <c r="D256">
        <v>1</v>
      </c>
      <c r="F256" t="s">
        <v>173</v>
      </c>
      <c r="G256" t="s">
        <v>885</v>
      </c>
      <c r="H256" t="s">
        <v>21</v>
      </c>
      <c r="I256" t="s">
        <v>1157</v>
      </c>
      <c r="J256" t="s">
        <v>23</v>
      </c>
      <c r="K256" t="s">
        <v>1148</v>
      </c>
      <c r="L256" t="s">
        <v>1155</v>
      </c>
      <c r="M256" t="s">
        <v>1156</v>
      </c>
      <c r="N256" t="s">
        <v>890</v>
      </c>
      <c r="O256" t="s">
        <v>180</v>
      </c>
      <c r="Q256" t="s">
        <v>1927</v>
      </c>
      <c r="S256" t="s">
        <v>897</v>
      </c>
      <c r="W256">
        <v>59</v>
      </c>
    </row>
    <row r="257" spans="1:23" x14ac:dyDescent="0.4">
      <c r="A257">
        <v>1324</v>
      </c>
      <c r="B257" t="str">
        <f t="shared" si="3"/>
        <v>1324</v>
      </c>
      <c r="C257">
        <v>2638</v>
      </c>
      <c r="D257">
        <v>1</v>
      </c>
      <c r="F257" t="s">
        <v>173</v>
      </c>
      <c r="G257" t="s">
        <v>190</v>
      </c>
      <c r="H257" t="s">
        <v>21</v>
      </c>
      <c r="I257" t="s">
        <v>1158</v>
      </c>
      <c r="J257" t="s">
        <v>23</v>
      </c>
      <c r="K257" t="s">
        <v>1148</v>
      </c>
      <c r="L257" t="s">
        <v>1155</v>
      </c>
      <c r="M257" t="s">
        <v>1156</v>
      </c>
      <c r="N257" t="s">
        <v>890</v>
      </c>
      <c r="O257" t="s">
        <v>180</v>
      </c>
      <c r="Q257" t="s">
        <v>1927</v>
      </c>
      <c r="S257" t="s">
        <v>897</v>
      </c>
      <c r="W257">
        <v>59</v>
      </c>
    </row>
    <row r="258" spans="1:23" x14ac:dyDescent="0.4">
      <c r="A258">
        <v>1411</v>
      </c>
      <c r="B258" t="str">
        <f t="shared" ref="B258:B321" si="4">A258 &amp; IF(D258=2, "_1", IF(D258=3, "_2", ""))</f>
        <v>1411</v>
      </c>
      <c r="C258">
        <v>5010</v>
      </c>
      <c r="D258">
        <v>1</v>
      </c>
      <c r="F258" t="s">
        <v>173</v>
      </c>
      <c r="G258" t="s">
        <v>214</v>
      </c>
      <c r="H258" t="s">
        <v>21</v>
      </c>
      <c r="I258" t="s">
        <v>957</v>
      </c>
      <c r="J258" t="s">
        <v>23</v>
      </c>
      <c r="K258" t="s">
        <v>954</v>
      </c>
      <c r="L258" t="s">
        <v>900</v>
      </c>
      <c r="M258" t="s">
        <v>958</v>
      </c>
      <c r="N258" t="s">
        <v>902</v>
      </c>
      <c r="O258" t="s">
        <v>180</v>
      </c>
      <c r="Q258" t="s">
        <v>1927</v>
      </c>
      <c r="S258" t="s">
        <v>897</v>
      </c>
      <c r="W258">
        <v>59</v>
      </c>
    </row>
    <row r="259" spans="1:23" ht="36.549999999999997" customHeight="1" x14ac:dyDescent="0.4">
      <c r="A259">
        <v>1412</v>
      </c>
      <c r="B259" t="str">
        <f t="shared" si="4"/>
        <v>1412</v>
      </c>
      <c r="C259">
        <v>11846</v>
      </c>
      <c r="D259">
        <v>1</v>
      </c>
      <c r="F259" t="s">
        <v>173</v>
      </c>
      <c r="G259" t="s">
        <v>1151</v>
      </c>
      <c r="H259" t="s">
        <v>21</v>
      </c>
      <c r="I259" t="s">
        <v>1152</v>
      </c>
      <c r="J259" t="s">
        <v>23</v>
      </c>
      <c r="K259" t="s">
        <v>1148</v>
      </c>
      <c r="L259" t="s">
        <v>900</v>
      </c>
      <c r="M259" t="s">
        <v>1153</v>
      </c>
      <c r="N259" t="s">
        <v>902</v>
      </c>
      <c r="O259" t="s">
        <v>180</v>
      </c>
      <c r="Q259" t="s">
        <v>1927</v>
      </c>
      <c r="S259" t="s">
        <v>897</v>
      </c>
      <c r="W259">
        <v>59</v>
      </c>
    </row>
    <row r="260" spans="1:23" x14ac:dyDescent="0.4">
      <c r="A260">
        <v>1435</v>
      </c>
      <c r="B260" t="str">
        <f t="shared" si="4"/>
        <v>1435</v>
      </c>
      <c r="C260">
        <v>9320</v>
      </c>
      <c r="D260">
        <v>1</v>
      </c>
      <c r="F260" t="s">
        <v>173</v>
      </c>
      <c r="G260" t="s">
        <v>376</v>
      </c>
      <c r="H260" t="s">
        <v>33</v>
      </c>
      <c r="I260" t="s">
        <v>963</v>
      </c>
      <c r="J260" t="s">
        <v>23</v>
      </c>
      <c r="K260" t="s">
        <v>954</v>
      </c>
      <c r="L260" t="s">
        <v>900</v>
      </c>
      <c r="M260" t="s">
        <v>964</v>
      </c>
      <c r="N260" t="s">
        <v>902</v>
      </c>
      <c r="O260" t="s">
        <v>180</v>
      </c>
      <c r="Q260" t="s">
        <v>1927</v>
      </c>
      <c r="S260" t="s">
        <v>897</v>
      </c>
      <c r="W260">
        <v>59</v>
      </c>
    </row>
    <row r="261" spans="1:23" x14ac:dyDescent="0.4">
      <c r="A261">
        <v>1855</v>
      </c>
      <c r="B261" t="str">
        <f t="shared" si="4"/>
        <v>1855</v>
      </c>
      <c r="C261">
        <v>10941</v>
      </c>
      <c r="D261">
        <v>1</v>
      </c>
      <c r="F261" t="s">
        <v>19</v>
      </c>
      <c r="G261" t="s">
        <v>640</v>
      </c>
      <c r="H261" t="s">
        <v>184</v>
      </c>
      <c r="I261" t="s">
        <v>1189</v>
      </c>
      <c r="J261" t="s">
        <v>23</v>
      </c>
      <c r="K261" t="s">
        <v>1131</v>
      </c>
      <c r="L261" t="s">
        <v>1155</v>
      </c>
      <c r="M261" t="s">
        <v>1190</v>
      </c>
      <c r="N261" t="s">
        <v>890</v>
      </c>
      <c r="O261" t="s">
        <v>180</v>
      </c>
      <c r="Q261" t="s">
        <v>1927</v>
      </c>
      <c r="S261" t="s">
        <v>897</v>
      </c>
      <c r="W261">
        <v>59</v>
      </c>
    </row>
    <row r="262" spans="1:23" x14ac:dyDescent="0.4">
      <c r="A262">
        <v>2212</v>
      </c>
      <c r="B262" t="str">
        <f t="shared" si="4"/>
        <v>2212</v>
      </c>
      <c r="C262">
        <v>16494</v>
      </c>
      <c r="D262">
        <v>1</v>
      </c>
      <c r="F262" t="s">
        <v>19</v>
      </c>
      <c r="G262" t="s">
        <v>679</v>
      </c>
      <c r="H262" t="s">
        <v>33</v>
      </c>
      <c r="I262" t="s">
        <v>1193</v>
      </c>
      <c r="J262" t="s">
        <v>23</v>
      </c>
      <c r="L262" t="s">
        <v>888</v>
      </c>
      <c r="N262" t="s">
        <v>890</v>
      </c>
      <c r="O262" t="s">
        <v>180</v>
      </c>
      <c r="Q262" t="s">
        <v>1927</v>
      </c>
      <c r="S262" t="s">
        <v>897</v>
      </c>
      <c r="W262">
        <v>59</v>
      </c>
    </row>
    <row r="263" spans="1:23" x14ac:dyDescent="0.4">
      <c r="A263">
        <v>2231</v>
      </c>
      <c r="B263" t="str">
        <f t="shared" si="4"/>
        <v>2231</v>
      </c>
      <c r="C263">
        <v>6494</v>
      </c>
      <c r="D263">
        <v>1</v>
      </c>
      <c r="F263" t="s">
        <v>19</v>
      </c>
      <c r="G263" t="s">
        <v>679</v>
      </c>
      <c r="H263" t="s">
        <v>33</v>
      </c>
      <c r="I263" t="s">
        <v>1062</v>
      </c>
      <c r="J263" t="s">
        <v>23</v>
      </c>
      <c r="K263" t="s">
        <v>1063</v>
      </c>
      <c r="L263" t="s">
        <v>888</v>
      </c>
      <c r="M263" t="s">
        <v>1064</v>
      </c>
      <c r="N263" t="s">
        <v>890</v>
      </c>
      <c r="O263" t="s">
        <v>180</v>
      </c>
      <c r="Q263" t="s">
        <v>1927</v>
      </c>
      <c r="S263" t="s">
        <v>897</v>
      </c>
      <c r="W263">
        <v>59</v>
      </c>
    </row>
    <row r="264" spans="1:23" x14ac:dyDescent="0.4">
      <c r="A264">
        <v>2584</v>
      </c>
      <c r="B264" t="str">
        <f t="shared" si="4"/>
        <v>2584</v>
      </c>
      <c r="C264">
        <v>5179</v>
      </c>
      <c r="D264">
        <v>1</v>
      </c>
      <c r="F264" t="s">
        <v>19</v>
      </c>
      <c r="G264" t="s">
        <v>400</v>
      </c>
      <c r="H264" t="s">
        <v>33</v>
      </c>
      <c r="I264" t="s">
        <v>1191</v>
      </c>
      <c r="J264" t="s">
        <v>23</v>
      </c>
      <c r="K264" t="s">
        <v>1148</v>
      </c>
      <c r="L264" t="s">
        <v>888</v>
      </c>
      <c r="M264" t="s">
        <v>1192</v>
      </c>
      <c r="N264" t="s">
        <v>890</v>
      </c>
      <c r="O264" t="s">
        <v>180</v>
      </c>
      <c r="Q264" t="s">
        <v>1927</v>
      </c>
      <c r="S264" t="s">
        <v>897</v>
      </c>
      <c r="W264">
        <v>59</v>
      </c>
    </row>
    <row r="265" spans="1:23" x14ac:dyDescent="0.4">
      <c r="A265">
        <v>723</v>
      </c>
      <c r="B265" t="str">
        <f t="shared" si="4"/>
        <v>723_1</v>
      </c>
      <c r="C265">
        <v>8742</v>
      </c>
      <c r="D265">
        <v>2</v>
      </c>
      <c r="F265" t="s">
        <v>173</v>
      </c>
      <c r="G265" t="s">
        <v>287</v>
      </c>
      <c r="H265" t="s">
        <v>21</v>
      </c>
      <c r="I265" t="s">
        <v>1127</v>
      </c>
      <c r="J265" t="s">
        <v>23</v>
      </c>
      <c r="K265" t="s">
        <v>1128</v>
      </c>
      <c r="L265" t="s">
        <v>900</v>
      </c>
      <c r="M265" t="s">
        <v>1129</v>
      </c>
      <c r="N265" t="s">
        <v>902</v>
      </c>
      <c r="O265" t="s">
        <v>180</v>
      </c>
      <c r="Q265" t="s">
        <v>1927</v>
      </c>
      <c r="S265" t="s">
        <v>897</v>
      </c>
      <c r="W265">
        <v>59</v>
      </c>
    </row>
    <row r="266" spans="1:23" ht="72.900000000000006" x14ac:dyDescent="0.4">
      <c r="A266">
        <v>2395</v>
      </c>
      <c r="B266" t="str">
        <f t="shared" si="4"/>
        <v>2395</v>
      </c>
      <c r="C266">
        <v>4578</v>
      </c>
      <c r="D266">
        <v>1</v>
      </c>
      <c r="F266" t="s">
        <v>19</v>
      </c>
      <c r="G266" t="s">
        <v>31</v>
      </c>
      <c r="H266" t="s">
        <v>21</v>
      </c>
      <c r="I266" s="22" t="s">
        <v>1797</v>
      </c>
      <c r="J266" t="s">
        <v>23</v>
      </c>
      <c r="K266" t="s">
        <v>1798</v>
      </c>
      <c r="L266" t="s">
        <v>1799</v>
      </c>
      <c r="M266" t="s">
        <v>1800</v>
      </c>
      <c r="N266" t="s">
        <v>1801</v>
      </c>
      <c r="O266" t="s">
        <v>1802</v>
      </c>
      <c r="Q266" t="s">
        <v>1927</v>
      </c>
      <c r="S266" t="s">
        <v>1907</v>
      </c>
      <c r="T266" t="s">
        <v>1947</v>
      </c>
      <c r="W266">
        <v>60</v>
      </c>
    </row>
    <row r="267" spans="1:23" x14ac:dyDescent="0.4">
      <c r="A267">
        <v>2411</v>
      </c>
      <c r="B267" t="str">
        <f t="shared" si="4"/>
        <v>2411</v>
      </c>
      <c r="C267">
        <v>2509</v>
      </c>
      <c r="D267">
        <v>1</v>
      </c>
      <c r="F267" t="s">
        <v>19</v>
      </c>
      <c r="G267" t="s">
        <v>31</v>
      </c>
      <c r="H267" t="s">
        <v>21</v>
      </c>
      <c r="I267" t="s">
        <v>1803</v>
      </c>
      <c r="J267" t="s">
        <v>35</v>
      </c>
      <c r="K267" t="s">
        <v>1804</v>
      </c>
      <c r="L267" t="s">
        <v>1805</v>
      </c>
      <c r="M267" t="s">
        <v>1898</v>
      </c>
      <c r="N267" t="s">
        <v>1806</v>
      </c>
      <c r="O267" t="s">
        <v>1802</v>
      </c>
      <c r="Q267" t="s">
        <v>1927</v>
      </c>
      <c r="S267" t="s">
        <v>134</v>
      </c>
      <c r="W267">
        <v>61</v>
      </c>
    </row>
    <row r="268" spans="1:23" x14ac:dyDescent="0.4">
      <c r="A268">
        <v>616</v>
      </c>
      <c r="B268" t="str">
        <f t="shared" si="4"/>
        <v>616</v>
      </c>
      <c r="C268">
        <v>115</v>
      </c>
      <c r="D268">
        <v>1</v>
      </c>
      <c r="F268" t="s">
        <v>173</v>
      </c>
      <c r="G268" t="s">
        <v>533</v>
      </c>
      <c r="H268" t="s">
        <v>184</v>
      </c>
      <c r="I268" t="s">
        <v>534</v>
      </c>
      <c r="J268" t="s">
        <v>35</v>
      </c>
      <c r="K268" t="s">
        <v>535</v>
      </c>
      <c r="L268" t="s">
        <v>536</v>
      </c>
      <c r="M268" t="s">
        <v>537</v>
      </c>
      <c r="N268" t="s">
        <v>538</v>
      </c>
      <c r="O268" t="s">
        <v>539</v>
      </c>
      <c r="Q268" t="s">
        <v>1927</v>
      </c>
      <c r="S268" t="s">
        <v>470</v>
      </c>
      <c r="T268" t="s">
        <v>540</v>
      </c>
      <c r="W268">
        <v>62</v>
      </c>
    </row>
    <row r="269" spans="1:23" x14ac:dyDescent="0.4">
      <c r="A269">
        <v>801</v>
      </c>
      <c r="B269" t="str">
        <f t="shared" si="4"/>
        <v>801</v>
      </c>
      <c r="C269">
        <v>4231</v>
      </c>
      <c r="D269">
        <v>1</v>
      </c>
      <c r="F269" t="s">
        <v>173</v>
      </c>
      <c r="G269" t="s">
        <v>559</v>
      </c>
      <c r="H269" t="s">
        <v>21</v>
      </c>
      <c r="I269" t="s">
        <v>560</v>
      </c>
      <c r="J269" t="s">
        <v>23</v>
      </c>
      <c r="K269" t="s">
        <v>561</v>
      </c>
      <c r="L269" t="s">
        <v>562</v>
      </c>
      <c r="M269" t="s">
        <v>563</v>
      </c>
      <c r="N269" t="s">
        <v>487</v>
      </c>
      <c r="O269" t="s">
        <v>240</v>
      </c>
      <c r="Q269" t="s">
        <v>1927</v>
      </c>
      <c r="S269" t="s">
        <v>470</v>
      </c>
      <c r="W269">
        <v>62</v>
      </c>
    </row>
    <row r="270" spans="1:23" x14ac:dyDescent="0.4">
      <c r="A270">
        <v>804</v>
      </c>
      <c r="B270" t="str">
        <f t="shared" si="4"/>
        <v>804</v>
      </c>
      <c r="C270">
        <v>8340</v>
      </c>
      <c r="D270">
        <v>1</v>
      </c>
      <c r="F270" t="s">
        <v>173</v>
      </c>
      <c r="G270" t="s">
        <v>559</v>
      </c>
      <c r="H270" t="s">
        <v>21</v>
      </c>
      <c r="I270" t="s">
        <v>564</v>
      </c>
      <c r="J270" t="s">
        <v>23</v>
      </c>
      <c r="K270" t="s">
        <v>561</v>
      </c>
      <c r="L270" t="s">
        <v>562</v>
      </c>
      <c r="M270" t="s">
        <v>563</v>
      </c>
      <c r="N270" t="s">
        <v>487</v>
      </c>
      <c r="O270" t="s">
        <v>539</v>
      </c>
      <c r="Q270" t="s">
        <v>1927</v>
      </c>
      <c r="S270" t="s">
        <v>470</v>
      </c>
      <c r="W270">
        <v>62</v>
      </c>
    </row>
    <row r="271" spans="1:23" x14ac:dyDescent="0.4">
      <c r="A271">
        <v>857</v>
      </c>
      <c r="B271" t="str">
        <f t="shared" si="4"/>
        <v>857</v>
      </c>
      <c r="C271">
        <v>740</v>
      </c>
      <c r="D271">
        <v>1</v>
      </c>
      <c r="F271" t="s">
        <v>173</v>
      </c>
      <c r="G271" t="s">
        <v>546</v>
      </c>
      <c r="H271" t="s">
        <v>33</v>
      </c>
      <c r="I271" t="s">
        <v>565</v>
      </c>
      <c r="J271" t="s">
        <v>23</v>
      </c>
      <c r="K271" t="s">
        <v>566</v>
      </c>
      <c r="L271" t="s">
        <v>567</v>
      </c>
      <c r="M271" t="s">
        <v>568</v>
      </c>
      <c r="N271" t="s">
        <v>569</v>
      </c>
      <c r="O271" t="s">
        <v>260</v>
      </c>
      <c r="Q271" t="s">
        <v>1927</v>
      </c>
      <c r="S271" t="s">
        <v>470</v>
      </c>
      <c r="T271" t="s">
        <v>248</v>
      </c>
      <c r="W271">
        <v>62</v>
      </c>
    </row>
    <row r="272" spans="1:23" x14ac:dyDescent="0.4">
      <c r="A272">
        <v>871</v>
      </c>
      <c r="B272" t="str">
        <f t="shared" si="4"/>
        <v>871</v>
      </c>
      <c r="C272">
        <v>9366</v>
      </c>
      <c r="D272">
        <v>1</v>
      </c>
      <c r="F272" t="s">
        <v>173</v>
      </c>
      <c r="G272" t="s">
        <v>546</v>
      </c>
      <c r="H272" t="s">
        <v>33</v>
      </c>
      <c r="I272" t="s">
        <v>570</v>
      </c>
      <c r="J272" t="s">
        <v>35</v>
      </c>
      <c r="K272" t="s">
        <v>566</v>
      </c>
      <c r="L272" t="s">
        <v>571</v>
      </c>
      <c r="M272" t="s">
        <v>568</v>
      </c>
      <c r="N272" t="s">
        <v>572</v>
      </c>
      <c r="O272" t="s">
        <v>260</v>
      </c>
      <c r="Q272" t="s">
        <v>1927</v>
      </c>
      <c r="S272" t="s">
        <v>470</v>
      </c>
      <c r="T272" t="s">
        <v>248</v>
      </c>
      <c r="W272">
        <v>62</v>
      </c>
    </row>
    <row r="273" spans="1:23" x14ac:dyDescent="0.4">
      <c r="A273">
        <v>872</v>
      </c>
      <c r="B273" t="str">
        <f t="shared" si="4"/>
        <v>872</v>
      </c>
      <c r="C273">
        <v>1148</v>
      </c>
      <c r="D273">
        <v>1</v>
      </c>
      <c r="F273" t="s">
        <v>173</v>
      </c>
      <c r="G273" t="s">
        <v>552</v>
      </c>
      <c r="H273" t="s">
        <v>21</v>
      </c>
      <c r="I273" t="s">
        <v>553</v>
      </c>
      <c r="J273" t="s">
        <v>23</v>
      </c>
      <c r="K273" t="s">
        <v>554</v>
      </c>
      <c r="M273" t="s">
        <v>555</v>
      </c>
      <c r="O273" t="s">
        <v>551</v>
      </c>
      <c r="Q273" t="s">
        <v>1927</v>
      </c>
      <c r="S273" t="s">
        <v>470</v>
      </c>
      <c r="W273">
        <v>62</v>
      </c>
    </row>
    <row r="274" spans="1:23" x14ac:dyDescent="0.4">
      <c r="A274">
        <v>877</v>
      </c>
      <c r="B274" t="str">
        <f t="shared" si="4"/>
        <v>877</v>
      </c>
      <c r="C274">
        <v>3825</v>
      </c>
      <c r="D274">
        <v>1</v>
      </c>
      <c r="F274" t="s">
        <v>173</v>
      </c>
      <c r="G274" t="s">
        <v>552</v>
      </c>
      <c r="H274" t="s">
        <v>21</v>
      </c>
      <c r="I274" t="s">
        <v>578</v>
      </c>
      <c r="J274" t="s">
        <v>23</v>
      </c>
      <c r="K274" t="s">
        <v>566</v>
      </c>
      <c r="L274" t="s">
        <v>549</v>
      </c>
      <c r="M274" t="s">
        <v>568</v>
      </c>
      <c r="N274" t="s">
        <v>498</v>
      </c>
      <c r="O274" t="s">
        <v>551</v>
      </c>
      <c r="Q274" t="s">
        <v>1927</v>
      </c>
      <c r="S274" t="s">
        <v>470</v>
      </c>
      <c r="W274">
        <v>62</v>
      </c>
    </row>
    <row r="275" spans="1:23" x14ac:dyDescent="0.4">
      <c r="A275">
        <v>878</v>
      </c>
      <c r="B275" t="str">
        <f t="shared" si="4"/>
        <v>878</v>
      </c>
      <c r="C275">
        <v>3826</v>
      </c>
      <c r="D275">
        <v>1</v>
      </c>
      <c r="F275" t="s">
        <v>173</v>
      </c>
      <c r="G275" t="s">
        <v>576</v>
      </c>
      <c r="H275" t="s">
        <v>184</v>
      </c>
      <c r="I275" t="s">
        <v>577</v>
      </c>
      <c r="J275" t="s">
        <v>23</v>
      </c>
      <c r="K275" t="s">
        <v>566</v>
      </c>
      <c r="L275" t="s">
        <v>549</v>
      </c>
      <c r="M275" t="s">
        <v>566</v>
      </c>
      <c r="N275" t="s">
        <v>498</v>
      </c>
      <c r="O275" t="s">
        <v>551</v>
      </c>
      <c r="Q275" t="s">
        <v>1927</v>
      </c>
      <c r="S275" t="s">
        <v>470</v>
      </c>
      <c r="W275">
        <v>62</v>
      </c>
    </row>
    <row r="276" spans="1:23" x14ac:dyDescent="0.4">
      <c r="A276">
        <v>880</v>
      </c>
      <c r="B276" t="str">
        <f t="shared" si="4"/>
        <v>880</v>
      </c>
      <c r="C276">
        <v>1499</v>
      </c>
      <c r="D276">
        <v>1</v>
      </c>
      <c r="F276" t="s">
        <v>173</v>
      </c>
      <c r="G276" t="s">
        <v>546</v>
      </c>
      <c r="H276" t="s">
        <v>33</v>
      </c>
      <c r="I276" t="s">
        <v>573</v>
      </c>
      <c r="J276" t="s">
        <v>23</v>
      </c>
      <c r="K276" t="s">
        <v>574</v>
      </c>
      <c r="L276" t="s">
        <v>549</v>
      </c>
      <c r="M276" t="s">
        <v>575</v>
      </c>
      <c r="N276" t="s">
        <v>498</v>
      </c>
      <c r="O276" t="s">
        <v>551</v>
      </c>
      <c r="Q276" t="s">
        <v>1927</v>
      </c>
      <c r="S276" t="s">
        <v>470</v>
      </c>
      <c r="W276">
        <v>62</v>
      </c>
    </row>
    <row r="277" spans="1:23" x14ac:dyDescent="0.4">
      <c r="A277">
        <v>888</v>
      </c>
      <c r="B277" t="str">
        <f t="shared" si="4"/>
        <v>888</v>
      </c>
      <c r="C277">
        <v>12899</v>
      </c>
      <c r="D277">
        <v>1</v>
      </c>
      <c r="F277" t="s">
        <v>173</v>
      </c>
      <c r="G277" t="s">
        <v>552</v>
      </c>
      <c r="H277" t="s">
        <v>21</v>
      </c>
      <c r="I277" t="s">
        <v>556</v>
      </c>
      <c r="J277" t="s">
        <v>23</v>
      </c>
      <c r="K277" t="s">
        <v>557</v>
      </c>
      <c r="L277" t="s">
        <v>549</v>
      </c>
      <c r="M277" t="s">
        <v>558</v>
      </c>
      <c r="N277" t="s">
        <v>498</v>
      </c>
      <c r="O277" t="s">
        <v>551</v>
      </c>
      <c r="Q277" t="s">
        <v>1927</v>
      </c>
      <c r="S277" t="s">
        <v>470</v>
      </c>
      <c r="W277">
        <v>62</v>
      </c>
    </row>
    <row r="278" spans="1:23" x14ac:dyDescent="0.4">
      <c r="A278">
        <v>899</v>
      </c>
      <c r="B278" t="str">
        <f t="shared" si="4"/>
        <v>899</v>
      </c>
      <c r="C278">
        <v>4519</v>
      </c>
      <c r="D278">
        <v>1</v>
      </c>
      <c r="F278" t="s">
        <v>173</v>
      </c>
      <c r="G278" t="s">
        <v>546</v>
      </c>
      <c r="H278" t="s">
        <v>33</v>
      </c>
      <c r="I278" t="s">
        <v>547</v>
      </c>
      <c r="J278" t="s">
        <v>23</v>
      </c>
      <c r="K278" t="s">
        <v>548</v>
      </c>
      <c r="L278" t="s">
        <v>549</v>
      </c>
      <c r="M278" t="s">
        <v>550</v>
      </c>
      <c r="N278" t="s">
        <v>498</v>
      </c>
      <c r="O278" t="s">
        <v>551</v>
      </c>
      <c r="Q278" t="s">
        <v>1927</v>
      </c>
      <c r="S278" t="s">
        <v>470</v>
      </c>
      <c r="W278">
        <v>62</v>
      </c>
    </row>
    <row r="279" spans="1:23" x14ac:dyDescent="0.4">
      <c r="A279">
        <v>1364</v>
      </c>
      <c r="B279" t="str">
        <f t="shared" si="4"/>
        <v>1364_2</v>
      </c>
      <c r="C279">
        <v>3947</v>
      </c>
      <c r="D279">
        <v>3</v>
      </c>
      <c r="F279" t="s">
        <v>173</v>
      </c>
      <c r="G279" t="s">
        <v>376</v>
      </c>
      <c r="H279" t="s">
        <v>33</v>
      </c>
      <c r="I279" t="s">
        <v>541</v>
      </c>
      <c r="J279" t="s">
        <v>23</v>
      </c>
      <c r="K279" t="s">
        <v>542</v>
      </c>
      <c r="L279" t="s">
        <v>543</v>
      </c>
      <c r="M279" t="s">
        <v>544</v>
      </c>
      <c r="N279" t="s">
        <v>545</v>
      </c>
      <c r="O279" t="s">
        <v>240</v>
      </c>
      <c r="Q279" t="s">
        <v>1927</v>
      </c>
      <c r="S279" t="s">
        <v>470</v>
      </c>
      <c r="W279">
        <v>62</v>
      </c>
    </row>
    <row r="280" spans="1:23" x14ac:dyDescent="0.4">
      <c r="A280">
        <v>791</v>
      </c>
      <c r="B280" t="str">
        <f t="shared" si="4"/>
        <v>791</v>
      </c>
      <c r="C280">
        <v>2214</v>
      </c>
      <c r="D280">
        <v>1</v>
      </c>
      <c r="F280" t="s">
        <v>173</v>
      </c>
      <c r="G280" t="s">
        <v>773</v>
      </c>
      <c r="H280" t="s">
        <v>33</v>
      </c>
      <c r="I280" t="s">
        <v>783</v>
      </c>
      <c r="J280" t="s">
        <v>23</v>
      </c>
      <c r="K280" t="s">
        <v>784</v>
      </c>
      <c r="L280" t="s">
        <v>776</v>
      </c>
      <c r="M280" t="s">
        <v>785</v>
      </c>
      <c r="N280" t="s">
        <v>778</v>
      </c>
      <c r="O280" t="s">
        <v>240</v>
      </c>
      <c r="Q280" t="s">
        <v>1927</v>
      </c>
      <c r="S280" t="s">
        <v>759</v>
      </c>
      <c r="W280">
        <v>63</v>
      </c>
    </row>
    <row r="281" spans="1:23" x14ac:dyDescent="0.4">
      <c r="A281">
        <v>797</v>
      </c>
      <c r="B281" t="str">
        <f t="shared" si="4"/>
        <v>797</v>
      </c>
      <c r="C281">
        <v>1142</v>
      </c>
      <c r="D281">
        <v>1</v>
      </c>
      <c r="F281" t="s">
        <v>173</v>
      </c>
      <c r="G281" t="s">
        <v>773</v>
      </c>
      <c r="H281" t="s">
        <v>33</v>
      </c>
      <c r="I281" t="s">
        <v>774</v>
      </c>
      <c r="J281" t="s">
        <v>23</v>
      </c>
      <c r="K281" t="s">
        <v>775</v>
      </c>
      <c r="L281" t="s">
        <v>776</v>
      </c>
      <c r="M281" t="s">
        <v>777</v>
      </c>
      <c r="N281" t="s">
        <v>778</v>
      </c>
      <c r="O281" t="s">
        <v>240</v>
      </c>
      <c r="Q281" t="s">
        <v>1927</v>
      </c>
      <c r="S281" t="s">
        <v>759</v>
      </c>
      <c r="W281">
        <v>63</v>
      </c>
    </row>
    <row r="282" spans="1:23" x14ac:dyDescent="0.4">
      <c r="A282">
        <v>849</v>
      </c>
      <c r="B282" t="str">
        <f t="shared" si="4"/>
        <v>849</v>
      </c>
      <c r="C282">
        <v>2139</v>
      </c>
      <c r="D282">
        <v>1</v>
      </c>
      <c r="F282" t="s">
        <v>173</v>
      </c>
      <c r="G282" t="s">
        <v>773</v>
      </c>
      <c r="H282" t="s">
        <v>33</v>
      </c>
      <c r="I282" t="s">
        <v>779</v>
      </c>
      <c r="J282" t="s">
        <v>35</v>
      </c>
      <c r="K282" t="s">
        <v>768</v>
      </c>
      <c r="L282" t="s">
        <v>780</v>
      </c>
      <c r="M282" t="s">
        <v>781</v>
      </c>
      <c r="N282" t="s">
        <v>782</v>
      </c>
      <c r="O282" t="s">
        <v>240</v>
      </c>
      <c r="Q282" t="s">
        <v>1927</v>
      </c>
      <c r="S282" t="s">
        <v>759</v>
      </c>
      <c r="W282">
        <v>63</v>
      </c>
    </row>
    <row r="283" spans="1:23" x14ac:dyDescent="0.4">
      <c r="A283">
        <v>904</v>
      </c>
      <c r="B283" t="str">
        <f t="shared" si="4"/>
        <v>904</v>
      </c>
      <c r="C283">
        <v>1963</v>
      </c>
      <c r="D283">
        <v>1</v>
      </c>
      <c r="F283" t="s">
        <v>173</v>
      </c>
      <c r="G283" t="s">
        <v>552</v>
      </c>
      <c r="H283" t="s">
        <v>21</v>
      </c>
      <c r="I283" t="s">
        <v>767</v>
      </c>
      <c r="J283" t="s">
        <v>35</v>
      </c>
      <c r="K283" t="s">
        <v>768</v>
      </c>
      <c r="L283" t="s">
        <v>769</v>
      </c>
      <c r="M283" t="s">
        <v>770</v>
      </c>
      <c r="N283" t="s">
        <v>771</v>
      </c>
      <c r="O283" t="s">
        <v>551</v>
      </c>
      <c r="Q283" t="s">
        <v>1927</v>
      </c>
      <c r="S283" t="s">
        <v>759</v>
      </c>
      <c r="W283">
        <v>63</v>
      </c>
    </row>
    <row r="284" spans="1:23" x14ac:dyDescent="0.4">
      <c r="A284">
        <v>905</v>
      </c>
      <c r="B284" t="str">
        <f t="shared" si="4"/>
        <v>905</v>
      </c>
      <c r="C284">
        <v>1965</v>
      </c>
      <c r="D284">
        <v>1</v>
      </c>
      <c r="F284" t="s">
        <v>173</v>
      </c>
      <c r="G284" t="s">
        <v>546</v>
      </c>
      <c r="H284" t="s">
        <v>33</v>
      </c>
      <c r="I284" t="s">
        <v>772</v>
      </c>
      <c r="J284" t="s">
        <v>35</v>
      </c>
      <c r="K284" t="s">
        <v>768</v>
      </c>
      <c r="L284" t="s">
        <v>769</v>
      </c>
      <c r="M284" t="s">
        <v>770</v>
      </c>
      <c r="N284" t="s">
        <v>771</v>
      </c>
      <c r="O284" t="s">
        <v>551</v>
      </c>
      <c r="Q284" t="s">
        <v>1927</v>
      </c>
      <c r="S284" t="s">
        <v>759</v>
      </c>
      <c r="W284">
        <v>63</v>
      </c>
    </row>
    <row r="285" spans="1:23" x14ac:dyDescent="0.4">
      <c r="A285">
        <v>621</v>
      </c>
      <c r="B285" t="str">
        <f t="shared" si="4"/>
        <v>621_1</v>
      </c>
      <c r="C285">
        <v>2481</v>
      </c>
      <c r="D285">
        <v>2</v>
      </c>
      <c r="F285" t="s">
        <v>173</v>
      </c>
      <c r="G285" t="s">
        <v>1487</v>
      </c>
      <c r="H285" t="s">
        <v>1488</v>
      </c>
      <c r="I285" t="s">
        <v>1837</v>
      </c>
      <c r="J285" t="s">
        <v>35</v>
      </c>
      <c r="K285" t="s">
        <v>1838</v>
      </c>
      <c r="L285" t="s">
        <v>1839</v>
      </c>
      <c r="M285" t="s">
        <v>1840</v>
      </c>
      <c r="N285" t="s">
        <v>1841</v>
      </c>
      <c r="O285" t="s">
        <v>551</v>
      </c>
      <c r="Q285" t="s">
        <v>1927</v>
      </c>
      <c r="S285" t="s">
        <v>248</v>
      </c>
      <c r="W285">
        <v>63</v>
      </c>
    </row>
    <row r="286" spans="1:23" x14ac:dyDescent="0.4">
      <c r="A286">
        <v>844</v>
      </c>
      <c r="B286" t="str">
        <f t="shared" si="4"/>
        <v>844</v>
      </c>
      <c r="C286">
        <v>251</v>
      </c>
      <c r="D286">
        <v>1</v>
      </c>
      <c r="F286" t="s">
        <v>173</v>
      </c>
      <c r="G286" t="s">
        <v>234</v>
      </c>
      <c r="H286" t="s">
        <v>33</v>
      </c>
      <c r="I286" t="s">
        <v>274</v>
      </c>
      <c r="J286" t="s">
        <v>35</v>
      </c>
      <c r="K286" t="s">
        <v>275</v>
      </c>
      <c r="L286" t="s">
        <v>276</v>
      </c>
      <c r="M286" t="s">
        <v>277</v>
      </c>
      <c r="N286" t="s">
        <v>278</v>
      </c>
      <c r="O286" t="s">
        <v>279</v>
      </c>
      <c r="Q286" t="s">
        <v>1927</v>
      </c>
      <c r="S286" t="s">
        <v>1491</v>
      </c>
      <c r="T286" t="s">
        <v>280</v>
      </c>
      <c r="W286">
        <v>64</v>
      </c>
    </row>
    <row r="287" spans="1:23" x14ac:dyDescent="0.4">
      <c r="A287">
        <v>928</v>
      </c>
      <c r="B287" t="str">
        <f t="shared" si="4"/>
        <v>928</v>
      </c>
      <c r="C287">
        <v>5063</v>
      </c>
      <c r="D287">
        <v>1</v>
      </c>
      <c r="F287" t="s">
        <v>173</v>
      </c>
      <c r="G287" t="s">
        <v>1532</v>
      </c>
      <c r="H287" t="s">
        <v>21</v>
      </c>
      <c r="I287" t="s">
        <v>1807</v>
      </c>
      <c r="J287" t="s">
        <v>23</v>
      </c>
      <c r="K287" t="s">
        <v>1808</v>
      </c>
      <c r="L287" t="s">
        <v>1809</v>
      </c>
      <c r="M287" t="s">
        <v>1810</v>
      </c>
      <c r="N287" t="s">
        <v>1811</v>
      </c>
      <c r="O287" t="s">
        <v>326</v>
      </c>
      <c r="Q287" t="s">
        <v>1927</v>
      </c>
      <c r="S287" t="s">
        <v>1233</v>
      </c>
      <c r="W287">
        <v>65</v>
      </c>
    </row>
    <row r="288" spans="1:23" x14ac:dyDescent="0.4">
      <c r="A288">
        <v>2430</v>
      </c>
      <c r="B288" t="str">
        <f t="shared" si="4"/>
        <v>2430</v>
      </c>
      <c r="C288">
        <v>5066</v>
      </c>
      <c r="D288">
        <v>1</v>
      </c>
      <c r="F288" t="s">
        <v>19</v>
      </c>
      <c r="G288" t="s">
        <v>1421</v>
      </c>
      <c r="H288" t="s">
        <v>21</v>
      </c>
      <c r="I288" t="s">
        <v>1422</v>
      </c>
      <c r="J288" t="s">
        <v>35</v>
      </c>
      <c r="K288" t="s">
        <v>1423</v>
      </c>
      <c r="L288" t="s">
        <v>1424</v>
      </c>
      <c r="M288" t="s">
        <v>1425</v>
      </c>
      <c r="N288" t="s">
        <v>807</v>
      </c>
      <c r="O288" t="s">
        <v>326</v>
      </c>
      <c r="Q288" t="s">
        <v>1927</v>
      </c>
      <c r="S288" t="s">
        <v>1233</v>
      </c>
      <c r="W288">
        <v>65</v>
      </c>
    </row>
    <row r="289" spans="1:23" x14ac:dyDescent="0.4">
      <c r="A289">
        <v>939</v>
      </c>
      <c r="B289" t="str">
        <f t="shared" si="4"/>
        <v>939</v>
      </c>
      <c r="C289">
        <v>2550</v>
      </c>
      <c r="D289">
        <v>1</v>
      </c>
      <c r="F289" t="s">
        <v>173</v>
      </c>
      <c r="G289" t="s">
        <v>1532</v>
      </c>
      <c r="H289" t="s">
        <v>21</v>
      </c>
      <c r="I289" t="s">
        <v>1533</v>
      </c>
      <c r="J289" t="s">
        <v>23</v>
      </c>
      <c r="K289" t="s">
        <v>1534</v>
      </c>
      <c r="M289" t="s">
        <v>1535</v>
      </c>
      <c r="O289" t="s">
        <v>326</v>
      </c>
      <c r="Q289" t="s">
        <v>1927</v>
      </c>
      <c r="S289" t="s">
        <v>1909</v>
      </c>
      <c r="W289">
        <v>66</v>
      </c>
    </row>
    <row r="290" spans="1:23" x14ac:dyDescent="0.4">
      <c r="A290">
        <v>1026</v>
      </c>
      <c r="B290" t="str">
        <f t="shared" si="4"/>
        <v>1026</v>
      </c>
      <c r="C290">
        <v>3920</v>
      </c>
      <c r="D290">
        <v>1</v>
      </c>
      <c r="F290" t="s">
        <v>173</v>
      </c>
      <c r="G290" t="s">
        <v>482</v>
      </c>
      <c r="H290" t="s">
        <v>21</v>
      </c>
      <c r="I290" t="s">
        <v>483</v>
      </c>
      <c r="J290" t="s">
        <v>23</v>
      </c>
      <c r="K290" t="s">
        <v>484</v>
      </c>
      <c r="L290" t="s">
        <v>485</v>
      </c>
      <c r="M290" t="s">
        <v>486</v>
      </c>
      <c r="N290" t="s">
        <v>487</v>
      </c>
      <c r="O290" t="s">
        <v>488</v>
      </c>
      <c r="Q290" t="s">
        <v>1927</v>
      </c>
      <c r="S290" t="s">
        <v>470</v>
      </c>
      <c r="W290">
        <v>67</v>
      </c>
    </row>
    <row r="291" spans="1:23" x14ac:dyDescent="0.4">
      <c r="A291">
        <v>955</v>
      </c>
      <c r="B291" t="str">
        <f t="shared" si="4"/>
        <v>955</v>
      </c>
      <c r="C291">
        <v>1847</v>
      </c>
      <c r="D291">
        <v>1</v>
      </c>
      <c r="F291" t="s">
        <v>173</v>
      </c>
      <c r="G291" t="s">
        <v>1344</v>
      </c>
      <c r="H291" t="s">
        <v>1345</v>
      </c>
      <c r="I291" t="s">
        <v>1346</v>
      </c>
      <c r="J291" t="s">
        <v>23</v>
      </c>
      <c r="K291" t="s">
        <v>1347</v>
      </c>
      <c r="L291" t="s">
        <v>1348</v>
      </c>
      <c r="M291" t="s">
        <v>1339</v>
      </c>
      <c r="N291" t="s">
        <v>1340</v>
      </c>
      <c r="O291" t="s">
        <v>1354</v>
      </c>
      <c r="Q291" t="s">
        <v>1927</v>
      </c>
      <c r="S291" t="s">
        <v>1356</v>
      </c>
      <c r="W291">
        <v>68</v>
      </c>
    </row>
    <row r="292" spans="1:23" x14ac:dyDescent="0.4">
      <c r="A292">
        <v>1088</v>
      </c>
      <c r="B292" t="str">
        <f t="shared" si="4"/>
        <v>1088</v>
      </c>
      <c r="C292">
        <v>3178</v>
      </c>
      <c r="D292">
        <v>1</v>
      </c>
      <c r="F292" t="s">
        <v>173</v>
      </c>
      <c r="G292" t="s">
        <v>1349</v>
      </c>
      <c r="H292" t="s">
        <v>21</v>
      </c>
      <c r="I292" t="s">
        <v>1350</v>
      </c>
      <c r="J292" t="s">
        <v>23</v>
      </c>
      <c r="K292" t="s">
        <v>1351</v>
      </c>
      <c r="L292" t="s">
        <v>1352</v>
      </c>
      <c r="M292" t="s">
        <v>1353</v>
      </c>
      <c r="N292" t="s">
        <v>696</v>
      </c>
      <c r="O292" t="s">
        <v>1354</v>
      </c>
      <c r="Q292" t="s">
        <v>1927</v>
      </c>
      <c r="S292" t="s">
        <v>1355</v>
      </c>
      <c r="W292">
        <v>68</v>
      </c>
    </row>
    <row r="293" spans="1:23" x14ac:dyDescent="0.4">
      <c r="A293">
        <v>1093</v>
      </c>
      <c r="B293" t="str">
        <f t="shared" si="4"/>
        <v>1093</v>
      </c>
      <c r="C293">
        <v>6450</v>
      </c>
      <c r="D293">
        <v>1</v>
      </c>
      <c r="F293" t="s">
        <v>173</v>
      </c>
      <c r="G293" t="s">
        <v>1349</v>
      </c>
      <c r="H293" t="s">
        <v>21</v>
      </c>
      <c r="I293" t="s">
        <v>1357</v>
      </c>
      <c r="J293" t="s">
        <v>23</v>
      </c>
      <c r="K293" t="s">
        <v>1351</v>
      </c>
      <c r="L293" t="s">
        <v>1352</v>
      </c>
      <c r="M293" t="s">
        <v>1353</v>
      </c>
      <c r="N293" t="s">
        <v>696</v>
      </c>
      <c r="O293" t="s">
        <v>1354</v>
      </c>
      <c r="Q293" t="s">
        <v>1927</v>
      </c>
      <c r="S293" t="s">
        <v>1355</v>
      </c>
      <c r="T293" t="s">
        <v>1356</v>
      </c>
      <c r="W293">
        <v>68</v>
      </c>
    </row>
    <row r="294" spans="1:23" x14ac:dyDescent="0.4">
      <c r="A294">
        <v>1330</v>
      </c>
      <c r="B294" t="str">
        <f t="shared" si="4"/>
        <v>1330</v>
      </c>
      <c r="C294">
        <v>6011</v>
      </c>
      <c r="D294">
        <v>1</v>
      </c>
      <c r="F294" t="s">
        <v>173</v>
      </c>
      <c r="G294" t="s">
        <v>190</v>
      </c>
      <c r="H294" t="s">
        <v>21</v>
      </c>
      <c r="I294" t="s">
        <v>1364</v>
      </c>
      <c r="J294" t="s">
        <v>23</v>
      </c>
      <c r="K294" t="s">
        <v>1365</v>
      </c>
      <c r="M294" t="s">
        <v>1366</v>
      </c>
      <c r="O294" t="s">
        <v>1354</v>
      </c>
      <c r="Q294" t="s">
        <v>1927</v>
      </c>
      <c r="S294" t="s">
        <v>342</v>
      </c>
      <c r="W294">
        <v>68</v>
      </c>
    </row>
    <row r="295" spans="1:23" x14ac:dyDescent="0.4">
      <c r="A295">
        <v>2695</v>
      </c>
      <c r="B295" t="str">
        <f t="shared" si="4"/>
        <v>2695</v>
      </c>
      <c r="C295">
        <v>6012</v>
      </c>
      <c r="D295">
        <v>1</v>
      </c>
      <c r="F295" t="s">
        <v>19</v>
      </c>
      <c r="G295" t="s">
        <v>885</v>
      </c>
      <c r="H295" t="s">
        <v>21</v>
      </c>
      <c r="I295" t="s">
        <v>1358</v>
      </c>
      <c r="J295" t="s">
        <v>23</v>
      </c>
      <c r="K295" t="s">
        <v>1359</v>
      </c>
      <c r="L295" t="s">
        <v>1360</v>
      </c>
      <c r="M295" t="s">
        <v>1361</v>
      </c>
      <c r="N295" t="s">
        <v>1362</v>
      </c>
      <c r="O295" t="s">
        <v>1354</v>
      </c>
      <c r="Q295" t="s">
        <v>1927</v>
      </c>
      <c r="S295" t="s">
        <v>1356</v>
      </c>
      <c r="W295">
        <v>68</v>
      </c>
    </row>
    <row r="296" spans="1:23" x14ac:dyDescent="0.4">
      <c r="A296">
        <v>2720</v>
      </c>
      <c r="B296" t="str">
        <f t="shared" si="4"/>
        <v>2720</v>
      </c>
      <c r="C296">
        <v>6009</v>
      </c>
      <c r="D296">
        <v>1</v>
      </c>
      <c r="F296" t="s">
        <v>19</v>
      </c>
      <c r="G296" t="s">
        <v>190</v>
      </c>
      <c r="H296" t="s">
        <v>21</v>
      </c>
      <c r="I296" t="s">
        <v>1331</v>
      </c>
      <c r="J296" t="s">
        <v>23</v>
      </c>
      <c r="K296" t="s">
        <v>1332</v>
      </c>
      <c r="L296" t="s">
        <v>1333</v>
      </c>
      <c r="M296" t="s">
        <v>1334</v>
      </c>
      <c r="N296" t="s">
        <v>1335</v>
      </c>
      <c r="O296" t="s">
        <v>1354</v>
      </c>
      <c r="Q296" t="s">
        <v>1927</v>
      </c>
      <c r="S296" t="s">
        <v>1356</v>
      </c>
      <c r="W296">
        <v>68</v>
      </c>
    </row>
    <row r="297" spans="1:23" x14ac:dyDescent="0.4">
      <c r="A297">
        <v>2730</v>
      </c>
      <c r="B297" t="str">
        <f t="shared" si="4"/>
        <v>2730</v>
      </c>
      <c r="C297">
        <v>622</v>
      </c>
      <c r="D297">
        <v>1</v>
      </c>
      <c r="F297" t="s">
        <v>19</v>
      </c>
      <c r="G297" t="s">
        <v>190</v>
      </c>
      <c r="H297" t="s">
        <v>21</v>
      </c>
      <c r="I297" t="s">
        <v>1363</v>
      </c>
      <c r="J297" t="s">
        <v>23</v>
      </c>
      <c r="K297" t="s">
        <v>1332</v>
      </c>
      <c r="L297" t="s">
        <v>1333</v>
      </c>
      <c r="M297" t="s">
        <v>1334</v>
      </c>
      <c r="N297" t="s">
        <v>1335</v>
      </c>
      <c r="O297" t="s">
        <v>1354</v>
      </c>
      <c r="Q297" t="s">
        <v>1927</v>
      </c>
      <c r="S297" t="s">
        <v>1356</v>
      </c>
      <c r="W297">
        <v>68</v>
      </c>
    </row>
    <row r="298" spans="1:23" x14ac:dyDescent="0.4">
      <c r="A298">
        <v>22</v>
      </c>
      <c r="B298" t="str">
        <f t="shared" si="4"/>
        <v>22</v>
      </c>
      <c r="C298">
        <v>7509</v>
      </c>
      <c r="D298">
        <v>1</v>
      </c>
      <c r="F298" t="s">
        <v>173</v>
      </c>
      <c r="G298" t="s">
        <v>200</v>
      </c>
      <c r="H298" t="s">
        <v>33</v>
      </c>
      <c r="I298" t="s">
        <v>349</v>
      </c>
      <c r="J298" t="s">
        <v>23</v>
      </c>
      <c r="K298" t="s">
        <v>1880</v>
      </c>
      <c r="L298" t="s">
        <v>350</v>
      </c>
      <c r="M298" t="s">
        <v>1885</v>
      </c>
      <c r="N298" t="s">
        <v>351</v>
      </c>
      <c r="O298" t="s">
        <v>399</v>
      </c>
      <c r="Q298" t="s">
        <v>1927</v>
      </c>
      <c r="W298">
        <v>69</v>
      </c>
    </row>
    <row r="299" spans="1:23" x14ac:dyDescent="0.4">
      <c r="A299">
        <v>1146</v>
      </c>
      <c r="B299" t="str">
        <f t="shared" si="4"/>
        <v>1146</v>
      </c>
      <c r="C299">
        <v>12845</v>
      </c>
      <c r="D299">
        <v>1</v>
      </c>
      <c r="F299" t="s">
        <v>173</v>
      </c>
      <c r="G299" t="s">
        <v>269</v>
      </c>
      <c r="H299" t="s">
        <v>33</v>
      </c>
      <c r="I299" t="s">
        <v>1613</v>
      </c>
      <c r="J299" t="s">
        <v>35</v>
      </c>
      <c r="K299" t="s">
        <v>1614</v>
      </c>
      <c r="L299" t="s">
        <v>1615</v>
      </c>
      <c r="M299" t="s">
        <v>1616</v>
      </c>
      <c r="N299" t="s">
        <v>1617</v>
      </c>
      <c r="O299" t="s">
        <v>399</v>
      </c>
      <c r="Q299" t="s">
        <v>1927</v>
      </c>
      <c r="S299" t="s">
        <v>1911</v>
      </c>
      <c r="W299">
        <v>69</v>
      </c>
    </row>
    <row r="300" spans="1:23" x14ac:dyDescent="0.4">
      <c r="A300">
        <v>1390</v>
      </c>
      <c r="B300" t="str">
        <f t="shared" si="4"/>
        <v>1390</v>
      </c>
      <c r="C300">
        <v>6865</v>
      </c>
      <c r="D300">
        <v>1</v>
      </c>
      <c r="F300" t="s">
        <v>173</v>
      </c>
      <c r="G300" t="s">
        <v>376</v>
      </c>
      <c r="H300" t="s">
        <v>33</v>
      </c>
      <c r="I300" t="s">
        <v>377</v>
      </c>
      <c r="J300" t="s">
        <v>23</v>
      </c>
      <c r="K300" t="s">
        <v>378</v>
      </c>
      <c r="L300" t="s">
        <v>379</v>
      </c>
      <c r="M300" t="s">
        <v>380</v>
      </c>
      <c r="N300" t="s">
        <v>53</v>
      </c>
      <c r="O300" t="s">
        <v>399</v>
      </c>
      <c r="Q300" t="s">
        <v>1927</v>
      </c>
      <c r="S300" t="s">
        <v>1911</v>
      </c>
      <c r="W300">
        <v>69</v>
      </c>
    </row>
    <row r="301" spans="1:23" x14ac:dyDescent="0.4">
      <c r="A301">
        <v>2535</v>
      </c>
      <c r="B301" t="str">
        <f t="shared" si="4"/>
        <v>2535</v>
      </c>
      <c r="C301">
        <v>1590</v>
      </c>
      <c r="D301">
        <v>1</v>
      </c>
      <c r="F301" t="s">
        <v>19</v>
      </c>
      <c r="G301" t="s">
        <v>92</v>
      </c>
      <c r="H301" t="s">
        <v>33</v>
      </c>
      <c r="I301" t="s">
        <v>406</v>
      </c>
      <c r="J301" t="s">
        <v>23</v>
      </c>
      <c r="K301" t="s">
        <v>407</v>
      </c>
      <c r="L301" t="s">
        <v>408</v>
      </c>
      <c r="M301" t="s">
        <v>409</v>
      </c>
      <c r="N301" t="s">
        <v>410</v>
      </c>
      <c r="O301" t="s">
        <v>399</v>
      </c>
      <c r="Q301" t="s">
        <v>1927</v>
      </c>
      <c r="S301" t="s">
        <v>392</v>
      </c>
      <c r="W301">
        <v>69</v>
      </c>
    </row>
    <row r="302" spans="1:23" x14ac:dyDescent="0.4">
      <c r="A302">
        <v>70</v>
      </c>
      <c r="B302" t="str">
        <f t="shared" si="4"/>
        <v>70_1</v>
      </c>
      <c r="C302">
        <v>10515</v>
      </c>
      <c r="D302">
        <v>2</v>
      </c>
      <c r="F302" t="s">
        <v>173</v>
      </c>
      <c r="G302" t="s">
        <v>393</v>
      </c>
      <c r="H302" t="s">
        <v>21</v>
      </c>
      <c r="I302" t="s">
        <v>394</v>
      </c>
      <c r="J302" t="s">
        <v>23</v>
      </c>
      <c r="K302" t="s">
        <v>395</v>
      </c>
      <c r="L302" t="s">
        <v>396</v>
      </c>
      <c r="M302" t="s">
        <v>397</v>
      </c>
      <c r="N302" t="s">
        <v>398</v>
      </c>
      <c r="O302" t="s">
        <v>399</v>
      </c>
      <c r="Q302" t="s">
        <v>1927</v>
      </c>
      <c r="S302" t="s">
        <v>392</v>
      </c>
      <c r="W302">
        <v>69</v>
      </c>
    </row>
    <row r="303" spans="1:23" x14ac:dyDescent="0.4">
      <c r="A303">
        <v>1527</v>
      </c>
      <c r="B303" t="str">
        <f t="shared" si="4"/>
        <v>1527</v>
      </c>
      <c r="C303">
        <v>2620</v>
      </c>
      <c r="D303">
        <v>1</v>
      </c>
      <c r="F303" t="s">
        <v>19</v>
      </c>
      <c r="G303" t="s">
        <v>46</v>
      </c>
      <c r="H303" t="s">
        <v>33</v>
      </c>
      <c r="I303" t="s">
        <v>1664</v>
      </c>
      <c r="J303" t="s">
        <v>23</v>
      </c>
      <c r="K303" t="s">
        <v>1665</v>
      </c>
      <c r="L303" t="s">
        <v>1427</v>
      </c>
      <c r="M303" t="s">
        <v>1666</v>
      </c>
      <c r="N303" t="s">
        <v>1428</v>
      </c>
      <c r="O303" t="s">
        <v>82</v>
      </c>
      <c r="Q303" t="s">
        <v>1927</v>
      </c>
      <c r="S303" t="s">
        <v>1284</v>
      </c>
      <c r="W303">
        <v>30</v>
      </c>
    </row>
    <row r="304" spans="1:23" x14ac:dyDescent="0.4">
      <c r="A304">
        <v>1579</v>
      </c>
      <c r="B304" t="str">
        <f t="shared" si="4"/>
        <v>1579</v>
      </c>
      <c r="C304">
        <v>9794</v>
      </c>
      <c r="D304">
        <v>1</v>
      </c>
      <c r="F304" t="s">
        <v>19</v>
      </c>
      <c r="G304" t="s">
        <v>424</v>
      </c>
      <c r="H304" t="s">
        <v>425</v>
      </c>
      <c r="I304" t="s">
        <v>426</v>
      </c>
      <c r="J304" t="s">
        <v>23</v>
      </c>
      <c r="K304" t="s">
        <v>427</v>
      </c>
      <c r="L304" t="s">
        <v>428</v>
      </c>
      <c r="M304" t="s">
        <v>429</v>
      </c>
      <c r="N304" t="s">
        <v>430</v>
      </c>
      <c r="O304" t="s">
        <v>82</v>
      </c>
      <c r="Q304" t="s">
        <v>1927</v>
      </c>
      <c r="S304" t="s">
        <v>352</v>
      </c>
      <c r="W304">
        <v>71</v>
      </c>
    </row>
    <row r="305" spans="1:23" x14ac:dyDescent="0.4">
      <c r="A305">
        <v>2035</v>
      </c>
      <c r="B305" t="str">
        <f t="shared" si="4"/>
        <v>2035</v>
      </c>
      <c r="C305">
        <v>4089</v>
      </c>
      <c r="D305">
        <v>1</v>
      </c>
      <c r="F305" t="s">
        <v>19</v>
      </c>
      <c r="G305" t="s">
        <v>54</v>
      </c>
      <c r="H305" t="s">
        <v>33</v>
      </c>
      <c r="I305" t="s">
        <v>1256</v>
      </c>
      <c r="J305" t="s">
        <v>35</v>
      </c>
      <c r="K305" t="s">
        <v>1257</v>
      </c>
      <c r="L305" t="s">
        <v>1258</v>
      </c>
      <c r="M305" t="s">
        <v>1259</v>
      </c>
      <c r="N305" t="s">
        <v>1260</v>
      </c>
      <c r="O305" t="s">
        <v>1249</v>
      </c>
      <c r="Q305" t="s">
        <v>1927</v>
      </c>
      <c r="S305" t="s">
        <v>363</v>
      </c>
      <c r="W305">
        <v>71</v>
      </c>
    </row>
    <row r="306" spans="1:23" x14ac:dyDescent="0.4">
      <c r="A306">
        <v>2083</v>
      </c>
      <c r="B306" t="str">
        <f t="shared" si="4"/>
        <v>2083</v>
      </c>
      <c r="C306">
        <v>8136</v>
      </c>
      <c r="D306">
        <v>1</v>
      </c>
      <c r="F306" t="s">
        <v>19</v>
      </c>
      <c r="G306" t="s">
        <v>102</v>
      </c>
      <c r="H306" t="s">
        <v>103</v>
      </c>
      <c r="I306" t="s">
        <v>1251</v>
      </c>
      <c r="J306" t="s">
        <v>23</v>
      </c>
      <c r="K306" t="s">
        <v>1252</v>
      </c>
      <c r="L306" t="s">
        <v>1253</v>
      </c>
      <c r="M306" t="s">
        <v>1254</v>
      </c>
      <c r="N306" t="s">
        <v>1255</v>
      </c>
      <c r="O306" t="s">
        <v>1249</v>
      </c>
      <c r="Q306" t="s">
        <v>1927</v>
      </c>
      <c r="S306" t="s">
        <v>1250</v>
      </c>
      <c r="W306">
        <v>71</v>
      </c>
    </row>
    <row r="307" spans="1:23" x14ac:dyDescent="0.4">
      <c r="A307">
        <v>2086</v>
      </c>
      <c r="B307" t="str">
        <f t="shared" si="4"/>
        <v>2086</v>
      </c>
      <c r="C307">
        <v>2817</v>
      </c>
      <c r="D307">
        <v>1</v>
      </c>
      <c r="F307" t="s">
        <v>19</v>
      </c>
      <c r="G307" t="s">
        <v>54</v>
      </c>
      <c r="H307" t="s">
        <v>33</v>
      </c>
      <c r="I307" t="s">
        <v>1291</v>
      </c>
      <c r="J307" t="s">
        <v>35</v>
      </c>
      <c r="K307" t="s">
        <v>1292</v>
      </c>
      <c r="L307" t="s">
        <v>1293</v>
      </c>
      <c r="M307" t="s">
        <v>1897</v>
      </c>
      <c r="N307" t="s">
        <v>1294</v>
      </c>
      <c r="O307" t="s">
        <v>1249</v>
      </c>
      <c r="Q307" t="s">
        <v>1927</v>
      </c>
      <c r="S307" t="s">
        <v>363</v>
      </c>
      <c r="W307">
        <v>71</v>
      </c>
    </row>
    <row r="308" spans="1:23" x14ac:dyDescent="0.4">
      <c r="A308">
        <v>2588</v>
      </c>
      <c r="B308" t="str">
        <f t="shared" si="4"/>
        <v>2588</v>
      </c>
      <c r="C308">
        <v>1575</v>
      </c>
      <c r="D308">
        <v>1</v>
      </c>
      <c r="F308" t="s">
        <v>19</v>
      </c>
      <c r="G308" t="s">
        <v>400</v>
      </c>
      <c r="H308" t="s">
        <v>33</v>
      </c>
      <c r="I308" t="s">
        <v>401</v>
      </c>
      <c r="J308" t="s">
        <v>35</v>
      </c>
      <c r="K308" t="s">
        <v>402</v>
      </c>
      <c r="L308" t="s">
        <v>403</v>
      </c>
      <c r="M308" t="s">
        <v>404</v>
      </c>
      <c r="N308" t="s">
        <v>405</v>
      </c>
      <c r="O308" t="s">
        <v>1249</v>
      </c>
      <c r="Q308" t="s">
        <v>1927</v>
      </c>
      <c r="S308" t="s">
        <v>392</v>
      </c>
      <c r="W308">
        <v>71</v>
      </c>
    </row>
    <row r="309" spans="1:23" x14ac:dyDescent="0.4">
      <c r="A309">
        <v>2615</v>
      </c>
      <c r="B309" t="str">
        <f t="shared" si="4"/>
        <v>2615</v>
      </c>
      <c r="C309">
        <v>7584</v>
      </c>
      <c r="D309">
        <v>1</v>
      </c>
      <c r="F309" t="s">
        <v>19</v>
      </c>
      <c r="G309" t="s">
        <v>420</v>
      </c>
      <c r="H309" t="s">
        <v>21</v>
      </c>
      <c r="I309" t="s">
        <v>421</v>
      </c>
      <c r="J309" t="s">
        <v>23</v>
      </c>
      <c r="K309" t="s">
        <v>422</v>
      </c>
      <c r="L309" t="s">
        <v>360</v>
      </c>
      <c r="M309" t="s">
        <v>423</v>
      </c>
      <c r="N309" t="s">
        <v>362</v>
      </c>
      <c r="O309" t="s">
        <v>82</v>
      </c>
      <c r="Q309" t="s">
        <v>1927</v>
      </c>
      <c r="S309" t="s">
        <v>1250</v>
      </c>
      <c r="W309">
        <v>71</v>
      </c>
    </row>
    <row r="310" spans="1:23" x14ac:dyDescent="0.4">
      <c r="A310">
        <v>2616</v>
      </c>
      <c r="B310" t="str">
        <f t="shared" si="4"/>
        <v>2616</v>
      </c>
      <c r="C310">
        <v>7586</v>
      </c>
      <c r="D310">
        <v>1</v>
      </c>
      <c r="F310" t="s">
        <v>19</v>
      </c>
      <c r="G310" t="s">
        <v>135</v>
      </c>
      <c r="H310" t="s">
        <v>33</v>
      </c>
      <c r="I310" t="s">
        <v>358</v>
      </c>
      <c r="J310" t="s">
        <v>23</v>
      </c>
      <c r="K310" t="s">
        <v>359</v>
      </c>
      <c r="L310" t="s">
        <v>360</v>
      </c>
      <c r="M310" t="s">
        <v>361</v>
      </c>
      <c r="N310" t="s">
        <v>362</v>
      </c>
      <c r="O310" t="s">
        <v>82</v>
      </c>
      <c r="Q310" t="s">
        <v>1927</v>
      </c>
      <c r="S310" t="s">
        <v>363</v>
      </c>
      <c r="W310">
        <v>71</v>
      </c>
    </row>
    <row r="311" spans="1:23" x14ac:dyDescent="0.4">
      <c r="A311">
        <v>2884</v>
      </c>
      <c r="B311" t="str">
        <f t="shared" si="4"/>
        <v>2884</v>
      </c>
      <c r="C311">
        <v>10934</v>
      </c>
      <c r="D311">
        <v>1</v>
      </c>
      <c r="F311" t="s">
        <v>19</v>
      </c>
      <c r="G311" t="s">
        <v>32</v>
      </c>
      <c r="H311" t="s">
        <v>33</v>
      </c>
      <c r="I311" t="s">
        <v>364</v>
      </c>
      <c r="J311" t="s">
        <v>35</v>
      </c>
      <c r="K311" t="s">
        <v>365</v>
      </c>
      <c r="L311" t="s">
        <v>359</v>
      </c>
      <c r="M311" t="s">
        <v>366</v>
      </c>
      <c r="N311" t="s">
        <v>367</v>
      </c>
      <c r="O311" t="s">
        <v>82</v>
      </c>
      <c r="Q311" t="s">
        <v>1927</v>
      </c>
      <c r="S311" t="s">
        <v>352</v>
      </c>
      <c r="T311" t="s">
        <v>363</v>
      </c>
      <c r="W311">
        <v>71</v>
      </c>
    </row>
    <row r="312" spans="1:23" x14ac:dyDescent="0.4">
      <c r="A312">
        <v>1578</v>
      </c>
      <c r="B312" t="str">
        <f t="shared" si="4"/>
        <v>1578_1</v>
      </c>
      <c r="C312">
        <v>3644</v>
      </c>
      <c r="D312">
        <v>2</v>
      </c>
      <c r="F312" t="s">
        <v>19</v>
      </c>
      <c r="G312" t="s">
        <v>46</v>
      </c>
      <c r="H312" t="s">
        <v>33</v>
      </c>
      <c r="I312" t="s">
        <v>1667</v>
      </c>
      <c r="J312" t="s">
        <v>35</v>
      </c>
      <c r="K312" t="s">
        <v>1668</v>
      </c>
      <c r="L312" t="s">
        <v>1669</v>
      </c>
      <c r="M312" t="s">
        <v>126</v>
      </c>
      <c r="N312" t="s">
        <v>1670</v>
      </c>
      <c r="O312" t="s">
        <v>1249</v>
      </c>
      <c r="Q312" t="s">
        <v>1927</v>
      </c>
      <c r="S312" t="s">
        <v>363</v>
      </c>
      <c r="W312">
        <v>71</v>
      </c>
    </row>
    <row r="313" spans="1:23" x14ac:dyDescent="0.4">
      <c r="A313">
        <v>2938</v>
      </c>
      <c r="B313" t="str">
        <f t="shared" si="4"/>
        <v>2938</v>
      </c>
      <c r="C313">
        <v>844</v>
      </c>
      <c r="D313">
        <v>1</v>
      </c>
      <c r="F313" t="s">
        <v>19</v>
      </c>
      <c r="G313" t="s">
        <v>601</v>
      </c>
      <c r="H313" t="s">
        <v>21</v>
      </c>
      <c r="I313" t="s">
        <v>1671</v>
      </c>
      <c r="J313" t="s">
        <v>35</v>
      </c>
      <c r="K313" t="s">
        <v>1672</v>
      </c>
      <c r="L313" t="s">
        <v>1673</v>
      </c>
      <c r="M313" t="s">
        <v>1674</v>
      </c>
      <c r="N313" t="s">
        <v>1675</v>
      </c>
      <c r="O313" t="s">
        <v>333</v>
      </c>
      <c r="Q313" t="s">
        <v>1927</v>
      </c>
      <c r="S313" t="s">
        <v>1676</v>
      </c>
      <c r="T313" t="s">
        <v>1677</v>
      </c>
      <c r="W313">
        <v>72</v>
      </c>
    </row>
    <row r="314" spans="1:23" x14ac:dyDescent="0.4">
      <c r="A314">
        <v>2231</v>
      </c>
      <c r="B314" t="str">
        <f t="shared" si="4"/>
        <v>2231_1</v>
      </c>
      <c r="C314">
        <v>6494</v>
      </c>
      <c r="D314">
        <v>2</v>
      </c>
      <c r="F314" t="s">
        <v>19</v>
      </c>
      <c r="G314" t="s">
        <v>679</v>
      </c>
      <c r="H314" t="s">
        <v>33</v>
      </c>
      <c r="I314" t="s">
        <v>680</v>
      </c>
      <c r="J314" t="s">
        <v>23</v>
      </c>
      <c r="K314" t="s">
        <v>681</v>
      </c>
      <c r="L314" t="s">
        <v>682</v>
      </c>
      <c r="M314" t="s">
        <v>683</v>
      </c>
      <c r="N314" t="s">
        <v>684</v>
      </c>
      <c r="O314" t="s">
        <v>333</v>
      </c>
      <c r="Q314" t="s">
        <v>1927</v>
      </c>
      <c r="S314" t="s">
        <v>470</v>
      </c>
      <c r="T314" t="s">
        <v>685</v>
      </c>
      <c r="W314">
        <v>72</v>
      </c>
    </row>
    <row r="315" spans="1:23" x14ac:dyDescent="0.4">
      <c r="A315">
        <v>1857</v>
      </c>
      <c r="B315" t="str">
        <f t="shared" si="4"/>
        <v>1857</v>
      </c>
      <c r="C315">
        <v>10942</v>
      </c>
      <c r="D315">
        <v>1</v>
      </c>
      <c r="F315" t="s">
        <v>19</v>
      </c>
      <c r="G315" t="s">
        <v>644</v>
      </c>
      <c r="H315" t="s">
        <v>33</v>
      </c>
      <c r="I315" t="s">
        <v>1452</v>
      </c>
      <c r="J315" t="s">
        <v>35</v>
      </c>
      <c r="K315" t="s">
        <v>1453</v>
      </c>
      <c r="L315" t="s">
        <v>1454</v>
      </c>
      <c r="M315" t="s">
        <v>1455</v>
      </c>
      <c r="N315" t="s">
        <v>1456</v>
      </c>
      <c r="O315" t="s">
        <v>1403</v>
      </c>
      <c r="Q315" t="s">
        <v>1927</v>
      </c>
      <c r="S315" t="s">
        <v>164</v>
      </c>
      <c r="T315" t="s">
        <v>1278</v>
      </c>
      <c r="W315">
        <v>73</v>
      </c>
    </row>
    <row r="316" spans="1:23" x14ac:dyDescent="0.4">
      <c r="A316">
        <v>2023</v>
      </c>
      <c r="B316" t="str">
        <f t="shared" si="4"/>
        <v>2023</v>
      </c>
      <c r="C316">
        <v>3170</v>
      </c>
      <c r="D316">
        <v>1</v>
      </c>
      <c r="F316" t="s">
        <v>19</v>
      </c>
      <c r="G316" t="s">
        <v>20</v>
      </c>
      <c r="H316" t="s">
        <v>21</v>
      </c>
      <c r="I316" t="s">
        <v>312</v>
      </c>
      <c r="J316" t="s">
        <v>35</v>
      </c>
      <c r="K316" t="s">
        <v>313</v>
      </c>
      <c r="L316" t="s">
        <v>314</v>
      </c>
      <c r="M316" t="s">
        <v>315</v>
      </c>
      <c r="N316" t="s">
        <v>316</v>
      </c>
      <c r="O316" t="s">
        <v>1403</v>
      </c>
      <c r="Q316" t="s">
        <v>1927</v>
      </c>
      <c r="S316" t="s">
        <v>317</v>
      </c>
      <c r="W316">
        <v>74</v>
      </c>
    </row>
    <row r="317" spans="1:23" x14ac:dyDescent="0.4">
      <c r="A317">
        <v>2024</v>
      </c>
      <c r="B317" t="str">
        <f t="shared" si="4"/>
        <v>2024</v>
      </c>
      <c r="C317">
        <v>3172</v>
      </c>
      <c r="D317">
        <v>1</v>
      </c>
      <c r="F317" t="s">
        <v>19</v>
      </c>
      <c r="G317" t="s">
        <v>318</v>
      </c>
      <c r="H317" t="s">
        <v>33</v>
      </c>
      <c r="I317" t="s">
        <v>319</v>
      </c>
      <c r="J317" t="s">
        <v>35</v>
      </c>
      <c r="K317" t="s">
        <v>313</v>
      </c>
      <c r="L317" t="s">
        <v>314</v>
      </c>
      <c r="M317" t="s">
        <v>315</v>
      </c>
      <c r="N317" t="s">
        <v>316</v>
      </c>
      <c r="O317" t="s">
        <v>1403</v>
      </c>
      <c r="Q317" t="s">
        <v>1927</v>
      </c>
      <c r="S317" t="s">
        <v>317</v>
      </c>
      <c r="W317">
        <v>74</v>
      </c>
    </row>
    <row r="318" spans="1:23" x14ac:dyDescent="0.4">
      <c r="A318">
        <v>2628</v>
      </c>
      <c r="B318" t="str">
        <f t="shared" si="4"/>
        <v>2628</v>
      </c>
      <c r="C318">
        <v>5197</v>
      </c>
      <c r="D318">
        <v>1</v>
      </c>
      <c r="F318" t="s">
        <v>19</v>
      </c>
      <c r="G318" t="s">
        <v>135</v>
      </c>
      <c r="H318" t="s">
        <v>33</v>
      </c>
      <c r="I318" t="s">
        <v>1398</v>
      </c>
      <c r="J318" t="s">
        <v>35</v>
      </c>
      <c r="K318" t="s">
        <v>1399</v>
      </c>
      <c r="L318" t="s">
        <v>1400</v>
      </c>
      <c r="M318" t="s">
        <v>1401</v>
      </c>
      <c r="N318" t="s">
        <v>1402</v>
      </c>
      <c r="O318" t="s">
        <v>1403</v>
      </c>
      <c r="Q318" t="s">
        <v>1927</v>
      </c>
      <c r="S318" t="s">
        <v>317</v>
      </c>
      <c r="W318">
        <v>74</v>
      </c>
    </row>
    <row r="319" spans="1:23" x14ac:dyDescent="0.4">
      <c r="A319">
        <v>686</v>
      </c>
      <c r="B319" t="str">
        <f t="shared" si="4"/>
        <v>686</v>
      </c>
      <c r="C319">
        <v>612</v>
      </c>
      <c r="D319">
        <v>1</v>
      </c>
      <c r="F319" t="s">
        <v>173</v>
      </c>
      <c r="G319" t="s">
        <v>287</v>
      </c>
      <c r="H319" t="s">
        <v>21</v>
      </c>
      <c r="I319" t="s">
        <v>1631</v>
      </c>
      <c r="J319" t="s">
        <v>35</v>
      </c>
      <c r="K319" t="s">
        <v>1632</v>
      </c>
      <c r="L319" t="s">
        <v>1633</v>
      </c>
      <c r="M319" t="s">
        <v>1620</v>
      </c>
      <c r="N319" t="s">
        <v>1634</v>
      </c>
      <c r="O319" t="s">
        <v>357</v>
      </c>
      <c r="Q319" t="s">
        <v>1927</v>
      </c>
      <c r="S319" t="s">
        <v>1612</v>
      </c>
      <c r="W319">
        <v>75</v>
      </c>
    </row>
    <row r="320" spans="1:23" x14ac:dyDescent="0.4">
      <c r="A320">
        <v>688</v>
      </c>
      <c r="B320" t="str">
        <f t="shared" si="4"/>
        <v>688</v>
      </c>
      <c r="C320">
        <v>614</v>
      </c>
      <c r="D320">
        <v>1</v>
      </c>
      <c r="F320" t="s">
        <v>173</v>
      </c>
      <c r="G320" t="s">
        <v>174</v>
      </c>
      <c r="H320" t="s">
        <v>33</v>
      </c>
      <c r="I320" t="s">
        <v>1635</v>
      </c>
      <c r="J320" t="s">
        <v>35</v>
      </c>
      <c r="K320" t="s">
        <v>1632</v>
      </c>
      <c r="L320" t="s">
        <v>1633</v>
      </c>
      <c r="M320" t="s">
        <v>1620</v>
      </c>
      <c r="N320" t="s">
        <v>1634</v>
      </c>
      <c r="O320" t="s">
        <v>357</v>
      </c>
      <c r="Q320" t="s">
        <v>1927</v>
      </c>
      <c r="S320" t="s">
        <v>1612</v>
      </c>
      <c r="W320">
        <v>75</v>
      </c>
    </row>
    <row r="321" spans="1:23" x14ac:dyDescent="0.4">
      <c r="A321">
        <v>706</v>
      </c>
      <c r="B321" t="str">
        <f t="shared" si="4"/>
        <v>706</v>
      </c>
      <c r="C321">
        <v>7826</v>
      </c>
      <c r="D321">
        <v>1</v>
      </c>
      <c r="F321" t="s">
        <v>173</v>
      </c>
      <c r="G321" t="s">
        <v>287</v>
      </c>
      <c r="H321" t="s">
        <v>21</v>
      </c>
      <c r="I321" t="s">
        <v>1625</v>
      </c>
      <c r="J321" t="s">
        <v>35</v>
      </c>
      <c r="K321" t="s">
        <v>1626</v>
      </c>
      <c r="L321" t="s">
        <v>1619</v>
      </c>
      <c r="M321" t="s">
        <v>1620</v>
      </c>
      <c r="N321" t="s">
        <v>1621</v>
      </c>
      <c r="O321" t="s">
        <v>357</v>
      </c>
      <c r="Q321" t="s">
        <v>1927</v>
      </c>
      <c r="S321" t="s">
        <v>1612</v>
      </c>
      <c r="W321">
        <v>75</v>
      </c>
    </row>
    <row r="322" spans="1:23" x14ac:dyDescent="0.4">
      <c r="A322">
        <v>708</v>
      </c>
      <c r="B322" t="str">
        <f t="shared" ref="B322:B385" si="5">A322 &amp; IF(D322=2, "_1", IF(D322=3, "_2", ""))</f>
        <v>708</v>
      </c>
      <c r="C322">
        <v>1784</v>
      </c>
      <c r="D322">
        <v>1</v>
      </c>
      <c r="F322" t="s">
        <v>173</v>
      </c>
      <c r="G322" t="s">
        <v>174</v>
      </c>
      <c r="H322" t="s">
        <v>33</v>
      </c>
      <c r="I322" t="s">
        <v>1627</v>
      </c>
      <c r="J322" t="s">
        <v>35</v>
      </c>
      <c r="K322" t="s">
        <v>1628</v>
      </c>
      <c r="L322" t="s">
        <v>1629</v>
      </c>
      <c r="M322" t="s">
        <v>1620</v>
      </c>
      <c r="N322" t="s">
        <v>1630</v>
      </c>
      <c r="O322" t="s">
        <v>357</v>
      </c>
      <c r="Q322" t="s">
        <v>1927</v>
      </c>
      <c r="S322" t="s">
        <v>1612</v>
      </c>
      <c r="W322">
        <v>75</v>
      </c>
    </row>
    <row r="323" spans="1:23" x14ac:dyDescent="0.4">
      <c r="A323">
        <v>709</v>
      </c>
      <c r="B323" t="str">
        <f t="shared" si="5"/>
        <v>709</v>
      </c>
      <c r="C323">
        <v>7828</v>
      </c>
      <c r="D323">
        <v>1</v>
      </c>
      <c r="F323" t="s">
        <v>173</v>
      </c>
      <c r="G323" t="s">
        <v>174</v>
      </c>
      <c r="H323" t="s">
        <v>33</v>
      </c>
      <c r="I323" t="s">
        <v>1623</v>
      </c>
      <c r="J323" t="s">
        <v>35</v>
      </c>
      <c r="K323" t="s">
        <v>1624</v>
      </c>
      <c r="L323" t="s">
        <v>1619</v>
      </c>
      <c r="M323" t="s">
        <v>1620</v>
      </c>
      <c r="N323" t="s">
        <v>1621</v>
      </c>
      <c r="O323" t="s">
        <v>357</v>
      </c>
      <c r="Q323" t="s">
        <v>1927</v>
      </c>
      <c r="S323" t="s">
        <v>1612</v>
      </c>
      <c r="W323">
        <v>75</v>
      </c>
    </row>
    <row r="324" spans="1:23" x14ac:dyDescent="0.4">
      <c r="A324">
        <v>764</v>
      </c>
      <c r="B324" t="str">
        <f t="shared" si="5"/>
        <v>764</v>
      </c>
      <c r="C324">
        <v>1676</v>
      </c>
      <c r="D324">
        <v>1</v>
      </c>
      <c r="F324" t="s">
        <v>173</v>
      </c>
      <c r="G324" t="s">
        <v>287</v>
      </c>
      <c r="H324" t="s">
        <v>21</v>
      </c>
      <c r="I324" t="s">
        <v>1618</v>
      </c>
      <c r="J324" t="s">
        <v>35</v>
      </c>
      <c r="K324" t="s">
        <v>1614</v>
      </c>
      <c r="L324" t="s">
        <v>1619</v>
      </c>
      <c r="M324" t="s">
        <v>1620</v>
      </c>
      <c r="N324" t="s">
        <v>1621</v>
      </c>
      <c r="O324" t="s">
        <v>357</v>
      </c>
      <c r="Q324" t="s">
        <v>1927</v>
      </c>
      <c r="S324" t="s">
        <v>1612</v>
      </c>
      <c r="W324">
        <v>75</v>
      </c>
    </row>
    <row r="325" spans="1:23" x14ac:dyDescent="0.4">
      <c r="A325">
        <v>765</v>
      </c>
      <c r="B325" t="str">
        <f t="shared" si="5"/>
        <v>765</v>
      </c>
      <c r="C325">
        <v>1678</v>
      </c>
      <c r="D325">
        <v>1</v>
      </c>
      <c r="F325" t="s">
        <v>173</v>
      </c>
      <c r="G325" t="s">
        <v>174</v>
      </c>
      <c r="H325" t="s">
        <v>33</v>
      </c>
      <c r="I325" t="s">
        <v>1622</v>
      </c>
      <c r="J325" t="s">
        <v>35</v>
      </c>
      <c r="K325" t="s">
        <v>1614</v>
      </c>
      <c r="L325" t="s">
        <v>1619</v>
      </c>
      <c r="M325" t="s">
        <v>1620</v>
      </c>
      <c r="N325" t="s">
        <v>1621</v>
      </c>
      <c r="O325" t="s">
        <v>357</v>
      </c>
      <c r="Q325" t="s">
        <v>1927</v>
      </c>
      <c r="S325" t="s">
        <v>1612</v>
      </c>
      <c r="W325">
        <v>75</v>
      </c>
    </row>
    <row r="326" spans="1:23" x14ac:dyDescent="0.4">
      <c r="A326">
        <v>1658</v>
      </c>
      <c r="B326" t="str">
        <f t="shared" si="5"/>
        <v>1658</v>
      </c>
      <c r="C326">
        <v>1766</v>
      </c>
      <c r="D326">
        <v>1</v>
      </c>
      <c r="F326" t="s">
        <v>19</v>
      </c>
      <c r="G326" t="s">
        <v>711</v>
      </c>
      <c r="H326" t="s">
        <v>21</v>
      </c>
      <c r="I326" t="s">
        <v>712</v>
      </c>
      <c r="J326" t="s">
        <v>23</v>
      </c>
      <c r="K326" t="s">
        <v>713</v>
      </c>
      <c r="L326" t="s">
        <v>714</v>
      </c>
      <c r="M326" t="s">
        <v>715</v>
      </c>
      <c r="N326" t="s">
        <v>716</v>
      </c>
      <c r="O326" t="s">
        <v>590</v>
      </c>
      <c r="Q326" t="s">
        <v>1927</v>
      </c>
      <c r="W326">
        <v>116</v>
      </c>
    </row>
    <row r="327" spans="1:23" x14ac:dyDescent="0.4">
      <c r="A327">
        <v>521</v>
      </c>
      <c r="B327" t="str">
        <f t="shared" si="5"/>
        <v>521_1</v>
      </c>
      <c r="C327">
        <v>2857</v>
      </c>
      <c r="D327">
        <v>2</v>
      </c>
      <c r="F327" t="s">
        <v>173</v>
      </c>
      <c r="G327" t="s">
        <v>241</v>
      </c>
      <c r="H327" t="s">
        <v>21</v>
      </c>
      <c r="I327" t="s">
        <v>702</v>
      </c>
      <c r="J327" t="s">
        <v>35</v>
      </c>
      <c r="K327" t="s">
        <v>703</v>
      </c>
      <c r="M327" t="s">
        <v>704</v>
      </c>
      <c r="O327" t="s">
        <v>247</v>
      </c>
      <c r="Q327" t="s">
        <v>1927</v>
      </c>
      <c r="S327" t="s">
        <v>470</v>
      </c>
      <c r="T327" t="s">
        <v>705</v>
      </c>
      <c r="W327">
        <v>76</v>
      </c>
    </row>
    <row r="328" spans="1:23" x14ac:dyDescent="0.4">
      <c r="A328">
        <v>686</v>
      </c>
      <c r="B328" t="str">
        <f t="shared" si="5"/>
        <v>686_1</v>
      </c>
      <c r="C328">
        <v>612</v>
      </c>
      <c r="D328">
        <v>2</v>
      </c>
      <c r="F328" t="s">
        <v>173</v>
      </c>
      <c r="G328" t="s">
        <v>287</v>
      </c>
      <c r="H328" t="s">
        <v>21</v>
      </c>
      <c r="I328" t="s">
        <v>706</v>
      </c>
      <c r="J328" t="s">
        <v>23</v>
      </c>
      <c r="K328" t="s">
        <v>707</v>
      </c>
      <c r="L328" t="s">
        <v>708</v>
      </c>
      <c r="M328" t="s">
        <v>709</v>
      </c>
      <c r="N328" t="s">
        <v>710</v>
      </c>
      <c r="O328" t="s">
        <v>357</v>
      </c>
      <c r="Q328" t="s">
        <v>1927</v>
      </c>
      <c r="S328" t="s">
        <v>470</v>
      </c>
      <c r="T328" t="s">
        <v>705</v>
      </c>
      <c r="W328">
        <v>76</v>
      </c>
    </row>
    <row r="329" spans="1:23" x14ac:dyDescent="0.4">
      <c r="A329">
        <v>942</v>
      </c>
      <c r="B329" t="str">
        <f t="shared" si="5"/>
        <v>942</v>
      </c>
      <c r="C329">
        <v>1711</v>
      </c>
      <c r="D329">
        <v>1</v>
      </c>
      <c r="F329" t="s">
        <v>173</v>
      </c>
      <c r="G329" t="s">
        <v>1532</v>
      </c>
      <c r="H329" t="s">
        <v>21</v>
      </c>
      <c r="I329" t="s">
        <v>1536</v>
      </c>
      <c r="J329" t="s">
        <v>35</v>
      </c>
      <c r="K329" t="s">
        <v>1537</v>
      </c>
      <c r="L329" t="s">
        <v>1538</v>
      </c>
      <c r="M329" t="s">
        <v>1539</v>
      </c>
      <c r="N329" t="s">
        <v>1540</v>
      </c>
      <c r="O329" t="s">
        <v>357</v>
      </c>
      <c r="Q329" t="s">
        <v>1927</v>
      </c>
      <c r="S329" t="s">
        <v>1541</v>
      </c>
      <c r="T329" t="s">
        <v>1916</v>
      </c>
      <c r="W329">
        <v>77</v>
      </c>
    </row>
    <row r="330" spans="1:23" x14ac:dyDescent="0.4">
      <c r="A330">
        <v>943</v>
      </c>
      <c r="B330" t="str">
        <f t="shared" si="5"/>
        <v>943</v>
      </c>
      <c r="C330">
        <v>1713</v>
      </c>
      <c r="D330">
        <v>1</v>
      </c>
      <c r="F330" t="s">
        <v>173</v>
      </c>
      <c r="G330" t="s">
        <v>320</v>
      </c>
      <c r="H330" t="s">
        <v>33</v>
      </c>
      <c r="I330" t="s">
        <v>1536</v>
      </c>
      <c r="J330" t="s">
        <v>35</v>
      </c>
      <c r="K330" t="s">
        <v>1537</v>
      </c>
      <c r="L330" t="s">
        <v>1538</v>
      </c>
      <c r="M330" t="s">
        <v>1539</v>
      </c>
      <c r="N330" t="s">
        <v>1540</v>
      </c>
      <c r="O330" t="s">
        <v>357</v>
      </c>
      <c r="Q330" t="s">
        <v>1927</v>
      </c>
      <c r="S330" t="s">
        <v>1541</v>
      </c>
      <c r="T330" t="s">
        <v>1916</v>
      </c>
      <c r="W330">
        <v>77</v>
      </c>
    </row>
    <row r="331" spans="1:23" x14ac:dyDescent="0.4">
      <c r="A331">
        <v>2441</v>
      </c>
      <c r="B331" t="str">
        <f t="shared" si="5"/>
        <v>2441</v>
      </c>
      <c r="C331">
        <v>1645</v>
      </c>
      <c r="D331">
        <v>1</v>
      </c>
      <c r="F331" t="s">
        <v>19</v>
      </c>
      <c r="G331" t="s">
        <v>1526</v>
      </c>
      <c r="H331" t="s">
        <v>33</v>
      </c>
      <c r="I331" t="s">
        <v>1527</v>
      </c>
      <c r="J331" t="s">
        <v>35</v>
      </c>
      <c r="K331" t="s">
        <v>1528</v>
      </c>
      <c r="L331" t="s">
        <v>1529</v>
      </c>
      <c r="M331" t="s">
        <v>1530</v>
      </c>
      <c r="N331" t="s">
        <v>1531</v>
      </c>
      <c r="O331" t="s">
        <v>1403</v>
      </c>
      <c r="P331" t="s">
        <v>326</v>
      </c>
      <c r="Q331" t="s">
        <v>1927</v>
      </c>
      <c r="S331" t="s">
        <v>1541</v>
      </c>
      <c r="T331" t="s">
        <v>1916</v>
      </c>
      <c r="W331">
        <v>77</v>
      </c>
    </row>
    <row r="332" spans="1:23" x14ac:dyDescent="0.4">
      <c r="A332">
        <v>1107</v>
      </c>
      <c r="B332" t="str">
        <f t="shared" si="5"/>
        <v>1107</v>
      </c>
      <c r="C332">
        <v>2532</v>
      </c>
      <c r="D332">
        <v>1</v>
      </c>
      <c r="F332" t="s">
        <v>173</v>
      </c>
      <c r="G332" t="s">
        <v>686</v>
      </c>
      <c r="H332" t="s">
        <v>184</v>
      </c>
      <c r="I332" t="s">
        <v>687</v>
      </c>
      <c r="J332" t="s">
        <v>23</v>
      </c>
      <c r="K332" t="s">
        <v>688</v>
      </c>
      <c r="L332" t="s">
        <v>689</v>
      </c>
      <c r="M332" t="s">
        <v>690</v>
      </c>
      <c r="N332" t="s">
        <v>691</v>
      </c>
      <c r="O332" t="s">
        <v>260</v>
      </c>
      <c r="Q332" t="s">
        <v>1927</v>
      </c>
      <c r="S332" t="s">
        <v>470</v>
      </c>
      <c r="T332" t="s">
        <v>692</v>
      </c>
      <c r="W332">
        <v>78</v>
      </c>
    </row>
    <row r="333" spans="1:23" x14ac:dyDescent="0.4">
      <c r="A333">
        <v>1364</v>
      </c>
      <c r="B333" t="str">
        <f t="shared" si="5"/>
        <v>1364</v>
      </c>
      <c r="C333">
        <v>3947</v>
      </c>
      <c r="D333">
        <v>1</v>
      </c>
      <c r="F333" t="s">
        <v>173</v>
      </c>
      <c r="G333" t="s">
        <v>376</v>
      </c>
      <c r="H333" t="s">
        <v>33</v>
      </c>
      <c r="I333" t="s">
        <v>693</v>
      </c>
      <c r="J333" t="s">
        <v>23</v>
      </c>
      <c r="K333" t="s">
        <v>694</v>
      </c>
      <c r="L333" t="s">
        <v>689</v>
      </c>
      <c r="M333" t="s">
        <v>695</v>
      </c>
      <c r="N333" t="s">
        <v>696</v>
      </c>
      <c r="O333" t="s">
        <v>260</v>
      </c>
      <c r="Q333" t="s">
        <v>1927</v>
      </c>
      <c r="S333" t="s">
        <v>692</v>
      </c>
      <c r="W333">
        <v>78</v>
      </c>
    </row>
    <row r="334" spans="1:23" x14ac:dyDescent="0.4">
      <c r="A334">
        <v>579</v>
      </c>
      <c r="B334" t="str">
        <f t="shared" si="5"/>
        <v>579</v>
      </c>
      <c r="C334">
        <v>1511</v>
      </c>
      <c r="D334">
        <v>1</v>
      </c>
      <c r="F334" t="s">
        <v>173</v>
      </c>
      <c r="G334" t="s">
        <v>353</v>
      </c>
      <c r="H334" t="s">
        <v>33</v>
      </c>
      <c r="I334" t="s">
        <v>1740</v>
      </c>
      <c r="J334" t="s">
        <v>35</v>
      </c>
      <c r="K334" t="s">
        <v>1741</v>
      </c>
      <c r="L334" t="s">
        <v>1742</v>
      </c>
      <c r="M334" t="s">
        <v>1743</v>
      </c>
      <c r="N334" t="s">
        <v>1744</v>
      </c>
      <c r="O334" t="s">
        <v>464</v>
      </c>
      <c r="Q334" t="s">
        <v>1927</v>
      </c>
      <c r="S334" t="s">
        <v>1685</v>
      </c>
      <c r="T334" t="s">
        <v>375</v>
      </c>
      <c r="W334">
        <v>79</v>
      </c>
    </row>
    <row r="335" spans="1:23" x14ac:dyDescent="0.4">
      <c r="A335">
        <v>851</v>
      </c>
      <c r="B335" t="str">
        <f t="shared" si="5"/>
        <v>851</v>
      </c>
      <c r="C335">
        <v>6049</v>
      </c>
      <c r="D335">
        <v>1</v>
      </c>
      <c r="F335" t="s">
        <v>173</v>
      </c>
      <c r="G335" t="s">
        <v>234</v>
      </c>
      <c r="H335" t="s">
        <v>33</v>
      </c>
      <c r="I335" t="s">
        <v>1848</v>
      </c>
      <c r="J335" t="s">
        <v>35</v>
      </c>
      <c r="K335" t="s">
        <v>1690</v>
      </c>
      <c r="L335" t="s">
        <v>1691</v>
      </c>
      <c r="M335" t="s">
        <v>1692</v>
      </c>
      <c r="N335" t="s">
        <v>1589</v>
      </c>
      <c r="O335" t="s">
        <v>464</v>
      </c>
      <c r="Q335" t="s">
        <v>1927</v>
      </c>
      <c r="S335" t="s">
        <v>1685</v>
      </c>
      <c r="T335" t="s">
        <v>181</v>
      </c>
      <c r="W335">
        <v>79</v>
      </c>
    </row>
    <row r="336" spans="1:23" x14ac:dyDescent="0.4">
      <c r="A336">
        <v>1244</v>
      </c>
      <c r="B336" t="str">
        <f t="shared" si="5"/>
        <v>1244_1</v>
      </c>
      <c r="C336">
        <v>2678</v>
      </c>
      <c r="D336">
        <v>2</v>
      </c>
      <c r="F336" t="s">
        <v>173</v>
      </c>
      <c r="G336" t="s">
        <v>1745</v>
      </c>
      <c r="H336" t="s">
        <v>33</v>
      </c>
      <c r="I336" t="s">
        <v>1746</v>
      </c>
      <c r="J336" t="s">
        <v>23</v>
      </c>
      <c r="K336" t="s">
        <v>2116</v>
      </c>
      <c r="L336" t="s">
        <v>1747</v>
      </c>
      <c r="M336" t="s">
        <v>1748</v>
      </c>
      <c r="N336" t="s">
        <v>1749</v>
      </c>
      <c r="O336" t="s">
        <v>464</v>
      </c>
      <c r="Q336" t="s">
        <v>1927</v>
      </c>
      <c r="S336" t="s">
        <v>1685</v>
      </c>
      <c r="T336" t="s">
        <v>375</v>
      </c>
      <c r="W336">
        <v>79</v>
      </c>
    </row>
    <row r="337" spans="1:23" x14ac:dyDescent="0.4">
      <c r="A337">
        <v>2073</v>
      </c>
      <c r="B337" t="str">
        <f t="shared" si="5"/>
        <v>2073</v>
      </c>
      <c r="C337">
        <v>1252</v>
      </c>
      <c r="D337">
        <v>1</v>
      </c>
      <c r="F337" t="s">
        <v>19</v>
      </c>
      <c r="G337" t="s">
        <v>54</v>
      </c>
      <c r="H337" t="s">
        <v>33</v>
      </c>
      <c r="I337" t="s">
        <v>1271</v>
      </c>
      <c r="J337" t="s">
        <v>35</v>
      </c>
      <c r="K337" t="s">
        <v>1272</v>
      </c>
      <c r="L337" t="s">
        <v>1273</v>
      </c>
      <c r="M337" t="s">
        <v>315</v>
      </c>
      <c r="N337" t="s">
        <v>1274</v>
      </c>
      <c r="O337" t="s">
        <v>1249</v>
      </c>
      <c r="Q337" t="s">
        <v>1927</v>
      </c>
      <c r="S337" t="s">
        <v>1275</v>
      </c>
      <c r="W337">
        <v>80</v>
      </c>
    </row>
    <row r="338" spans="1:23" x14ac:dyDescent="0.4">
      <c r="A338">
        <v>153</v>
      </c>
      <c r="B338" t="str">
        <f t="shared" si="5"/>
        <v>153</v>
      </c>
      <c r="C338">
        <v>7824</v>
      </c>
      <c r="D338">
        <v>1</v>
      </c>
      <c r="F338" t="s">
        <v>173</v>
      </c>
      <c r="G338" t="s">
        <v>1606</v>
      </c>
      <c r="H338" t="s">
        <v>33</v>
      </c>
      <c r="I338" t="s">
        <v>1607</v>
      </c>
      <c r="J338" t="s">
        <v>35</v>
      </c>
      <c r="K338" t="s">
        <v>1608</v>
      </c>
      <c r="L338" t="s">
        <v>1609</v>
      </c>
      <c r="M338" t="s">
        <v>1610</v>
      </c>
      <c r="N338" t="s">
        <v>1611</v>
      </c>
      <c r="O338" t="s">
        <v>348</v>
      </c>
      <c r="Q338" t="s">
        <v>1927</v>
      </c>
      <c r="S338" t="s">
        <v>392</v>
      </c>
      <c r="T338" t="s">
        <v>1918</v>
      </c>
      <c r="W338">
        <v>81</v>
      </c>
    </row>
    <row r="339" spans="1:23" x14ac:dyDescent="0.4">
      <c r="A339">
        <v>323</v>
      </c>
      <c r="B339" t="str">
        <f t="shared" si="5"/>
        <v>323</v>
      </c>
      <c r="C339">
        <v>5782</v>
      </c>
      <c r="D339">
        <v>1</v>
      </c>
      <c r="F339" t="s">
        <v>173</v>
      </c>
      <c r="G339" t="s">
        <v>334</v>
      </c>
      <c r="H339" t="s">
        <v>33</v>
      </c>
      <c r="I339" t="s">
        <v>343</v>
      </c>
      <c r="J339" t="s">
        <v>35</v>
      </c>
      <c r="K339" t="s">
        <v>344</v>
      </c>
      <c r="L339" t="s">
        <v>345</v>
      </c>
      <c r="M339" t="s">
        <v>346</v>
      </c>
      <c r="N339" t="s">
        <v>347</v>
      </c>
      <c r="O339" t="s">
        <v>348</v>
      </c>
      <c r="Q339" t="s">
        <v>1927</v>
      </c>
      <c r="S339" t="s">
        <v>341</v>
      </c>
      <c r="T339" t="s">
        <v>1278</v>
      </c>
      <c r="W339">
        <v>82</v>
      </c>
    </row>
    <row r="340" spans="1:23" x14ac:dyDescent="0.4">
      <c r="A340">
        <v>624</v>
      </c>
      <c r="B340" t="str">
        <f t="shared" si="5"/>
        <v>624</v>
      </c>
      <c r="C340">
        <v>3492</v>
      </c>
      <c r="D340">
        <v>1</v>
      </c>
      <c r="F340" t="s">
        <v>173</v>
      </c>
      <c r="G340" t="s">
        <v>1706</v>
      </c>
      <c r="H340" t="s">
        <v>21</v>
      </c>
      <c r="I340" t="s">
        <v>1712</v>
      </c>
      <c r="J340" t="s">
        <v>35</v>
      </c>
      <c r="K340" t="s">
        <v>2117</v>
      </c>
      <c r="L340" t="s">
        <v>1714</v>
      </c>
      <c r="M340" t="s">
        <v>1715</v>
      </c>
      <c r="N340" t="s">
        <v>1716</v>
      </c>
      <c r="O340" t="s">
        <v>539</v>
      </c>
      <c r="Q340" t="s">
        <v>1927</v>
      </c>
      <c r="S340" t="s">
        <v>1711</v>
      </c>
      <c r="W340">
        <v>83</v>
      </c>
    </row>
    <row r="341" spans="1:23" x14ac:dyDescent="0.4">
      <c r="A341">
        <v>626</v>
      </c>
      <c r="B341" t="str">
        <f t="shared" si="5"/>
        <v>626</v>
      </c>
      <c r="C341">
        <v>3494</v>
      </c>
      <c r="D341">
        <v>1</v>
      </c>
      <c r="F341" t="s">
        <v>173</v>
      </c>
      <c r="G341" t="s">
        <v>1689</v>
      </c>
      <c r="H341" t="s">
        <v>33</v>
      </c>
      <c r="I341" t="s">
        <v>1717</v>
      </c>
      <c r="J341" t="s">
        <v>35</v>
      </c>
      <c r="K341" t="s">
        <v>2117</v>
      </c>
      <c r="L341" t="s">
        <v>1714</v>
      </c>
      <c r="M341" t="s">
        <v>1715</v>
      </c>
      <c r="N341" t="s">
        <v>1716</v>
      </c>
      <c r="O341" t="s">
        <v>539</v>
      </c>
      <c r="Q341" t="s">
        <v>1927</v>
      </c>
      <c r="S341" t="s">
        <v>1711</v>
      </c>
      <c r="W341">
        <v>83</v>
      </c>
    </row>
    <row r="342" spans="1:23" x14ac:dyDescent="0.4">
      <c r="A342">
        <v>628</v>
      </c>
      <c r="B342" t="str">
        <f t="shared" si="5"/>
        <v>628</v>
      </c>
      <c r="C342">
        <v>13166</v>
      </c>
      <c r="D342">
        <v>1</v>
      </c>
      <c r="F342" t="s">
        <v>173</v>
      </c>
      <c r="G342" t="s">
        <v>1706</v>
      </c>
      <c r="H342" t="s">
        <v>21</v>
      </c>
      <c r="I342" t="s">
        <v>1718</v>
      </c>
      <c r="J342" t="s">
        <v>35</v>
      </c>
      <c r="K342" t="s">
        <v>2117</v>
      </c>
      <c r="L342" t="s">
        <v>1714</v>
      </c>
      <c r="M342" t="s">
        <v>1715</v>
      </c>
      <c r="N342" t="s">
        <v>1716</v>
      </c>
      <c r="O342" t="s">
        <v>539</v>
      </c>
      <c r="Q342" t="s">
        <v>1927</v>
      </c>
      <c r="S342" t="s">
        <v>1711</v>
      </c>
      <c r="W342">
        <v>83</v>
      </c>
    </row>
    <row r="343" spans="1:23" x14ac:dyDescent="0.4">
      <c r="A343">
        <v>629</v>
      </c>
      <c r="B343" t="str">
        <f t="shared" si="5"/>
        <v>629</v>
      </c>
      <c r="C343">
        <v>13167</v>
      </c>
      <c r="D343">
        <v>1</v>
      </c>
      <c r="F343" t="s">
        <v>173</v>
      </c>
      <c r="G343" t="s">
        <v>1719</v>
      </c>
      <c r="H343" t="s">
        <v>184</v>
      </c>
      <c r="I343" t="s">
        <v>1720</v>
      </c>
      <c r="J343" t="s">
        <v>35</v>
      </c>
      <c r="K343" t="s">
        <v>2117</v>
      </c>
      <c r="L343" t="s">
        <v>1714</v>
      </c>
      <c r="M343" t="s">
        <v>1715</v>
      </c>
      <c r="N343" t="s">
        <v>1716</v>
      </c>
      <c r="O343" t="s">
        <v>539</v>
      </c>
      <c r="Q343" t="s">
        <v>1927</v>
      </c>
      <c r="S343" t="s">
        <v>1711</v>
      </c>
      <c r="W343">
        <v>83</v>
      </c>
    </row>
    <row r="344" spans="1:23" x14ac:dyDescent="0.4">
      <c r="A344">
        <v>639</v>
      </c>
      <c r="B344" t="str">
        <f t="shared" si="5"/>
        <v>639</v>
      </c>
      <c r="C344">
        <v>6794</v>
      </c>
      <c r="D344">
        <v>1</v>
      </c>
      <c r="F344" t="s">
        <v>173</v>
      </c>
      <c r="G344" t="s">
        <v>1689</v>
      </c>
      <c r="H344" t="s">
        <v>33</v>
      </c>
      <c r="I344" t="s">
        <v>1721</v>
      </c>
      <c r="J344" t="s">
        <v>35</v>
      </c>
      <c r="K344" t="s">
        <v>2117</v>
      </c>
      <c r="L344" t="s">
        <v>1714</v>
      </c>
      <c r="M344" t="s">
        <v>1715</v>
      </c>
      <c r="N344" t="s">
        <v>1716</v>
      </c>
      <c r="O344" t="s">
        <v>539</v>
      </c>
      <c r="Q344" t="s">
        <v>1927</v>
      </c>
      <c r="S344" t="s">
        <v>1711</v>
      </c>
      <c r="W344">
        <v>83</v>
      </c>
    </row>
    <row r="345" spans="1:23" x14ac:dyDescent="0.4">
      <c r="A345">
        <v>641</v>
      </c>
      <c r="B345" t="str">
        <f t="shared" si="5"/>
        <v>641</v>
      </c>
      <c r="C345">
        <v>17063</v>
      </c>
      <c r="D345">
        <v>1</v>
      </c>
      <c r="F345" t="s">
        <v>173</v>
      </c>
      <c r="G345" t="s">
        <v>1706</v>
      </c>
      <c r="H345" t="s">
        <v>21</v>
      </c>
      <c r="I345" t="s">
        <v>1722</v>
      </c>
      <c r="J345" t="s">
        <v>35</v>
      </c>
      <c r="K345" t="s">
        <v>2117</v>
      </c>
      <c r="L345" t="s">
        <v>1714</v>
      </c>
      <c r="M345" t="s">
        <v>1715</v>
      </c>
      <c r="N345" t="s">
        <v>1716</v>
      </c>
      <c r="O345" t="s">
        <v>539</v>
      </c>
      <c r="Q345" t="s">
        <v>1927</v>
      </c>
      <c r="S345" t="s">
        <v>1711</v>
      </c>
      <c r="W345">
        <v>83</v>
      </c>
    </row>
    <row r="346" spans="1:23" x14ac:dyDescent="0.4">
      <c r="A346">
        <v>643</v>
      </c>
      <c r="B346" t="str">
        <f t="shared" si="5"/>
        <v>643</v>
      </c>
      <c r="C346">
        <v>17065</v>
      </c>
      <c r="D346">
        <v>1</v>
      </c>
      <c r="F346" t="s">
        <v>173</v>
      </c>
      <c r="G346" t="s">
        <v>1689</v>
      </c>
      <c r="H346" t="s">
        <v>33</v>
      </c>
      <c r="I346" t="s">
        <v>1723</v>
      </c>
      <c r="J346" t="s">
        <v>35</v>
      </c>
      <c r="K346" t="s">
        <v>2117</v>
      </c>
      <c r="L346" t="s">
        <v>1714</v>
      </c>
      <c r="M346" t="s">
        <v>1715</v>
      </c>
      <c r="N346" t="s">
        <v>1716</v>
      </c>
      <c r="O346" t="s">
        <v>539</v>
      </c>
      <c r="Q346" t="s">
        <v>1927</v>
      </c>
      <c r="S346" t="s">
        <v>1711</v>
      </c>
      <c r="W346">
        <v>83</v>
      </c>
    </row>
    <row r="347" spans="1:23" x14ac:dyDescent="0.4">
      <c r="A347">
        <v>651</v>
      </c>
      <c r="B347" t="str">
        <f t="shared" si="5"/>
        <v>651</v>
      </c>
      <c r="C347">
        <v>17075</v>
      </c>
      <c r="D347">
        <v>1</v>
      </c>
      <c r="F347" t="s">
        <v>173</v>
      </c>
      <c r="G347" t="s">
        <v>1689</v>
      </c>
      <c r="H347" t="s">
        <v>33</v>
      </c>
      <c r="I347" t="s">
        <v>1724</v>
      </c>
      <c r="J347" t="s">
        <v>35</v>
      </c>
      <c r="K347" t="s">
        <v>2117</v>
      </c>
      <c r="L347" t="s">
        <v>1714</v>
      </c>
      <c r="M347" t="s">
        <v>1715</v>
      </c>
      <c r="N347" t="s">
        <v>1716</v>
      </c>
      <c r="O347" t="s">
        <v>539</v>
      </c>
      <c r="Q347" t="s">
        <v>1927</v>
      </c>
      <c r="S347" t="s">
        <v>1711</v>
      </c>
      <c r="W347">
        <v>83</v>
      </c>
    </row>
    <row r="348" spans="1:23" x14ac:dyDescent="0.4">
      <c r="A348">
        <v>654</v>
      </c>
      <c r="B348" t="str">
        <f t="shared" si="5"/>
        <v>654</v>
      </c>
      <c r="C348">
        <v>6440</v>
      </c>
      <c r="D348">
        <v>1</v>
      </c>
      <c r="F348" t="s">
        <v>173</v>
      </c>
      <c r="G348" t="s">
        <v>1719</v>
      </c>
      <c r="H348" t="s">
        <v>184</v>
      </c>
      <c r="I348" t="s">
        <v>1725</v>
      </c>
      <c r="J348" t="s">
        <v>35</v>
      </c>
      <c r="K348" t="s">
        <v>2117</v>
      </c>
      <c r="L348" t="s">
        <v>1714</v>
      </c>
      <c r="M348" t="s">
        <v>1715</v>
      </c>
      <c r="N348" t="s">
        <v>1716</v>
      </c>
      <c r="O348" t="s">
        <v>539</v>
      </c>
      <c r="Q348" t="s">
        <v>1927</v>
      </c>
      <c r="S348" t="s">
        <v>1711</v>
      </c>
      <c r="W348">
        <v>83</v>
      </c>
    </row>
    <row r="349" spans="1:23" x14ac:dyDescent="0.4">
      <c r="A349">
        <v>656</v>
      </c>
      <c r="B349" t="str">
        <f t="shared" si="5"/>
        <v>656</v>
      </c>
      <c r="C349">
        <v>5593</v>
      </c>
      <c r="D349">
        <v>1</v>
      </c>
      <c r="F349" t="s">
        <v>173</v>
      </c>
      <c r="G349" t="s">
        <v>1706</v>
      </c>
      <c r="H349" t="s">
        <v>21</v>
      </c>
      <c r="I349" t="s">
        <v>1726</v>
      </c>
      <c r="J349" t="s">
        <v>35</v>
      </c>
      <c r="K349" t="s">
        <v>2117</v>
      </c>
      <c r="L349" t="s">
        <v>1714</v>
      </c>
      <c r="M349" t="s">
        <v>1715</v>
      </c>
      <c r="N349" t="s">
        <v>1716</v>
      </c>
      <c r="O349" t="s">
        <v>539</v>
      </c>
      <c r="Q349" t="s">
        <v>1927</v>
      </c>
      <c r="S349" t="s">
        <v>1711</v>
      </c>
      <c r="W349">
        <v>83</v>
      </c>
    </row>
    <row r="350" spans="1:23" x14ac:dyDescent="0.4">
      <c r="A350">
        <v>657</v>
      </c>
      <c r="B350" t="str">
        <f t="shared" si="5"/>
        <v>657</v>
      </c>
      <c r="C350">
        <v>5595</v>
      </c>
      <c r="D350">
        <v>1</v>
      </c>
      <c r="F350" t="s">
        <v>173</v>
      </c>
      <c r="G350" t="s">
        <v>1689</v>
      </c>
      <c r="H350" t="s">
        <v>33</v>
      </c>
      <c r="I350" t="s">
        <v>1727</v>
      </c>
      <c r="J350" t="s">
        <v>35</v>
      </c>
      <c r="K350" t="s">
        <v>1713</v>
      </c>
      <c r="L350" t="s">
        <v>1714</v>
      </c>
      <c r="M350" t="s">
        <v>1715</v>
      </c>
      <c r="N350" t="s">
        <v>1716</v>
      </c>
      <c r="O350" t="s">
        <v>539</v>
      </c>
      <c r="Q350" t="s">
        <v>1927</v>
      </c>
      <c r="S350" t="s">
        <v>1711</v>
      </c>
      <c r="W350">
        <v>83</v>
      </c>
    </row>
    <row r="351" spans="1:23" x14ac:dyDescent="0.4">
      <c r="A351">
        <v>663</v>
      </c>
      <c r="B351" t="str">
        <f t="shared" si="5"/>
        <v>663</v>
      </c>
      <c r="C351">
        <v>16043</v>
      </c>
      <c r="D351">
        <v>1</v>
      </c>
      <c r="F351" t="s">
        <v>173</v>
      </c>
      <c r="G351" t="s">
        <v>1689</v>
      </c>
      <c r="H351" t="s">
        <v>33</v>
      </c>
      <c r="I351" t="s">
        <v>1728</v>
      </c>
      <c r="J351" t="s">
        <v>35</v>
      </c>
      <c r="K351" t="s">
        <v>1713</v>
      </c>
      <c r="L351" t="s">
        <v>1714</v>
      </c>
      <c r="M351" t="s">
        <v>1715</v>
      </c>
      <c r="N351" t="s">
        <v>1716</v>
      </c>
      <c r="O351" t="s">
        <v>539</v>
      </c>
      <c r="Q351" t="s">
        <v>1927</v>
      </c>
      <c r="S351" t="s">
        <v>1711</v>
      </c>
      <c r="W351">
        <v>83</v>
      </c>
    </row>
    <row r="352" spans="1:23" x14ac:dyDescent="0.4">
      <c r="A352">
        <v>679</v>
      </c>
      <c r="B352" t="str">
        <f t="shared" si="5"/>
        <v>679</v>
      </c>
      <c r="C352">
        <v>6060</v>
      </c>
      <c r="D352">
        <v>1</v>
      </c>
      <c r="F352" t="s">
        <v>173</v>
      </c>
      <c r="G352" t="s">
        <v>1706</v>
      </c>
      <c r="H352" t="s">
        <v>21</v>
      </c>
      <c r="I352" t="s">
        <v>1707</v>
      </c>
      <c r="J352" t="s">
        <v>35</v>
      </c>
      <c r="K352" t="s">
        <v>1708</v>
      </c>
      <c r="L352" t="s">
        <v>1709</v>
      </c>
      <c r="M352" t="s">
        <v>1891</v>
      </c>
      <c r="N352" t="s">
        <v>1710</v>
      </c>
      <c r="O352" t="s">
        <v>539</v>
      </c>
      <c r="Q352" t="s">
        <v>1927</v>
      </c>
      <c r="S352" t="s">
        <v>1711</v>
      </c>
      <c r="W352">
        <v>83</v>
      </c>
    </row>
    <row r="353" spans="1:23" x14ac:dyDescent="0.4">
      <c r="A353">
        <v>875</v>
      </c>
      <c r="B353" t="str">
        <f t="shared" si="5"/>
        <v>875</v>
      </c>
      <c r="C353">
        <v>581</v>
      </c>
      <c r="D353">
        <v>1</v>
      </c>
      <c r="F353" t="s">
        <v>173</v>
      </c>
      <c r="G353" t="s">
        <v>552</v>
      </c>
      <c r="H353" t="s">
        <v>21</v>
      </c>
      <c r="I353" t="s">
        <v>786</v>
      </c>
      <c r="J353" t="s">
        <v>35</v>
      </c>
      <c r="K353" t="s">
        <v>787</v>
      </c>
      <c r="L353" t="s">
        <v>788</v>
      </c>
      <c r="M353" t="s">
        <v>789</v>
      </c>
      <c r="N353" t="s">
        <v>790</v>
      </c>
      <c r="O353" t="s">
        <v>539</v>
      </c>
      <c r="Q353" t="s">
        <v>1927</v>
      </c>
      <c r="S353" t="s">
        <v>248</v>
      </c>
      <c r="T353" t="s">
        <v>1908</v>
      </c>
      <c r="W353">
        <v>84</v>
      </c>
    </row>
    <row r="354" spans="1:23" x14ac:dyDescent="0.4">
      <c r="A354">
        <v>399</v>
      </c>
      <c r="B354" t="str">
        <f t="shared" si="5"/>
        <v>399</v>
      </c>
      <c r="C354">
        <v>1528</v>
      </c>
      <c r="D354">
        <v>1</v>
      </c>
      <c r="F354" t="s">
        <v>173</v>
      </c>
      <c r="G354" t="s">
        <v>1482</v>
      </c>
      <c r="H354" t="s">
        <v>21</v>
      </c>
      <c r="I354" t="s">
        <v>1792</v>
      </c>
      <c r="J354" t="s">
        <v>35</v>
      </c>
      <c r="K354" t="s">
        <v>1793</v>
      </c>
      <c r="L354" t="s">
        <v>1794</v>
      </c>
      <c r="M354" t="s">
        <v>1795</v>
      </c>
      <c r="N354" t="s">
        <v>1796</v>
      </c>
      <c r="O354" t="s">
        <v>539</v>
      </c>
      <c r="Q354" t="s">
        <v>1927</v>
      </c>
      <c r="S354" t="s">
        <v>1275</v>
      </c>
      <c r="W354">
        <v>85</v>
      </c>
    </row>
    <row r="355" spans="1:23" x14ac:dyDescent="0.4">
      <c r="A355">
        <v>478</v>
      </c>
      <c r="B355" t="str">
        <f t="shared" si="5"/>
        <v>478</v>
      </c>
      <c r="C355">
        <v>3647</v>
      </c>
      <c r="D355">
        <v>1</v>
      </c>
      <c r="F355" t="s">
        <v>173</v>
      </c>
      <c r="G355" t="s">
        <v>388</v>
      </c>
      <c r="H355" t="s">
        <v>33</v>
      </c>
      <c r="I355" t="s">
        <v>411</v>
      </c>
      <c r="J355" t="s">
        <v>23</v>
      </c>
      <c r="K355" t="s">
        <v>412</v>
      </c>
      <c r="L355" t="s">
        <v>413</v>
      </c>
      <c r="M355" t="s">
        <v>414</v>
      </c>
      <c r="N355" t="s">
        <v>415</v>
      </c>
      <c r="O355" t="s">
        <v>387</v>
      </c>
      <c r="Q355" t="s">
        <v>1927</v>
      </c>
      <c r="S355" t="s">
        <v>352</v>
      </c>
      <c r="T355" t="s">
        <v>1919</v>
      </c>
      <c r="W355">
        <v>86</v>
      </c>
    </row>
    <row r="356" spans="1:23" x14ac:dyDescent="0.4">
      <c r="A356">
        <v>492</v>
      </c>
      <c r="B356" t="str">
        <f t="shared" si="5"/>
        <v>492</v>
      </c>
      <c r="C356">
        <v>1361</v>
      </c>
      <c r="D356">
        <v>1</v>
      </c>
      <c r="F356" t="s">
        <v>173</v>
      </c>
      <c r="G356" t="s">
        <v>381</v>
      </c>
      <c r="H356" t="s">
        <v>21</v>
      </c>
      <c r="I356" t="s">
        <v>382</v>
      </c>
      <c r="J356" t="s">
        <v>23</v>
      </c>
      <c r="K356" t="s">
        <v>383</v>
      </c>
      <c r="L356" t="s">
        <v>384</v>
      </c>
      <c r="M356" t="s">
        <v>385</v>
      </c>
      <c r="N356" t="s">
        <v>386</v>
      </c>
      <c r="O356" t="s">
        <v>387</v>
      </c>
      <c r="Q356" t="s">
        <v>1927</v>
      </c>
      <c r="S356" t="s">
        <v>352</v>
      </c>
      <c r="T356" t="s">
        <v>392</v>
      </c>
      <c r="W356">
        <v>86</v>
      </c>
    </row>
    <row r="357" spans="1:23" x14ac:dyDescent="0.4">
      <c r="A357">
        <v>494</v>
      </c>
      <c r="B357" t="str">
        <f t="shared" si="5"/>
        <v>494</v>
      </c>
      <c r="C357">
        <v>1362</v>
      </c>
      <c r="D357">
        <v>1</v>
      </c>
      <c r="F357" t="s">
        <v>173</v>
      </c>
      <c r="G357" t="s">
        <v>416</v>
      </c>
      <c r="H357" t="s">
        <v>184</v>
      </c>
      <c r="I357" t="s">
        <v>417</v>
      </c>
      <c r="J357" t="s">
        <v>23</v>
      </c>
      <c r="K357" t="s">
        <v>418</v>
      </c>
      <c r="L357" t="s">
        <v>384</v>
      </c>
      <c r="M357" t="s">
        <v>419</v>
      </c>
      <c r="N357" t="s">
        <v>386</v>
      </c>
      <c r="O357" t="s">
        <v>387</v>
      </c>
      <c r="Q357" t="s">
        <v>1927</v>
      </c>
      <c r="S357" t="s">
        <v>352</v>
      </c>
      <c r="T357" t="s">
        <v>392</v>
      </c>
      <c r="W357">
        <v>86</v>
      </c>
    </row>
    <row r="358" spans="1:23" x14ac:dyDescent="0.4">
      <c r="A358">
        <v>495</v>
      </c>
      <c r="B358" t="str">
        <f t="shared" si="5"/>
        <v>495</v>
      </c>
      <c r="C358">
        <v>1363</v>
      </c>
      <c r="D358">
        <v>1</v>
      </c>
      <c r="F358" t="s">
        <v>173</v>
      </c>
      <c r="G358" t="s">
        <v>388</v>
      </c>
      <c r="H358" t="s">
        <v>33</v>
      </c>
      <c r="I358" t="s">
        <v>389</v>
      </c>
      <c r="J358" t="s">
        <v>23</v>
      </c>
      <c r="K358" t="s">
        <v>390</v>
      </c>
      <c r="L358" t="s">
        <v>384</v>
      </c>
      <c r="M358" t="s">
        <v>391</v>
      </c>
      <c r="N358" t="s">
        <v>386</v>
      </c>
      <c r="O358" t="s">
        <v>387</v>
      </c>
      <c r="Q358" t="s">
        <v>1927</v>
      </c>
      <c r="S358" t="s">
        <v>352</v>
      </c>
      <c r="T358" t="s">
        <v>392</v>
      </c>
      <c r="W358">
        <v>86</v>
      </c>
    </row>
    <row r="359" spans="1:23" x14ac:dyDescent="0.4">
      <c r="A359">
        <v>50</v>
      </c>
      <c r="B359" t="str">
        <f t="shared" si="5"/>
        <v>50</v>
      </c>
      <c r="C359">
        <v>3274</v>
      </c>
      <c r="D359">
        <v>1</v>
      </c>
      <c r="F359" t="s">
        <v>173</v>
      </c>
      <c r="G359" t="s">
        <v>452</v>
      </c>
      <c r="H359" t="s">
        <v>453</v>
      </c>
      <c r="I359" t="s">
        <v>1506</v>
      </c>
      <c r="J359" t="s">
        <v>23</v>
      </c>
      <c r="K359" t="s">
        <v>1507</v>
      </c>
      <c r="L359" t="s">
        <v>1508</v>
      </c>
      <c r="M359" t="s">
        <v>1509</v>
      </c>
      <c r="N359" t="s">
        <v>1510</v>
      </c>
      <c r="O359" t="s">
        <v>279</v>
      </c>
      <c r="Q359" t="s">
        <v>1927</v>
      </c>
      <c r="S359" t="s">
        <v>280</v>
      </c>
      <c r="T359" t="s">
        <v>1491</v>
      </c>
      <c r="W359">
        <v>87</v>
      </c>
    </row>
    <row r="360" spans="1:23" x14ac:dyDescent="0.4">
      <c r="A360">
        <v>523</v>
      </c>
      <c r="B360" t="str">
        <f t="shared" si="5"/>
        <v>523</v>
      </c>
      <c r="C360">
        <v>2512</v>
      </c>
      <c r="D360">
        <v>1</v>
      </c>
      <c r="F360" t="s">
        <v>173</v>
      </c>
      <c r="G360" t="s">
        <v>241</v>
      </c>
      <c r="H360" t="s">
        <v>21</v>
      </c>
      <c r="I360" t="s">
        <v>1499</v>
      </c>
      <c r="J360" t="s">
        <v>35</v>
      </c>
      <c r="K360" t="s">
        <v>1500</v>
      </c>
      <c r="L360" t="s">
        <v>1501</v>
      </c>
      <c r="M360" t="s">
        <v>1502</v>
      </c>
      <c r="N360" t="s">
        <v>278</v>
      </c>
      <c r="O360" t="s">
        <v>279</v>
      </c>
      <c r="Q360" t="s">
        <v>1927</v>
      </c>
      <c r="S360" t="s">
        <v>280</v>
      </c>
      <c r="T360" t="s">
        <v>1491</v>
      </c>
      <c r="W360">
        <v>87</v>
      </c>
    </row>
    <row r="361" spans="1:23" x14ac:dyDescent="0.4">
      <c r="A361">
        <v>1364</v>
      </c>
      <c r="B361" t="str">
        <f t="shared" si="5"/>
        <v>1364_1</v>
      </c>
      <c r="C361">
        <v>3947</v>
      </c>
      <c r="D361">
        <v>2</v>
      </c>
      <c r="F361" t="s">
        <v>173</v>
      </c>
      <c r="G361" t="s">
        <v>376</v>
      </c>
      <c r="H361" t="s">
        <v>33</v>
      </c>
      <c r="I361" t="s">
        <v>1505</v>
      </c>
      <c r="J361" t="s">
        <v>35</v>
      </c>
      <c r="K361" t="s">
        <v>1504</v>
      </c>
      <c r="L361" t="s">
        <v>1501</v>
      </c>
      <c r="M361" t="s">
        <v>278</v>
      </c>
      <c r="N361" t="s">
        <v>1498</v>
      </c>
      <c r="O361" t="s">
        <v>279</v>
      </c>
      <c r="Q361" t="s">
        <v>1927</v>
      </c>
      <c r="S361" t="s">
        <v>1491</v>
      </c>
      <c r="W361">
        <v>87</v>
      </c>
    </row>
    <row r="362" spans="1:23" x14ac:dyDescent="0.4">
      <c r="A362">
        <v>2716</v>
      </c>
      <c r="B362" t="str">
        <f t="shared" si="5"/>
        <v>2716_1</v>
      </c>
      <c r="C362">
        <v>2353</v>
      </c>
      <c r="D362">
        <v>2</v>
      </c>
      <c r="F362" t="s">
        <v>19</v>
      </c>
      <c r="G362" t="s">
        <v>190</v>
      </c>
      <c r="H362" t="s">
        <v>21</v>
      </c>
      <c r="I362" t="s">
        <v>1514</v>
      </c>
      <c r="J362" t="s">
        <v>35</v>
      </c>
      <c r="K362" t="s">
        <v>1515</v>
      </c>
      <c r="L362" t="s">
        <v>1501</v>
      </c>
      <c r="M362" t="s">
        <v>1516</v>
      </c>
      <c r="N362" t="s">
        <v>1498</v>
      </c>
      <c r="O362" t="s">
        <v>279</v>
      </c>
      <c r="Q362" t="s">
        <v>1927</v>
      </c>
      <c r="S362" t="s">
        <v>280</v>
      </c>
      <c r="W362">
        <v>87</v>
      </c>
    </row>
    <row r="363" spans="1:23" x14ac:dyDescent="0.4">
      <c r="A363">
        <v>50</v>
      </c>
      <c r="B363" t="str">
        <f t="shared" si="5"/>
        <v>50_1</v>
      </c>
      <c r="C363">
        <v>3274</v>
      </c>
      <c r="D363">
        <v>2</v>
      </c>
      <c r="F363" t="s">
        <v>173</v>
      </c>
      <c r="G363" t="s">
        <v>452</v>
      </c>
      <c r="H363" t="s">
        <v>453</v>
      </c>
      <c r="I363" t="s">
        <v>1511</v>
      </c>
      <c r="J363" t="s">
        <v>23</v>
      </c>
      <c r="L363" t="s">
        <v>1512</v>
      </c>
      <c r="N363" t="s">
        <v>1513</v>
      </c>
      <c r="O363" t="s">
        <v>1414</v>
      </c>
      <c r="Q363" t="s">
        <v>1927</v>
      </c>
      <c r="S363" t="s">
        <v>280</v>
      </c>
      <c r="T363" t="s">
        <v>1491</v>
      </c>
      <c r="W363">
        <v>87</v>
      </c>
    </row>
    <row r="364" spans="1:23" x14ac:dyDescent="0.4">
      <c r="A364">
        <v>621</v>
      </c>
      <c r="B364" t="str">
        <f t="shared" si="5"/>
        <v>621_2</v>
      </c>
      <c r="C364">
        <v>2481</v>
      </c>
      <c r="D364">
        <v>3</v>
      </c>
      <c r="F364" t="s">
        <v>173</v>
      </c>
      <c r="G364" t="s">
        <v>1487</v>
      </c>
      <c r="H364" t="s">
        <v>1488</v>
      </c>
      <c r="I364" t="s">
        <v>1489</v>
      </c>
      <c r="J364" t="s">
        <v>35</v>
      </c>
      <c r="K364" t="s">
        <v>1889</v>
      </c>
      <c r="L364" t="s">
        <v>1490</v>
      </c>
      <c r="M364" t="s">
        <v>1890</v>
      </c>
      <c r="N364" t="s">
        <v>278</v>
      </c>
      <c r="O364" t="s">
        <v>279</v>
      </c>
      <c r="Q364" t="s">
        <v>1927</v>
      </c>
      <c r="S364" t="s">
        <v>280</v>
      </c>
      <c r="T364" t="s">
        <v>1491</v>
      </c>
      <c r="W364">
        <v>87</v>
      </c>
    </row>
    <row r="365" spans="1:23" x14ac:dyDescent="0.4">
      <c r="A365">
        <v>110</v>
      </c>
      <c r="B365" t="str">
        <f t="shared" si="5"/>
        <v>110</v>
      </c>
      <c r="C365">
        <v>7059</v>
      </c>
      <c r="D365">
        <v>1</v>
      </c>
      <c r="F365" t="s">
        <v>173</v>
      </c>
      <c r="G365" t="s">
        <v>650</v>
      </c>
      <c r="H365" t="s">
        <v>184</v>
      </c>
      <c r="I365" t="s">
        <v>1492</v>
      </c>
      <c r="J365" t="s">
        <v>35</v>
      </c>
      <c r="L365" t="s">
        <v>1493</v>
      </c>
      <c r="N365" t="s">
        <v>278</v>
      </c>
      <c r="O365" t="s">
        <v>279</v>
      </c>
      <c r="P365" t="s">
        <v>227</v>
      </c>
      <c r="Q365" t="s">
        <v>1927</v>
      </c>
      <c r="S365" t="s">
        <v>280</v>
      </c>
      <c r="T365" t="s">
        <v>1491</v>
      </c>
      <c r="W365">
        <v>88</v>
      </c>
    </row>
    <row r="366" spans="1:23" x14ac:dyDescent="0.4">
      <c r="A366">
        <v>112</v>
      </c>
      <c r="B366" t="str">
        <f t="shared" si="5"/>
        <v>112</v>
      </c>
      <c r="C366">
        <v>7065</v>
      </c>
      <c r="D366">
        <v>1</v>
      </c>
      <c r="F366" t="s">
        <v>173</v>
      </c>
      <c r="G366" t="s">
        <v>200</v>
      </c>
      <c r="H366" t="s">
        <v>33</v>
      </c>
      <c r="I366" t="s">
        <v>1494</v>
      </c>
      <c r="J366" t="s">
        <v>35</v>
      </c>
      <c r="L366" t="s">
        <v>1493</v>
      </c>
      <c r="N366" t="s">
        <v>278</v>
      </c>
      <c r="O366" t="s">
        <v>279</v>
      </c>
      <c r="P366" t="s">
        <v>227</v>
      </c>
      <c r="Q366" t="s">
        <v>1927</v>
      </c>
      <c r="S366" t="s">
        <v>280</v>
      </c>
      <c r="T366" t="s">
        <v>1491</v>
      </c>
      <c r="W366">
        <v>88</v>
      </c>
    </row>
    <row r="367" spans="1:23" x14ac:dyDescent="0.4">
      <c r="A367">
        <v>1107</v>
      </c>
      <c r="B367" t="str">
        <f t="shared" si="5"/>
        <v>1107_1</v>
      </c>
      <c r="C367">
        <v>2532</v>
      </c>
      <c r="D367">
        <v>2</v>
      </c>
      <c r="F367" t="s">
        <v>173</v>
      </c>
      <c r="G367" t="s">
        <v>686</v>
      </c>
      <c r="H367" t="s">
        <v>184</v>
      </c>
      <c r="I367" t="s">
        <v>1503</v>
      </c>
      <c r="J367" t="s">
        <v>35</v>
      </c>
      <c r="K367" t="s">
        <v>1504</v>
      </c>
      <c r="L367" t="s">
        <v>1501</v>
      </c>
      <c r="M367" t="s">
        <v>277</v>
      </c>
      <c r="N367" t="s">
        <v>278</v>
      </c>
      <c r="O367" t="s">
        <v>279</v>
      </c>
      <c r="Q367" t="s">
        <v>1927</v>
      </c>
      <c r="S367" t="s">
        <v>280</v>
      </c>
      <c r="T367" t="s">
        <v>1491</v>
      </c>
      <c r="W367">
        <v>88</v>
      </c>
    </row>
    <row r="368" spans="1:23" x14ac:dyDescent="0.4">
      <c r="A368">
        <v>440</v>
      </c>
      <c r="B368" t="str">
        <f t="shared" si="5"/>
        <v>440_1</v>
      </c>
      <c r="C368">
        <v>6047</v>
      </c>
      <c r="D368">
        <v>2</v>
      </c>
      <c r="F368" t="s">
        <v>173</v>
      </c>
      <c r="G368" t="s">
        <v>1482</v>
      </c>
      <c r="H368" t="s">
        <v>21</v>
      </c>
      <c r="I368" t="s">
        <v>1495</v>
      </c>
      <c r="J368" t="s">
        <v>35</v>
      </c>
      <c r="K368" t="s">
        <v>1485</v>
      </c>
      <c r="M368" t="s">
        <v>278</v>
      </c>
      <c r="O368" t="s">
        <v>279</v>
      </c>
      <c r="P368" t="s">
        <v>227</v>
      </c>
      <c r="Q368" t="s">
        <v>1927</v>
      </c>
      <c r="S368" t="s">
        <v>280</v>
      </c>
      <c r="T368" t="s">
        <v>1491</v>
      </c>
      <c r="W368">
        <v>88</v>
      </c>
    </row>
    <row r="369" spans="1:23" x14ac:dyDescent="0.4">
      <c r="A369">
        <v>1222</v>
      </c>
      <c r="B369" t="str">
        <f t="shared" si="5"/>
        <v>1222</v>
      </c>
      <c r="C369">
        <v>3665</v>
      </c>
      <c r="D369">
        <v>1</v>
      </c>
      <c r="F369" t="s">
        <v>173</v>
      </c>
      <c r="G369" t="s">
        <v>209</v>
      </c>
      <c r="H369" t="s">
        <v>33</v>
      </c>
      <c r="I369" t="s">
        <v>1496</v>
      </c>
      <c r="J369" t="s">
        <v>35</v>
      </c>
      <c r="L369" t="s">
        <v>1497</v>
      </c>
      <c r="N369" t="s">
        <v>1498</v>
      </c>
      <c r="O369" t="s">
        <v>279</v>
      </c>
      <c r="P369" t="s">
        <v>865</v>
      </c>
      <c r="Q369" t="s">
        <v>1927</v>
      </c>
      <c r="S369" t="s">
        <v>280</v>
      </c>
      <c r="T369" t="s">
        <v>1491</v>
      </c>
      <c r="W369">
        <v>89</v>
      </c>
    </row>
    <row r="370" spans="1:23" x14ac:dyDescent="0.4">
      <c r="A370">
        <v>1157</v>
      </c>
      <c r="B370" t="str">
        <f t="shared" si="5"/>
        <v>1157</v>
      </c>
      <c r="C370">
        <v>6559</v>
      </c>
      <c r="D370">
        <v>1</v>
      </c>
      <c r="F370" t="s">
        <v>173</v>
      </c>
      <c r="G370" t="s">
        <v>625</v>
      </c>
      <c r="H370" t="s">
        <v>184</v>
      </c>
      <c r="I370" t="s">
        <v>626</v>
      </c>
      <c r="J370" t="s">
        <v>35</v>
      </c>
      <c r="K370" t="s">
        <v>627</v>
      </c>
      <c r="L370" t="s">
        <v>628</v>
      </c>
      <c r="M370" t="s">
        <v>629</v>
      </c>
      <c r="N370" t="s">
        <v>630</v>
      </c>
      <c r="O370" t="s">
        <v>476</v>
      </c>
      <c r="Q370" t="s">
        <v>1927</v>
      </c>
      <c r="S370" t="s">
        <v>470</v>
      </c>
      <c r="T370" t="s">
        <v>631</v>
      </c>
      <c r="W370">
        <v>90</v>
      </c>
    </row>
    <row r="371" spans="1:23" x14ac:dyDescent="0.4">
      <c r="A371">
        <v>1627</v>
      </c>
      <c r="B371" t="str">
        <f t="shared" si="5"/>
        <v>1627</v>
      </c>
      <c r="C371">
        <v>924</v>
      </c>
      <c r="D371">
        <v>1</v>
      </c>
      <c r="F371" t="s">
        <v>19</v>
      </c>
      <c r="G371" t="s">
        <v>128</v>
      </c>
      <c r="H371" t="s">
        <v>21</v>
      </c>
      <c r="I371" t="s">
        <v>129</v>
      </c>
      <c r="J371" t="s">
        <v>35</v>
      </c>
      <c r="K371" t="s">
        <v>130</v>
      </c>
      <c r="L371" t="s">
        <v>131</v>
      </c>
      <c r="M371" t="s">
        <v>132</v>
      </c>
      <c r="N371" t="s">
        <v>133</v>
      </c>
      <c r="O371" t="s">
        <v>75</v>
      </c>
      <c r="Q371" t="s">
        <v>1927</v>
      </c>
      <c r="W371">
        <v>97</v>
      </c>
    </row>
    <row r="372" spans="1:23" x14ac:dyDescent="0.4">
      <c r="A372">
        <v>980</v>
      </c>
      <c r="B372" t="str">
        <f t="shared" si="5"/>
        <v>980</v>
      </c>
      <c r="C372">
        <v>1210</v>
      </c>
      <c r="D372">
        <v>1</v>
      </c>
      <c r="F372" t="s">
        <v>173</v>
      </c>
      <c r="G372" t="s">
        <v>1106</v>
      </c>
      <c r="H372" t="s">
        <v>21</v>
      </c>
      <c r="I372" t="s">
        <v>1548</v>
      </c>
      <c r="J372" t="s">
        <v>35</v>
      </c>
      <c r="K372" t="s">
        <v>1894</v>
      </c>
      <c r="L372" t="s">
        <v>1549</v>
      </c>
      <c r="O372" t="s">
        <v>1341</v>
      </c>
      <c r="Q372" t="s">
        <v>1927</v>
      </c>
      <c r="S372" t="s">
        <v>1873</v>
      </c>
      <c r="W372">
        <v>100</v>
      </c>
    </row>
    <row r="373" spans="1:23" x14ac:dyDescent="0.4">
      <c r="A373">
        <v>982</v>
      </c>
      <c r="B373" t="str">
        <f t="shared" si="5"/>
        <v>982</v>
      </c>
      <c r="C373">
        <v>1212</v>
      </c>
      <c r="D373">
        <v>1</v>
      </c>
      <c r="F373" t="s">
        <v>173</v>
      </c>
      <c r="G373" t="s">
        <v>1550</v>
      </c>
      <c r="H373" t="s">
        <v>33</v>
      </c>
      <c r="I373" t="s">
        <v>1551</v>
      </c>
      <c r="J373" t="s">
        <v>35</v>
      </c>
      <c r="K373" t="s">
        <v>1894</v>
      </c>
      <c r="L373" t="s">
        <v>1549</v>
      </c>
      <c r="O373" t="s">
        <v>1341</v>
      </c>
      <c r="Q373" t="s">
        <v>1927</v>
      </c>
      <c r="S373" t="s">
        <v>1873</v>
      </c>
      <c r="W373">
        <v>100</v>
      </c>
    </row>
    <row r="374" spans="1:23" x14ac:dyDescent="0.4">
      <c r="A374">
        <v>991</v>
      </c>
      <c r="B374" t="str">
        <f t="shared" si="5"/>
        <v>991</v>
      </c>
      <c r="C374">
        <v>3186</v>
      </c>
      <c r="D374">
        <v>1</v>
      </c>
      <c r="F374" t="s">
        <v>173</v>
      </c>
      <c r="G374" t="s">
        <v>1550</v>
      </c>
      <c r="H374" t="s">
        <v>33</v>
      </c>
      <c r="I374" t="s">
        <v>1552</v>
      </c>
      <c r="J374" t="s">
        <v>35</v>
      </c>
      <c r="K374" t="s">
        <v>1894</v>
      </c>
      <c r="L374" t="s">
        <v>1549</v>
      </c>
      <c r="O374" t="s">
        <v>1341</v>
      </c>
      <c r="Q374" t="s">
        <v>1927</v>
      </c>
      <c r="S374" t="s">
        <v>1873</v>
      </c>
      <c r="W374">
        <v>100</v>
      </c>
    </row>
    <row r="375" spans="1:23" x14ac:dyDescent="0.4">
      <c r="A375">
        <v>283</v>
      </c>
      <c r="B375" t="str">
        <f t="shared" si="5"/>
        <v>283</v>
      </c>
      <c r="C375">
        <v>8215</v>
      </c>
      <c r="D375">
        <v>1</v>
      </c>
      <c r="F375" t="s">
        <v>173</v>
      </c>
      <c r="G375" t="s">
        <v>369</v>
      </c>
      <c r="H375" t="s">
        <v>33</v>
      </c>
      <c r="I375" t="s">
        <v>370</v>
      </c>
      <c r="J375" t="s">
        <v>23</v>
      </c>
      <c r="K375" t="s">
        <v>371</v>
      </c>
      <c r="L375" t="s">
        <v>372</v>
      </c>
      <c r="M375" t="s">
        <v>373</v>
      </c>
      <c r="N375" t="s">
        <v>374</v>
      </c>
      <c r="O375" t="s">
        <v>260</v>
      </c>
      <c r="Q375" t="s">
        <v>1927</v>
      </c>
      <c r="W375">
        <v>101</v>
      </c>
    </row>
    <row r="376" spans="1:23" x14ac:dyDescent="0.4">
      <c r="A376">
        <v>2111</v>
      </c>
      <c r="B376" t="str">
        <f t="shared" si="5"/>
        <v>2111</v>
      </c>
      <c r="C376">
        <v>466</v>
      </c>
      <c r="D376">
        <v>1</v>
      </c>
      <c r="F376" t="s">
        <v>19</v>
      </c>
      <c r="G376" t="s">
        <v>54</v>
      </c>
      <c r="H376" t="s">
        <v>33</v>
      </c>
      <c r="I376" t="s">
        <v>1244</v>
      </c>
      <c r="J376" t="s">
        <v>23</v>
      </c>
      <c r="K376" t="s">
        <v>1245</v>
      </c>
      <c r="L376" t="s">
        <v>1246</v>
      </c>
      <c r="M376" t="s">
        <v>1247</v>
      </c>
      <c r="N376" t="s">
        <v>1248</v>
      </c>
      <c r="O376" t="s">
        <v>1249</v>
      </c>
      <c r="Q376" t="s">
        <v>1927</v>
      </c>
      <c r="S376" t="s">
        <v>1250</v>
      </c>
      <c r="W376">
        <v>117</v>
      </c>
    </row>
    <row r="377" spans="1:23" x14ac:dyDescent="0.4">
      <c r="A377">
        <v>564</v>
      </c>
      <c r="B377" t="str">
        <f t="shared" si="5"/>
        <v>564</v>
      </c>
      <c r="C377">
        <v>7502</v>
      </c>
      <c r="D377">
        <v>1</v>
      </c>
      <c r="F377" t="s">
        <v>173</v>
      </c>
      <c r="G377" t="s">
        <v>353</v>
      </c>
      <c r="H377" t="s">
        <v>33</v>
      </c>
      <c r="I377" t="s">
        <v>349</v>
      </c>
      <c r="J377" t="s">
        <v>23</v>
      </c>
      <c r="K377" t="s">
        <v>354</v>
      </c>
      <c r="L377" t="s">
        <v>350</v>
      </c>
      <c r="M377" t="s">
        <v>355</v>
      </c>
      <c r="N377" t="s">
        <v>356</v>
      </c>
      <c r="O377" t="s">
        <v>539</v>
      </c>
      <c r="Q377" t="s">
        <v>1927</v>
      </c>
      <c r="S377" t="s">
        <v>1250</v>
      </c>
      <c r="W377">
        <v>102</v>
      </c>
    </row>
    <row r="378" spans="1:23" x14ac:dyDescent="0.4">
      <c r="A378">
        <v>571</v>
      </c>
      <c r="B378" t="str">
        <f t="shared" si="5"/>
        <v>571</v>
      </c>
      <c r="C378">
        <v>362</v>
      </c>
      <c r="D378">
        <v>1</v>
      </c>
      <c r="F378" t="s">
        <v>173</v>
      </c>
      <c r="G378" t="s">
        <v>353</v>
      </c>
      <c r="H378" t="s">
        <v>33</v>
      </c>
      <c r="I378" t="s">
        <v>1750</v>
      </c>
      <c r="J378" t="s">
        <v>23</v>
      </c>
      <c r="K378" t="s">
        <v>1751</v>
      </c>
      <c r="L378" t="s">
        <v>1752</v>
      </c>
      <c r="M378" t="s">
        <v>1753</v>
      </c>
      <c r="N378" t="s">
        <v>1754</v>
      </c>
      <c r="O378" t="s">
        <v>539</v>
      </c>
      <c r="Q378" t="s">
        <v>1927</v>
      </c>
      <c r="S378" t="s">
        <v>1250</v>
      </c>
      <c r="W378">
        <v>102</v>
      </c>
    </row>
    <row r="379" spans="1:23" x14ac:dyDescent="0.4">
      <c r="A379">
        <v>876</v>
      </c>
      <c r="B379" t="str">
        <f t="shared" si="5"/>
        <v>876</v>
      </c>
      <c r="C379">
        <v>583</v>
      </c>
      <c r="D379">
        <v>1</v>
      </c>
      <c r="F379" t="s">
        <v>173</v>
      </c>
      <c r="G379" t="s">
        <v>546</v>
      </c>
      <c r="H379" t="s">
        <v>33</v>
      </c>
      <c r="I379" t="s">
        <v>1698</v>
      </c>
      <c r="J379" t="s">
        <v>23</v>
      </c>
      <c r="K379" t="s">
        <v>1699</v>
      </c>
      <c r="L379" t="s">
        <v>1700</v>
      </c>
      <c r="M379" t="s">
        <v>1701</v>
      </c>
      <c r="N379" t="s">
        <v>1702</v>
      </c>
      <c r="O379" t="s">
        <v>539</v>
      </c>
      <c r="Q379" t="s">
        <v>1927</v>
      </c>
      <c r="S379" t="s">
        <v>1250</v>
      </c>
      <c r="W379">
        <v>102</v>
      </c>
    </row>
    <row r="380" spans="1:23" x14ac:dyDescent="0.4">
      <c r="A380">
        <v>875</v>
      </c>
      <c r="B380" t="str">
        <f t="shared" si="5"/>
        <v>875_1</v>
      </c>
      <c r="C380">
        <v>581</v>
      </c>
      <c r="D380">
        <v>2</v>
      </c>
      <c r="F380" t="s">
        <v>173</v>
      </c>
      <c r="G380" t="s">
        <v>552</v>
      </c>
      <c r="H380" t="s">
        <v>21</v>
      </c>
      <c r="I380" t="s">
        <v>1703</v>
      </c>
      <c r="J380" t="s">
        <v>23</v>
      </c>
      <c r="K380" t="s">
        <v>1704</v>
      </c>
      <c r="L380" t="s">
        <v>1700</v>
      </c>
      <c r="M380" t="s">
        <v>1705</v>
      </c>
      <c r="N380" t="s">
        <v>1702</v>
      </c>
      <c r="O380" t="s">
        <v>539</v>
      </c>
      <c r="Q380" t="s">
        <v>1927</v>
      </c>
      <c r="S380" t="s">
        <v>1250</v>
      </c>
      <c r="W380">
        <v>102</v>
      </c>
    </row>
    <row r="381" spans="1:23" x14ac:dyDescent="0.4">
      <c r="A381">
        <v>1446</v>
      </c>
      <c r="B381" t="str">
        <f t="shared" si="5"/>
        <v>1446</v>
      </c>
      <c r="C381">
        <v>9196</v>
      </c>
      <c r="D381">
        <v>1</v>
      </c>
      <c r="F381" t="s">
        <v>173</v>
      </c>
      <c r="G381" t="s">
        <v>601</v>
      </c>
      <c r="H381" t="s">
        <v>21</v>
      </c>
      <c r="I381" t="s">
        <v>602</v>
      </c>
      <c r="J381" t="s">
        <v>23</v>
      </c>
      <c r="K381" t="s">
        <v>603</v>
      </c>
      <c r="L381" t="s">
        <v>604</v>
      </c>
      <c r="M381" t="s">
        <v>605</v>
      </c>
      <c r="N381" t="s">
        <v>606</v>
      </c>
      <c r="O381" t="s">
        <v>399</v>
      </c>
      <c r="Q381" t="s">
        <v>1927</v>
      </c>
      <c r="W381">
        <v>103</v>
      </c>
    </row>
    <row r="382" spans="1:23" x14ac:dyDescent="0.4">
      <c r="A382">
        <v>109</v>
      </c>
      <c r="B382" t="str">
        <f t="shared" si="5"/>
        <v>109</v>
      </c>
      <c r="C382">
        <v>7055</v>
      </c>
      <c r="D382">
        <v>1</v>
      </c>
      <c r="F382" t="s">
        <v>173</v>
      </c>
      <c r="G382" t="s">
        <v>393</v>
      </c>
      <c r="H382" t="s">
        <v>21</v>
      </c>
      <c r="I382" t="s">
        <v>820</v>
      </c>
      <c r="J382" t="s">
        <v>35</v>
      </c>
      <c r="K382" t="s">
        <v>821</v>
      </c>
      <c r="L382" t="s">
        <v>822</v>
      </c>
      <c r="M382" t="s">
        <v>823</v>
      </c>
      <c r="N382" t="s">
        <v>824</v>
      </c>
      <c r="O382" t="s">
        <v>825</v>
      </c>
      <c r="Q382" t="s">
        <v>1927</v>
      </c>
      <c r="W382">
        <v>104</v>
      </c>
    </row>
    <row r="383" spans="1:23" x14ac:dyDescent="0.4">
      <c r="A383">
        <v>1529</v>
      </c>
      <c r="B383" t="str">
        <f t="shared" si="5"/>
        <v>1529</v>
      </c>
      <c r="C383">
        <v>1620</v>
      </c>
      <c r="D383">
        <v>1</v>
      </c>
      <c r="F383" t="s">
        <v>19</v>
      </c>
      <c r="G383" t="s">
        <v>40</v>
      </c>
      <c r="H383" t="s">
        <v>21</v>
      </c>
      <c r="I383" t="s">
        <v>1426</v>
      </c>
      <c r="J383" t="s">
        <v>23</v>
      </c>
      <c r="K383" t="s">
        <v>1895</v>
      </c>
      <c r="L383" t="s">
        <v>1427</v>
      </c>
      <c r="M383" t="s">
        <v>1900</v>
      </c>
      <c r="N383" t="s">
        <v>1428</v>
      </c>
      <c r="O383" t="s">
        <v>28</v>
      </c>
      <c r="Q383" t="s">
        <v>1927</v>
      </c>
      <c r="W383">
        <v>105</v>
      </c>
    </row>
    <row r="384" spans="1:23" x14ac:dyDescent="0.4">
      <c r="A384">
        <v>599</v>
      </c>
      <c r="B384" t="str">
        <f t="shared" si="5"/>
        <v>599</v>
      </c>
      <c r="C384">
        <v>17060</v>
      </c>
      <c r="D384">
        <v>1</v>
      </c>
      <c r="F384" t="s">
        <v>173</v>
      </c>
      <c r="G384" t="s">
        <v>533</v>
      </c>
      <c r="H384" t="s">
        <v>184</v>
      </c>
      <c r="I384" t="s">
        <v>861</v>
      </c>
      <c r="J384" t="s">
        <v>23</v>
      </c>
      <c r="K384" t="s">
        <v>862</v>
      </c>
      <c r="L384" t="s">
        <v>863</v>
      </c>
      <c r="M384" t="s">
        <v>864</v>
      </c>
      <c r="N384" t="s">
        <v>254</v>
      </c>
      <c r="O384" t="s">
        <v>865</v>
      </c>
      <c r="Q384" t="s">
        <v>1927</v>
      </c>
      <c r="W384">
        <v>106</v>
      </c>
    </row>
    <row r="385" spans="1:23" x14ac:dyDescent="0.4">
      <c r="A385">
        <v>355</v>
      </c>
      <c r="B385" t="str">
        <f t="shared" si="5"/>
        <v>355</v>
      </c>
      <c r="C385">
        <v>3221</v>
      </c>
      <c r="D385">
        <v>1</v>
      </c>
      <c r="F385" t="s">
        <v>173</v>
      </c>
      <c r="G385" t="s">
        <v>499</v>
      </c>
      <c r="H385" t="s">
        <v>184</v>
      </c>
      <c r="I385" t="s">
        <v>1342</v>
      </c>
      <c r="J385" t="s">
        <v>23</v>
      </c>
      <c r="K385" t="s">
        <v>1343</v>
      </c>
      <c r="L385" t="s">
        <v>337</v>
      </c>
      <c r="M385" t="s">
        <v>338</v>
      </c>
      <c r="N385" t="s">
        <v>339</v>
      </c>
      <c r="O385" t="s">
        <v>340</v>
      </c>
      <c r="Q385" t="s">
        <v>1927</v>
      </c>
      <c r="W385">
        <v>107</v>
      </c>
    </row>
    <row r="386" spans="1:23" x14ac:dyDescent="0.4">
      <c r="A386">
        <v>356</v>
      </c>
      <c r="B386" t="str">
        <f t="shared" ref="B386:B446" si="6">A386 &amp; IF(D386=2, "_1", IF(D386=3, "_2", ""))</f>
        <v>356</v>
      </c>
      <c r="C386">
        <v>3222</v>
      </c>
      <c r="D386">
        <v>1</v>
      </c>
      <c r="F386" t="s">
        <v>173</v>
      </c>
      <c r="G386" t="s">
        <v>334</v>
      </c>
      <c r="H386" t="s">
        <v>33</v>
      </c>
      <c r="I386" t="s">
        <v>335</v>
      </c>
      <c r="J386" t="s">
        <v>23</v>
      </c>
      <c r="K386" t="s">
        <v>336</v>
      </c>
      <c r="L386" t="s">
        <v>337</v>
      </c>
      <c r="M386" t="s">
        <v>338</v>
      </c>
      <c r="N386" t="s">
        <v>339</v>
      </c>
      <c r="O386" t="s">
        <v>340</v>
      </c>
      <c r="Q386" t="s">
        <v>1927</v>
      </c>
      <c r="W386">
        <v>107</v>
      </c>
    </row>
    <row r="387" spans="1:23" x14ac:dyDescent="0.4">
      <c r="A387">
        <v>1003</v>
      </c>
      <c r="B387" t="str">
        <f t="shared" si="6"/>
        <v>1003</v>
      </c>
      <c r="C387">
        <v>3976</v>
      </c>
      <c r="D387">
        <v>1</v>
      </c>
      <c r="F387" t="s">
        <v>173</v>
      </c>
      <c r="G387" t="s">
        <v>1106</v>
      </c>
      <c r="H387" t="s">
        <v>21</v>
      </c>
      <c r="I387" t="s">
        <v>1336</v>
      </c>
      <c r="J387" t="s">
        <v>23</v>
      </c>
      <c r="K387" t="s">
        <v>1337</v>
      </c>
      <c r="L387" t="s">
        <v>1338</v>
      </c>
      <c r="M387" t="s">
        <v>1339</v>
      </c>
      <c r="N387" t="s">
        <v>1340</v>
      </c>
      <c r="O387" t="s">
        <v>1354</v>
      </c>
      <c r="Q387" t="s">
        <v>1927</v>
      </c>
      <c r="W387">
        <v>68</v>
      </c>
    </row>
    <row r="388" spans="1:23" x14ac:dyDescent="0.4">
      <c r="A388">
        <v>2162</v>
      </c>
      <c r="B388" t="str">
        <f t="shared" si="6"/>
        <v>2162</v>
      </c>
      <c r="C388">
        <v>3166</v>
      </c>
      <c r="D388">
        <v>1</v>
      </c>
      <c r="F388" t="s">
        <v>19</v>
      </c>
      <c r="G388" t="s">
        <v>723</v>
      </c>
      <c r="H388" t="s">
        <v>21</v>
      </c>
      <c r="I388" t="s">
        <v>1517</v>
      </c>
      <c r="J388" t="s">
        <v>35</v>
      </c>
      <c r="K388" t="s">
        <v>1518</v>
      </c>
      <c r="L388" t="s">
        <v>1519</v>
      </c>
      <c r="M388" t="s">
        <v>1412</v>
      </c>
      <c r="N388" t="s">
        <v>1498</v>
      </c>
      <c r="O388" t="s">
        <v>729</v>
      </c>
      <c r="P388" t="s">
        <v>279</v>
      </c>
      <c r="Q388" t="s">
        <v>1927</v>
      </c>
      <c r="W388">
        <v>108</v>
      </c>
    </row>
    <row r="389" spans="1:23" x14ac:dyDescent="0.4">
      <c r="A389">
        <v>2041</v>
      </c>
      <c r="B389" t="str">
        <f t="shared" si="6"/>
        <v>2041</v>
      </c>
      <c r="C389">
        <v>4706</v>
      </c>
      <c r="D389">
        <v>1</v>
      </c>
      <c r="F389" t="s">
        <v>19</v>
      </c>
      <c r="G389" t="s">
        <v>596</v>
      </c>
      <c r="H389" t="s">
        <v>184</v>
      </c>
      <c r="I389" t="s">
        <v>494</v>
      </c>
      <c r="J389" t="s">
        <v>35</v>
      </c>
      <c r="K389" t="s">
        <v>597</v>
      </c>
      <c r="L389" t="s">
        <v>598</v>
      </c>
      <c r="M389" t="s">
        <v>599</v>
      </c>
      <c r="N389" t="s">
        <v>600</v>
      </c>
      <c r="O389" t="s">
        <v>60</v>
      </c>
      <c r="Q389" t="s">
        <v>1927</v>
      </c>
      <c r="W389">
        <v>109</v>
      </c>
    </row>
    <row r="390" spans="1:23" x14ac:dyDescent="0.4">
      <c r="A390">
        <v>485</v>
      </c>
      <c r="B390" t="str">
        <f t="shared" si="6"/>
        <v>485</v>
      </c>
      <c r="C390">
        <v>6223</v>
      </c>
      <c r="D390">
        <v>1</v>
      </c>
      <c r="F390" t="s">
        <v>173</v>
      </c>
      <c r="G390" t="s">
        <v>416</v>
      </c>
      <c r="H390" t="s">
        <v>184</v>
      </c>
      <c r="I390" t="s">
        <v>912</v>
      </c>
      <c r="J390" t="s">
        <v>23</v>
      </c>
      <c r="K390" t="s">
        <v>913</v>
      </c>
      <c r="L390" t="s">
        <v>914</v>
      </c>
      <c r="M390" t="s">
        <v>915</v>
      </c>
      <c r="N390" t="s">
        <v>521</v>
      </c>
      <c r="O390" t="s">
        <v>387</v>
      </c>
      <c r="Q390" t="s">
        <v>1927</v>
      </c>
      <c r="W390">
        <v>110</v>
      </c>
    </row>
    <row r="391" spans="1:23" x14ac:dyDescent="0.4">
      <c r="A391">
        <v>1639</v>
      </c>
      <c r="B391" t="str">
        <f t="shared" si="6"/>
        <v>1639</v>
      </c>
      <c r="C391">
        <v>6555</v>
      </c>
      <c r="D391">
        <v>1</v>
      </c>
      <c r="F391" t="s">
        <v>19</v>
      </c>
      <c r="G391" t="s">
        <v>591</v>
      </c>
      <c r="H391" t="s">
        <v>184</v>
      </c>
      <c r="I391" t="s">
        <v>592</v>
      </c>
      <c r="J391" t="s">
        <v>23</v>
      </c>
      <c r="K391" t="s">
        <v>593</v>
      </c>
      <c r="L391" t="s">
        <v>594</v>
      </c>
      <c r="M391" t="s">
        <v>595</v>
      </c>
      <c r="N391" t="s">
        <v>487</v>
      </c>
      <c r="O391" t="s">
        <v>590</v>
      </c>
      <c r="Q391" t="s">
        <v>1927</v>
      </c>
      <c r="W391">
        <v>111</v>
      </c>
    </row>
    <row r="392" spans="1:23" x14ac:dyDescent="0.4">
      <c r="A392">
        <v>176</v>
      </c>
      <c r="B392" t="str">
        <f t="shared" si="6"/>
        <v>176</v>
      </c>
      <c r="C392">
        <v>10366</v>
      </c>
      <c r="D392">
        <v>1</v>
      </c>
      <c r="F392" t="s">
        <v>173</v>
      </c>
      <c r="G392" t="s">
        <v>1636</v>
      </c>
      <c r="H392" t="s">
        <v>1637</v>
      </c>
      <c r="I392" t="s">
        <v>1638</v>
      </c>
      <c r="J392" t="s">
        <v>23</v>
      </c>
      <c r="K392" t="s">
        <v>1639</v>
      </c>
      <c r="L392" t="s">
        <v>1640</v>
      </c>
      <c r="M392" t="s">
        <v>1641</v>
      </c>
      <c r="N392" t="s">
        <v>1642</v>
      </c>
      <c r="O392" t="s">
        <v>141</v>
      </c>
      <c r="P392" t="s">
        <v>701</v>
      </c>
      <c r="Q392" t="s">
        <v>1927</v>
      </c>
      <c r="W392">
        <v>112</v>
      </c>
    </row>
    <row r="393" spans="1:23" x14ac:dyDescent="0.4">
      <c r="A393">
        <v>2611</v>
      </c>
      <c r="B393" t="str">
        <f t="shared" si="6"/>
        <v>2611</v>
      </c>
      <c r="C393">
        <v>3662</v>
      </c>
      <c r="D393">
        <v>1</v>
      </c>
      <c r="F393" t="s">
        <v>19</v>
      </c>
      <c r="G393" t="s">
        <v>135</v>
      </c>
      <c r="H393" t="s">
        <v>33</v>
      </c>
      <c r="I393" t="s">
        <v>1228</v>
      </c>
      <c r="J393" t="s">
        <v>35</v>
      </c>
      <c r="K393" t="s">
        <v>1229</v>
      </c>
      <c r="L393" t="s">
        <v>1230</v>
      </c>
      <c r="M393" t="s">
        <v>1231</v>
      </c>
      <c r="N393" t="s">
        <v>1232</v>
      </c>
      <c r="O393" t="s">
        <v>141</v>
      </c>
      <c r="P393" t="s">
        <v>590</v>
      </c>
      <c r="Q393" t="s">
        <v>1927</v>
      </c>
      <c r="W393">
        <v>113</v>
      </c>
    </row>
    <row r="394" spans="1:23" x14ac:dyDescent="0.4">
      <c r="A394">
        <v>2479</v>
      </c>
      <c r="B394" t="str">
        <f t="shared" si="6"/>
        <v>2479</v>
      </c>
      <c r="C394">
        <v>2693</v>
      </c>
      <c r="D394">
        <v>1</v>
      </c>
      <c r="F394" t="s">
        <v>19</v>
      </c>
      <c r="G394" t="s">
        <v>327</v>
      </c>
      <c r="H394" t="s">
        <v>184</v>
      </c>
      <c r="I394" t="s">
        <v>328</v>
      </c>
      <c r="J394" t="s">
        <v>23</v>
      </c>
      <c r="K394" t="s">
        <v>329</v>
      </c>
      <c r="L394" t="s">
        <v>330</v>
      </c>
      <c r="M394" t="s">
        <v>331</v>
      </c>
      <c r="N394" t="s">
        <v>332</v>
      </c>
      <c r="O394" t="s">
        <v>333</v>
      </c>
      <c r="Q394" t="s">
        <v>1927</v>
      </c>
      <c r="W394">
        <v>114</v>
      </c>
    </row>
    <row r="395" spans="1:23" x14ac:dyDescent="0.4">
      <c r="A395">
        <v>2512</v>
      </c>
      <c r="B395" t="str">
        <f t="shared" si="6"/>
        <v>2512</v>
      </c>
      <c r="C395">
        <v>12867</v>
      </c>
      <c r="D395">
        <v>1</v>
      </c>
      <c r="F395" t="s">
        <v>19</v>
      </c>
      <c r="G395" t="s">
        <v>327</v>
      </c>
      <c r="H395" t="s">
        <v>184</v>
      </c>
      <c r="I395" t="s">
        <v>465</v>
      </c>
      <c r="J395" t="s">
        <v>23</v>
      </c>
      <c r="K395" t="s">
        <v>466</v>
      </c>
      <c r="L395" t="s">
        <v>467</v>
      </c>
      <c r="M395" t="s">
        <v>468</v>
      </c>
      <c r="N395" t="s">
        <v>469</v>
      </c>
      <c r="O395" t="s">
        <v>333</v>
      </c>
      <c r="Q395" t="s">
        <v>1927</v>
      </c>
      <c r="W395">
        <v>114</v>
      </c>
    </row>
    <row r="396" spans="1:23" x14ac:dyDescent="0.4">
      <c r="A396">
        <v>2542</v>
      </c>
      <c r="B396" t="str">
        <f t="shared" si="6"/>
        <v>2542</v>
      </c>
      <c r="C396">
        <v>2974</v>
      </c>
      <c r="D396">
        <v>1</v>
      </c>
      <c r="F396" t="s">
        <v>19</v>
      </c>
      <c r="G396" t="s">
        <v>400</v>
      </c>
      <c r="H396" t="s">
        <v>33</v>
      </c>
      <c r="I396" t="s">
        <v>579</v>
      </c>
      <c r="J396" t="s">
        <v>35</v>
      </c>
      <c r="K396" t="s">
        <v>580</v>
      </c>
      <c r="L396" t="s">
        <v>581</v>
      </c>
      <c r="M396" t="s">
        <v>582</v>
      </c>
      <c r="N396" t="s">
        <v>583</v>
      </c>
      <c r="O396" t="s">
        <v>476</v>
      </c>
      <c r="Q396" t="s">
        <v>1927</v>
      </c>
      <c r="W396">
        <v>114</v>
      </c>
    </row>
    <row r="397" spans="1:23" x14ac:dyDescent="0.4">
      <c r="A397">
        <v>2553</v>
      </c>
      <c r="B397" t="str">
        <f t="shared" si="6"/>
        <v>2553</v>
      </c>
      <c r="C397">
        <v>16763</v>
      </c>
      <c r="D397">
        <v>1</v>
      </c>
      <c r="F397" t="s">
        <v>19</v>
      </c>
      <c r="G397" t="s">
        <v>400</v>
      </c>
      <c r="H397" t="s">
        <v>33</v>
      </c>
      <c r="I397" t="s">
        <v>730</v>
      </c>
      <c r="J397" t="s">
        <v>23</v>
      </c>
      <c r="K397" t="s">
        <v>731</v>
      </c>
      <c r="L397" t="s">
        <v>732</v>
      </c>
      <c r="M397" t="s">
        <v>733</v>
      </c>
      <c r="N397" t="s">
        <v>658</v>
      </c>
      <c r="O397" t="s">
        <v>476</v>
      </c>
      <c r="Q397" t="s">
        <v>1927</v>
      </c>
      <c r="W397">
        <v>114</v>
      </c>
    </row>
    <row r="398" spans="1:23" x14ac:dyDescent="0.4">
      <c r="A398">
        <v>2836</v>
      </c>
      <c r="B398" t="str">
        <f t="shared" si="6"/>
        <v>2836</v>
      </c>
      <c r="C398">
        <v>9393</v>
      </c>
      <c r="D398">
        <v>1</v>
      </c>
      <c r="F398" t="s">
        <v>19</v>
      </c>
      <c r="G398" t="s">
        <v>32</v>
      </c>
      <c r="H398" t="s">
        <v>33</v>
      </c>
      <c r="I398" t="s">
        <v>734</v>
      </c>
      <c r="J398" t="s">
        <v>23</v>
      </c>
      <c r="K398" t="s">
        <v>1899</v>
      </c>
      <c r="L398" t="s">
        <v>735</v>
      </c>
      <c r="M398" t="s">
        <v>736</v>
      </c>
      <c r="N398" t="s">
        <v>737</v>
      </c>
      <c r="O398" t="s">
        <v>476</v>
      </c>
      <c r="Q398" t="s">
        <v>1927</v>
      </c>
      <c r="W398">
        <v>114</v>
      </c>
    </row>
    <row r="399" spans="1:23" x14ac:dyDescent="0.4">
      <c r="A399">
        <v>8</v>
      </c>
      <c r="B399" t="str">
        <f t="shared" si="6"/>
        <v>8</v>
      </c>
      <c r="C399">
        <v>4357</v>
      </c>
      <c r="D399">
        <v>1</v>
      </c>
      <c r="F399" t="s">
        <v>173</v>
      </c>
      <c r="G399" t="s">
        <v>393</v>
      </c>
      <c r="H399" t="s">
        <v>21</v>
      </c>
      <c r="I399" t="s">
        <v>1814</v>
      </c>
      <c r="J399" t="s">
        <v>1813</v>
      </c>
      <c r="O399" t="s">
        <v>180</v>
      </c>
      <c r="R399" t="s">
        <v>2379</v>
      </c>
    </row>
    <row r="400" spans="1:23" x14ac:dyDescent="0.4">
      <c r="A400">
        <v>24</v>
      </c>
      <c r="B400" t="str">
        <f t="shared" si="6"/>
        <v>24</v>
      </c>
      <c r="C400">
        <v>8664</v>
      </c>
      <c r="D400">
        <v>1</v>
      </c>
      <c r="F400" t="s">
        <v>173</v>
      </c>
      <c r="G400" t="s">
        <v>393</v>
      </c>
      <c r="H400" t="s">
        <v>21</v>
      </c>
      <c r="I400" t="s">
        <v>1815</v>
      </c>
      <c r="J400" t="s">
        <v>1813</v>
      </c>
      <c r="O400" t="s">
        <v>180</v>
      </c>
      <c r="R400" t="s">
        <v>2382</v>
      </c>
    </row>
    <row r="401" spans="1:18" x14ac:dyDescent="0.4">
      <c r="A401">
        <v>27</v>
      </c>
      <c r="B401" t="str">
        <f t="shared" si="6"/>
        <v>27</v>
      </c>
      <c r="C401">
        <v>1826</v>
      </c>
      <c r="D401">
        <v>1</v>
      </c>
      <c r="F401" t="s">
        <v>173</v>
      </c>
      <c r="G401" t="s">
        <v>452</v>
      </c>
      <c r="H401" t="s">
        <v>453</v>
      </c>
      <c r="I401" t="s">
        <v>1215</v>
      </c>
      <c r="J401" t="s">
        <v>35</v>
      </c>
      <c r="L401" t="s">
        <v>1216</v>
      </c>
      <c r="N401" t="s">
        <v>1217</v>
      </c>
      <c r="O401" t="s">
        <v>399</v>
      </c>
      <c r="Q401" t="s">
        <v>2133</v>
      </c>
      <c r="R401" t="s">
        <v>2398</v>
      </c>
    </row>
    <row r="402" spans="1:18" x14ac:dyDescent="0.4">
      <c r="A402">
        <v>63</v>
      </c>
      <c r="B402" t="str">
        <f t="shared" si="6"/>
        <v>63</v>
      </c>
      <c r="C402">
        <v>3017</v>
      </c>
      <c r="D402">
        <v>1</v>
      </c>
      <c r="F402" t="s">
        <v>173</v>
      </c>
      <c r="G402" t="s">
        <v>393</v>
      </c>
      <c r="H402" t="s">
        <v>21</v>
      </c>
      <c r="I402" t="s">
        <v>1812</v>
      </c>
      <c r="J402" t="s">
        <v>1813</v>
      </c>
      <c r="O402" t="s">
        <v>825</v>
      </c>
      <c r="R402" t="s">
        <v>2378</v>
      </c>
    </row>
    <row r="403" spans="1:18" x14ac:dyDescent="0.4">
      <c r="A403">
        <v>78</v>
      </c>
      <c r="B403" t="str">
        <f t="shared" si="6"/>
        <v>78</v>
      </c>
      <c r="C403">
        <v>3379</v>
      </c>
      <c r="D403">
        <v>1</v>
      </c>
      <c r="F403" t="s">
        <v>173</v>
      </c>
      <c r="G403" t="s">
        <v>452</v>
      </c>
      <c r="H403" t="s">
        <v>453</v>
      </c>
      <c r="I403" t="s">
        <v>1830</v>
      </c>
      <c r="J403" t="s">
        <v>1831</v>
      </c>
    </row>
    <row r="404" spans="1:18" x14ac:dyDescent="0.4">
      <c r="A404">
        <v>210</v>
      </c>
      <c r="B404" t="str">
        <f t="shared" si="6"/>
        <v>210</v>
      </c>
      <c r="C404">
        <v>6725</v>
      </c>
      <c r="D404">
        <v>1</v>
      </c>
      <c r="F404" t="s">
        <v>173</v>
      </c>
      <c r="G404" t="s">
        <v>1636</v>
      </c>
      <c r="H404" t="s">
        <v>1637</v>
      </c>
      <c r="I404" t="s">
        <v>1827</v>
      </c>
      <c r="J404" t="s">
        <v>1813</v>
      </c>
      <c r="O404" t="s">
        <v>701</v>
      </c>
    </row>
    <row r="405" spans="1:18" x14ac:dyDescent="0.4">
      <c r="A405">
        <v>227</v>
      </c>
      <c r="B405" t="str">
        <f t="shared" si="6"/>
        <v>227</v>
      </c>
      <c r="C405">
        <v>10517</v>
      </c>
      <c r="D405">
        <v>1</v>
      </c>
      <c r="F405" t="s">
        <v>173</v>
      </c>
      <c r="G405" t="s">
        <v>1636</v>
      </c>
      <c r="H405" t="s">
        <v>1637</v>
      </c>
      <c r="I405" t="s">
        <v>1828</v>
      </c>
      <c r="J405" t="s">
        <v>1813</v>
      </c>
      <c r="O405" t="s">
        <v>701</v>
      </c>
    </row>
    <row r="406" spans="1:18" x14ac:dyDescent="0.4">
      <c r="A406">
        <v>299</v>
      </c>
      <c r="B406" t="str">
        <f t="shared" si="6"/>
        <v>299</v>
      </c>
      <c r="C406">
        <v>5185</v>
      </c>
      <c r="D406">
        <v>1</v>
      </c>
      <c r="F406" t="s">
        <v>173</v>
      </c>
      <c r="G406" t="s">
        <v>369</v>
      </c>
      <c r="H406" t="s">
        <v>33</v>
      </c>
      <c r="I406" t="s">
        <v>459</v>
      </c>
      <c r="J406" t="s">
        <v>35</v>
      </c>
      <c r="K406" t="s">
        <v>460</v>
      </c>
      <c r="L406" t="s">
        <v>461</v>
      </c>
      <c r="M406" t="s">
        <v>462</v>
      </c>
      <c r="N406" t="s">
        <v>463</v>
      </c>
      <c r="O406" t="s">
        <v>464</v>
      </c>
      <c r="Q406" t="s">
        <v>2133</v>
      </c>
      <c r="R406" t="s">
        <v>2395</v>
      </c>
    </row>
    <row r="407" spans="1:18" x14ac:dyDescent="0.4">
      <c r="A407">
        <v>362</v>
      </c>
      <c r="B407" t="str">
        <f t="shared" si="6"/>
        <v>362</v>
      </c>
      <c r="C407">
        <v>1776</v>
      </c>
      <c r="D407">
        <v>1</v>
      </c>
      <c r="F407" t="s">
        <v>173</v>
      </c>
      <c r="G407" t="s">
        <v>523</v>
      </c>
      <c r="H407" t="s">
        <v>21</v>
      </c>
      <c r="I407" t="s">
        <v>1826</v>
      </c>
      <c r="J407" t="s">
        <v>1821</v>
      </c>
      <c r="O407" t="s">
        <v>340</v>
      </c>
    </row>
    <row r="408" spans="1:18" x14ac:dyDescent="0.4">
      <c r="A408">
        <v>367</v>
      </c>
      <c r="B408" t="str">
        <f t="shared" si="6"/>
        <v>367</v>
      </c>
      <c r="C408">
        <v>942</v>
      </c>
      <c r="D408">
        <v>1</v>
      </c>
      <c r="F408" t="s">
        <v>173</v>
      </c>
      <c r="G408" t="s">
        <v>220</v>
      </c>
      <c r="H408" t="s">
        <v>221</v>
      </c>
      <c r="I408" t="s">
        <v>1822</v>
      </c>
      <c r="J408" t="s">
        <v>1821</v>
      </c>
      <c r="O408" t="s">
        <v>227</v>
      </c>
      <c r="R408" t="s">
        <v>2387</v>
      </c>
    </row>
    <row r="409" spans="1:18" x14ac:dyDescent="0.4">
      <c r="A409">
        <v>384</v>
      </c>
      <c r="B409" t="str">
        <f t="shared" si="6"/>
        <v>384</v>
      </c>
      <c r="C409">
        <v>2955</v>
      </c>
      <c r="D409">
        <v>1</v>
      </c>
      <c r="F409" t="s">
        <v>173</v>
      </c>
      <c r="G409" t="s">
        <v>220</v>
      </c>
      <c r="H409" t="s">
        <v>221</v>
      </c>
      <c r="I409" t="s">
        <v>1823</v>
      </c>
      <c r="J409" t="s">
        <v>1821</v>
      </c>
      <c r="O409" t="s">
        <v>227</v>
      </c>
      <c r="R409" t="s">
        <v>258</v>
      </c>
    </row>
    <row r="410" spans="1:18" x14ac:dyDescent="0.4">
      <c r="A410">
        <v>408</v>
      </c>
      <c r="B410" t="str">
        <f t="shared" si="6"/>
        <v>408</v>
      </c>
      <c r="C410">
        <v>2159</v>
      </c>
      <c r="D410">
        <v>1</v>
      </c>
      <c r="F410" t="s">
        <v>173</v>
      </c>
      <c r="G410" t="s">
        <v>220</v>
      </c>
      <c r="H410" t="s">
        <v>221</v>
      </c>
      <c r="I410" t="s">
        <v>261</v>
      </c>
      <c r="J410" t="s">
        <v>23</v>
      </c>
      <c r="K410" t="s">
        <v>262</v>
      </c>
      <c r="L410" t="s">
        <v>263</v>
      </c>
      <c r="M410" t="s">
        <v>258</v>
      </c>
      <c r="N410" t="s">
        <v>264</v>
      </c>
      <c r="O410" t="s">
        <v>260</v>
      </c>
      <c r="Q410" t="s">
        <v>2133</v>
      </c>
      <c r="R410" t="s">
        <v>2391</v>
      </c>
    </row>
    <row r="411" spans="1:18" x14ac:dyDescent="0.4">
      <c r="A411">
        <v>419</v>
      </c>
      <c r="B411" t="str">
        <f t="shared" si="6"/>
        <v>419</v>
      </c>
      <c r="C411">
        <v>5167</v>
      </c>
      <c r="D411">
        <v>1</v>
      </c>
      <c r="F411" t="s">
        <v>173</v>
      </c>
      <c r="G411" t="s">
        <v>220</v>
      </c>
      <c r="H411" t="s">
        <v>221</v>
      </c>
      <c r="I411" t="s">
        <v>1824</v>
      </c>
      <c r="J411" t="s">
        <v>1813</v>
      </c>
      <c r="O411" t="s">
        <v>227</v>
      </c>
    </row>
    <row r="412" spans="1:18" x14ac:dyDescent="0.4">
      <c r="A412">
        <v>438</v>
      </c>
      <c r="B412" t="str">
        <f t="shared" si="6"/>
        <v>438</v>
      </c>
      <c r="C412">
        <v>6067</v>
      </c>
      <c r="D412">
        <v>1</v>
      </c>
      <c r="F412" t="s">
        <v>173</v>
      </c>
      <c r="G412" t="s">
        <v>220</v>
      </c>
      <c r="H412" t="s">
        <v>221</v>
      </c>
      <c r="I412" t="s">
        <v>255</v>
      </c>
      <c r="J412" t="s">
        <v>23</v>
      </c>
      <c r="K412" t="s">
        <v>256</v>
      </c>
      <c r="L412" t="s">
        <v>257</v>
      </c>
      <c r="M412" t="s">
        <v>258</v>
      </c>
      <c r="N412" t="s">
        <v>259</v>
      </c>
      <c r="O412" t="s">
        <v>260</v>
      </c>
      <c r="Q412" t="s">
        <v>2133</v>
      </c>
      <c r="R412" t="s">
        <v>2392</v>
      </c>
    </row>
    <row r="413" spans="1:18" x14ac:dyDescent="0.4">
      <c r="A413">
        <v>521</v>
      </c>
      <c r="B413" t="str">
        <f t="shared" si="6"/>
        <v>521</v>
      </c>
      <c r="C413">
        <v>2857</v>
      </c>
      <c r="D413">
        <v>1</v>
      </c>
      <c r="F413" t="s">
        <v>173</v>
      </c>
      <c r="G413" t="s">
        <v>241</v>
      </c>
      <c r="H413" t="s">
        <v>21</v>
      </c>
      <c r="I413" t="s">
        <v>1832</v>
      </c>
      <c r="J413" t="s">
        <v>1821</v>
      </c>
    </row>
    <row r="414" spans="1:18" x14ac:dyDescent="0.4">
      <c r="A414">
        <v>535</v>
      </c>
      <c r="B414" t="str">
        <f t="shared" si="6"/>
        <v>535</v>
      </c>
      <c r="C414">
        <v>8408</v>
      </c>
      <c r="D414">
        <v>1</v>
      </c>
      <c r="F414" t="s">
        <v>173</v>
      </c>
      <c r="G414" t="s">
        <v>241</v>
      </c>
      <c r="H414" t="s">
        <v>21</v>
      </c>
      <c r="I414" t="s">
        <v>1820</v>
      </c>
      <c r="J414" t="s">
        <v>1821</v>
      </c>
      <c r="O414" t="s">
        <v>247</v>
      </c>
      <c r="R414" t="s">
        <v>258</v>
      </c>
    </row>
    <row r="415" spans="1:18" x14ac:dyDescent="0.4">
      <c r="A415">
        <v>621</v>
      </c>
      <c r="B415" t="str">
        <f t="shared" si="6"/>
        <v>621</v>
      </c>
      <c r="C415">
        <v>2481</v>
      </c>
      <c r="D415">
        <v>1</v>
      </c>
      <c r="F415" t="s">
        <v>173</v>
      </c>
      <c r="G415" t="s">
        <v>1487</v>
      </c>
      <c r="H415" t="s">
        <v>1488</v>
      </c>
      <c r="I415" t="s">
        <v>1819</v>
      </c>
      <c r="J415" t="s">
        <v>1813</v>
      </c>
      <c r="O415" t="s">
        <v>865</v>
      </c>
      <c r="R415" t="s">
        <v>2386</v>
      </c>
    </row>
    <row r="416" spans="1:18" x14ac:dyDescent="0.4">
      <c r="A416">
        <v>640</v>
      </c>
      <c r="B416" t="str">
        <f t="shared" si="6"/>
        <v>640</v>
      </c>
      <c r="C416">
        <v>2340</v>
      </c>
      <c r="D416">
        <v>1</v>
      </c>
      <c r="F416" t="s">
        <v>173</v>
      </c>
      <c r="G416" t="s">
        <v>1487</v>
      </c>
      <c r="H416" t="s">
        <v>1488</v>
      </c>
      <c r="I416" t="s">
        <v>1729</v>
      </c>
      <c r="J416" t="s">
        <v>35</v>
      </c>
      <c r="K416" t="s">
        <v>1730</v>
      </c>
      <c r="L416" t="s">
        <v>1731</v>
      </c>
      <c r="M416" t="s">
        <v>1732</v>
      </c>
      <c r="N416" t="s">
        <v>842</v>
      </c>
      <c r="O416" t="s">
        <v>865</v>
      </c>
      <c r="Q416" t="s">
        <v>2133</v>
      </c>
      <c r="R416" t="s">
        <v>2404</v>
      </c>
    </row>
    <row r="417" spans="1:18" x14ac:dyDescent="0.4">
      <c r="A417">
        <v>646</v>
      </c>
      <c r="B417" t="str">
        <f t="shared" si="6"/>
        <v>646</v>
      </c>
      <c r="C417">
        <v>3591</v>
      </c>
      <c r="D417">
        <v>1</v>
      </c>
      <c r="F417" t="s">
        <v>173</v>
      </c>
      <c r="G417" t="s">
        <v>1487</v>
      </c>
      <c r="H417" t="s">
        <v>1488</v>
      </c>
      <c r="I417" t="s">
        <v>1733</v>
      </c>
      <c r="J417" t="s">
        <v>35</v>
      </c>
      <c r="K417" t="s">
        <v>1734</v>
      </c>
      <c r="L417" t="s">
        <v>1731</v>
      </c>
      <c r="M417" t="s">
        <v>1735</v>
      </c>
      <c r="N417" t="s">
        <v>842</v>
      </c>
      <c r="O417" t="s">
        <v>865</v>
      </c>
      <c r="Q417" t="s">
        <v>2133</v>
      </c>
      <c r="R417" t="s">
        <v>2399</v>
      </c>
    </row>
    <row r="418" spans="1:18" ht="14.15" customHeight="1" x14ac:dyDescent="0.4">
      <c r="A418">
        <v>695</v>
      </c>
      <c r="B418" t="str">
        <f t="shared" si="6"/>
        <v>695</v>
      </c>
      <c r="C418">
        <v>547</v>
      </c>
      <c r="D418">
        <v>1</v>
      </c>
      <c r="F418" t="s">
        <v>173</v>
      </c>
      <c r="G418" t="s">
        <v>174</v>
      </c>
      <c r="H418" t="s">
        <v>33</v>
      </c>
      <c r="I418" t="s">
        <v>856</v>
      </c>
      <c r="J418" t="s">
        <v>35</v>
      </c>
      <c r="K418" t="s">
        <v>857</v>
      </c>
      <c r="L418" t="s">
        <v>858</v>
      </c>
      <c r="M418" t="s">
        <v>859</v>
      </c>
      <c r="N418" t="s">
        <v>860</v>
      </c>
      <c r="O418" t="s">
        <v>180</v>
      </c>
      <c r="Q418" t="s">
        <v>2133</v>
      </c>
      <c r="R418" t="s">
        <v>2399</v>
      </c>
    </row>
    <row r="419" spans="1:18" x14ac:dyDescent="0.4">
      <c r="A419">
        <v>754</v>
      </c>
      <c r="B419" t="str">
        <f t="shared" si="6"/>
        <v>754</v>
      </c>
      <c r="C419">
        <v>1014</v>
      </c>
      <c r="D419">
        <v>1</v>
      </c>
      <c r="F419" t="s">
        <v>173</v>
      </c>
      <c r="G419" t="s">
        <v>607</v>
      </c>
      <c r="H419" t="s">
        <v>608</v>
      </c>
      <c r="I419" t="s">
        <v>1816</v>
      </c>
      <c r="J419" t="s">
        <v>1813</v>
      </c>
      <c r="O419" t="s">
        <v>180</v>
      </c>
      <c r="R419" t="s">
        <v>2383</v>
      </c>
    </row>
    <row r="420" spans="1:18" x14ac:dyDescent="0.4">
      <c r="A420">
        <v>795</v>
      </c>
      <c r="B420" t="str">
        <f t="shared" si="6"/>
        <v>795</v>
      </c>
      <c r="C420">
        <v>7653</v>
      </c>
      <c r="D420">
        <v>1</v>
      </c>
      <c r="F420" t="s">
        <v>173</v>
      </c>
      <c r="G420" t="s">
        <v>234</v>
      </c>
      <c r="H420" t="s">
        <v>33</v>
      </c>
      <c r="I420" t="s">
        <v>235</v>
      </c>
      <c r="J420" t="s">
        <v>23</v>
      </c>
      <c r="K420" t="s">
        <v>236</v>
      </c>
      <c r="L420" t="s">
        <v>237</v>
      </c>
      <c r="M420" t="s">
        <v>238</v>
      </c>
      <c r="N420" t="s">
        <v>239</v>
      </c>
      <c r="O420" t="s">
        <v>240</v>
      </c>
      <c r="Q420" t="s">
        <v>2133</v>
      </c>
      <c r="R420" t="s">
        <v>2395</v>
      </c>
    </row>
    <row r="421" spans="1:18" x14ac:dyDescent="0.4">
      <c r="A421">
        <v>827</v>
      </c>
      <c r="B421" t="str">
        <f t="shared" si="6"/>
        <v>827</v>
      </c>
      <c r="C421">
        <v>5263</v>
      </c>
      <c r="D421">
        <v>1</v>
      </c>
      <c r="F421" t="s">
        <v>173</v>
      </c>
      <c r="G421" t="s">
        <v>773</v>
      </c>
      <c r="H421" t="s">
        <v>33</v>
      </c>
      <c r="I421" t="s">
        <v>1736</v>
      </c>
      <c r="J421" t="s">
        <v>35</v>
      </c>
      <c r="K421" t="s">
        <v>1737</v>
      </c>
      <c r="L421" t="s">
        <v>1738</v>
      </c>
      <c r="M421" t="s">
        <v>238</v>
      </c>
      <c r="N421" t="s">
        <v>1739</v>
      </c>
      <c r="O421" t="s">
        <v>260</v>
      </c>
      <c r="Q421" t="s">
        <v>2133</v>
      </c>
      <c r="R421" t="s">
        <v>2394</v>
      </c>
    </row>
    <row r="422" spans="1:18" x14ac:dyDescent="0.4">
      <c r="A422">
        <v>834</v>
      </c>
      <c r="B422" t="str">
        <f t="shared" si="6"/>
        <v>834</v>
      </c>
      <c r="C422">
        <v>2292</v>
      </c>
      <c r="D422">
        <v>1</v>
      </c>
      <c r="F422" t="s">
        <v>173</v>
      </c>
      <c r="G422" t="s">
        <v>234</v>
      </c>
      <c r="H422" t="s">
        <v>33</v>
      </c>
      <c r="I422" t="s">
        <v>791</v>
      </c>
      <c r="J422" t="s">
        <v>35</v>
      </c>
      <c r="K422" t="s">
        <v>792</v>
      </c>
      <c r="L422" t="s">
        <v>793</v>
      </c>
      <c r="M422" t="s">
        <v>794</v>
      </c>
      <c r="N422" t="s">
        <v>795</v>
      </c>
      <c r="O422" t="s">
        <v>180</v>
      </c>
      <c r="Q422" t="s">
        <v>1927</v>
      </c>
    </row>
    <row r="423" spans="1:18" x14ac:dyDescent="0.4">
      <c r="A423">
        <v>855</v>
      </c>
      <c r="B423" t="str">
        <f t="shared" si="6"/>
        <v>855</v>
      </c>
      <c r="C423">
        <v>2328</v>
      </c>
      <c r="D423">
        <v>1</v>
      </c>
      <c r="F423" t="s">
        <v>173</v>
      </c>
      <c r="G423" t="s">
        <v>234</v>
      </c>
      <c r="H423" t="s">
        <v>33</v>
      </c>
      <c r="I423" t="s">
        <v>1686</v>
      </c>
      <c r="J423" t="s">
        <v>35</v>
      </c>
      <c r="K423" t="s">
        <v>1687</v>
      </c>
      <c r="L423" t="s">
        <v>1683</v>
      </c>
      <c r="M423" t="s">
        <v>1688</v>
      </c>
      <c r="N423" t="s">
        <v>1684</v>
      </c>
      <c r="O423" t="s">
        <v>539</v>
      </c>
      <c r="Q423" t="s">
        <v>2133</v>
      </c>
      <c r="R423" t="s">
        <v>2388</v>
      </c>
    </row>
    <row r="424" spans="1:18" x14ac:dyDescent="0.4">
      <c r="A424">
        <v>911</v>
      </c>
      <c r="B424" t="str">
        <f t="shared" si="6"/>
        <v>911</v>
      </c>
      <c r="C424">
        <v>6104</v>
      </c>
      <c r="D424">
        <v>1</v>
      </c>
      <c r="F424" t="s">
        <v>173</v>
      </c>
      <c r="G424" t="s">
        <v>320</v>
      </c>
      <c r="H424" t="s">
        <v>33</v>
      </c>
      <c r="I424" t="s">
        <v>321</v>
      </c>
      <c r="J424" t="s">
        <v>23</v>
      </c>
      <c r="K424" t="s">
        <v>322</v>
      </c>
      <c r="L424" t="s">
        <v>323</v>
      </c>
      <c r="M424" t="s">
        <v>324</v>
      </c>
      <c r="N424" t="s">
        <v>325</v>
      </c>
      <c r="O424" t="s">
        <v>326</v>
      </c>
      <c r="Q424" t="s">
        <v>2133</v>
      </c>
      <c r="R424" t="s">
        <v>2401</v>
      </c>
    </row>
    <row r="425" spans="1:18" x14ac:dyDescent="0.4">
      <c r="A425">
        <v>940</v>
      </c>
      <c r="B425" t="str">
        <f t="shared" si="6"/>
        <v>940</v>
      </c>
      <c r="C425">
        <v>2552</v>
      </c>
      <c r="D425">
        <v>1</v>
      </c>
      <c r="F425" t="s">
        <v>173</v>
      </c>
      <c r="G425" t="s">
        <v>320</v>
      </c>
      <c r="H425" t="s">
        <v>33</v>
      </c>
      <c r="I425" t="s">
        <v>1817</v>
      </c>
      <c r="J425" t="s">
        <v>1818</v>
      </c>
      <c r="O425" t="s">
        <v>326</v>
      </c>
      <c r="R425" t="s">
        <v>2381</v>
      </c>
    </row>
    <row r="426" spans="1:18" x14ac:dyDescent="0.4">
      <c r="A426">
        <v>1108</v>
      </c>
      <c r="B426" t="str">
        <f t="shared" si="6"/>
        <v>1108</v>
      </c>
      <c r="C426">
        <v>2533</v>
      </c>
      <c r="D426">
        <v>1</v>
      </c>
      <c r="F426" t="s">
        <v>173</v>
      </c>
      <c r="G426" t="s">
        <v>269</v>
      </c>
      <c r="H426" t="s">
        <v>33</v>
      </c>
      <c r="I426" t="s">
        <v>270</v>
      </c>
      <c r="J426" t="s">
        <v>35</v>
      </c>
      <c r="K426" t="s">
        <v>271</v>
      </c>
      <c r="L426" t="s">
        <v>272</v>
      </c>
      <c r="M426" t="s">
        <v>238</v>
      </c>
      <c r="N426" t="s">
        <v>273</v>
      </c>
      <c r="O426" t="s">
        <v>260</v>
      </c>
      <c r="Q426" t="s">
        <v>2133</v>
      </c>
      <c r="R426" t="s">
        <v>2393</v>
      </c>
    </row>
    <row r="427" spans="1:18" x14ac:dyDescent="0.4">
      <c r="A427">
        <v>1170</v>
      </c>
      <c r="B427" t="str">
        <f t="shared" si="6"/>
        <v>1170</v>
      </c>
      <c r="C427">
        <v>9666</v>
      </c>
      <c r="D427">
        <v>1</v>
      </c>
      <c r="F427" t="s">
        <v>173</v>
      </c>
      <c r="G427" t="s">
        <v>879</v>
      </c>
      <c r="H427" t="s">
        <v>33</v>
      </c>
      <c r="I427" t="s">
        <v>1317</v>
      </c>
      <c r="J427" t="s">
        <v>23</v>
      </c>
      <c r="K427" t="s">
        <v>1318</v>
      </c>
      <c r="L427" t="s">
        <v>1319</v>
      </c>
      <c r="M427" t="s">
        <v>1320</v>
      </c>
      <c r="N427" t="s">
        <v>1321</v>
      </c>
      <c r="O427" t="s">
        <v>399</v>
      </c>
      <c r="Q427" t="s">
        <v>2133</v>
      </c>
      <c r="R427" t="s">
        <v>2400</v>
      </c>
    </row>
    <row r="428" spans="1:18" x14ac:dyDescent="0.4">
      <c r="A428">
        <v>1171</v>
      </c>
      <c r="B428" t="str">
        <f t="shared" si="6"/>
        <v>1171</v>
      </c>
      <c r="C428">
        <v>4225</v>
      </c>
      <c r="D428">
        <v>1</v>
      </c>
      <c r="F428" t="s">
        <v>173</v>
      </c>
      <c r="G428" t="s">
        <v>625</v>
      </c>
      <c r="H428" t="s">
        <v>184</v>
      </c>
      <c r="I428" t="s">
        <v>874</v>
      </c>
      <c r="J428" t="s">
        <v>23</v>
      </c>
      <c r="K428" t="s">
        <v>875</v>
      </c>
      <c r="L428" t="s">
        <v>876</v>
      </c>
      <c r="M428" t="s">
        <v>877</v>
      </c>
      <c r="N428" t="s">
        <v>878</v>
      </c>
      <c r="O428" t="s">
        <v>180</v>
      </c>
      <c r="Q428" t="s">
        <v>2133</v>
      </c>
      <c r="R428" t="s">
        <v>2402</v>
      </c>
    </row>
    <row r="429" spans="1:18" x14ac:dyDescent="0.4">
      <c r="A429">
        <v>1218</v>
      </c>
      <c r="B429" t="str">
        <f t="shared" si="6"/>
        <v>1218</v>
      </c>
      <c r="C429">
        <v>10881</v>
      </c>
      <c r="D429">
        <v>1</v>
      </c>
      <c r="F429" t="s">
        <v>173</v>
      </c>
      <c r="G429" t="s">
        <v>1415</v>
      </c>
      <c r="H429" t="s">
        <v>184</v>
      </c>
      <c r="I429" t="s">
        <v>1416</v>
      </c>
      <c r="J429" t="s">
        <v>23</v>
      </c>
      <c r="K429" t="s">
        <v>1417</v>
      </c>
      <c r="L429" t="s">
        <v>1418</v>
      </c>
      <c r="M429" t="s">
        <v>1419</v>
      </c>
      <c r="N429" t="s">
        <v>1420</v>
      </c>
      <c r="O429" t="s">
        <v>141</v>
      </c>
      <c r="Q429" t="s">
        <v>2133</v>
      </c>
      <c r="R429" t="s">
        <v>2418</v>
      </c>
    </row>
    <row r="430" spans="1:18" x14ac:dyDescent="0.4">
      <c r="A430">
        <v>1244</v>
      </c>
      <c r="B430" t="str">
        <f t="shared" si="6"/>
        <v>1244</v>
      </c>
      <c r="C430">
        <v>2678</v>
      </c>
      <c r="D430">
        <v>1</v>
      </c>
      <c r="F430" t="s">
        <v>173</v>
      </c>
      <c r="G430" t="s">
        <v>1745</v>
      </c>
      <c r="H430" t="s">
        <v>33</v>
      </c>
      <c r="I430" t="s">
        <v>1829</v>
      </c>
      <c r="J430" t="s">
        <v>1813</v>
      </c>
      <c r="O430" t="s">
        <v>180</v>
      </c>
      <c r="R430" t="s">
        <v>2384</v>
      </c>
    </row>
    <row r="431" spans="1:18" x14ac:dyDescent="0.4">
      <c r="A431">
        <v>1578</v>
      </c>
      <c r="B431" t="str">
        <f t="shared" si="6"/>
        <v>1578</v>
      </c>
      <c r="C431">
        <v>3644</v>
      </c>
      <c r="D431">
        <v>1</v>
      </c>
      <c r="F431" t="s">
        <v>19</v>
      </c>
      <c r="G431" t="s">
        <v>46</v>
      </c>
      <c r="H431" t="s">
        <v>33</v>
      </c>
      <c r="I431" t="s">
        <v>1846</v>
      </c>
      <c r="J431" t="s">
        <v>1818</v>
      </c>
    </row>
    <row r="432" spans="1:18" x14ac:dyDescent="0.4">
      <c r="A432">
        <v>1628</v>
      </c>
      <c r="B432" t="str">
        <f t="shared" si="6"/>
        <v>1628</v>
      </c>
      <c r="C432">
        <v>1000</v>
      </c>
      <c r="D432">
        <v>1</v>
      </c>
      <c r="F432" t="s">
        <v>19</v>
      </c>
      <c r="G432" t="s">
        <v>40</v>
      </c>
      <c r="H432" t="s">
        <v>21</v>
      </c>
      <c r="I432" t="s">
        <v>1843</v>
      </c>
      <c r="J432" t="s">
        <v>1813</v>
      </c>
      <c r="O432" t="s">
        <v>82</v>
      </c>
      <c r="R432" t="s">
        <v>2380</v>
      </c>
    </row>
    <row r="433" spans="1:18" x14ac:dyDescent="0.4">
      <c r="A433">
        <v>2513</v>
      </c>
      <c r="B433" t="str">
        <f t="shared" si="6"/>
        <v>2513</v>
      </c>
      <c r="C433">
        <v>12868</v>
      </c>
      <c r="D433">
        <v>1</v>
      </c>
      <c r="F433" t="s">
        <v>19</v>
      </c>
      <c r="G433" t="s">
        <v>92</v>
      </c>
      <c r="H433" t="s">
        <v>33</v>
      </c>
      <c r="I433" t="s">
        <v>431</v>
      </c>
      <c r="J433" t="s">
        <v>35</v>
      </c>
      <c r="K433" t="s">
        <v>432</v>
      </c>
      <c r="L433" t="s">
        <v>433</v>
      </c>
      <c r="M433" t="s">
        <v>434</v>
      </c>
      <c r="N433" t="s">
        <v>435</v>
      </c>
      <c r="O433" t="s">
        <v>333</v>
      </c>
      <c r="Q433" t="s">
        <v>2133</v>
      </c>
      <c r="R433" t="s">
        <v>2422</v>
      </c>
    </row>
    <row r="434" spans="1:18" x14ac:dyDescent="0.4">
      <c r="A434">
        <v>2716</v>
      </c>
      <c r="B434" t="str">
        <f t="shared" si="6"/>
        <v>2716</v>
      </c>
      <c r="C434">
        <v>2353</v>
      </c>
      <c r="D434">
        <v>1</v>
      </c>
      <c r="F434" t="s">
        <v>19</v>
      </c>
      <c r="G434" t="s">
        <v>190</v>
      </c>
      <c r="H434" t="s">
        <v>21</v>
      </c>
      <c r="I434" t="s">
        <v>1842</v>
      </c>
      <c r="J434" t="s">
        <v>1818</v>
      </c>
      <c r="O434" t="s">
        <v>368</v>
      </c>
    </row>
    <row r="435" spans="1:18" x14ac:dyDescent="0.4">
      <c r="A435">
        <v>110</v>
      </c>
      <c r="B435" t="str">
        <f t="shared" si="6"/>
        <v>110_1</v>
      </c>
      <c r="C435">
        <v>7059</v>
      </c>
      <c r="D435">
        <v>2</v>
      </c>
      <c r="F435" t="s">
        <v>173</v>
      </c>
      <c r="G435" t="s">
        <v>650</v>
      </c>
      <c r="H435" t="s">
        <v>184</v>
      </c>
      <c r="I435" t="s">
        <v>1833</v>
      </c>
      <c r="J435" t="s">
        <v>1818</v>
      </c>
    </row>
    <row r="436" spans="1:18" x14ac:dyDescent="0.4">
      <c r="A436">
        <v>112</v>
      </c>
      <c r="B436" t="str">
        <f t="shared" si="6"/>
        <v>112_1</v>
      </c>
      <c r="C436">
        <v>7065</v>
      </c>
      <c r="D436">
        <v>2</v>
      </c>
      <c r="F436" t="s">
        <v>173</v>
      </c>
      <c r="G436" t="s">
        <v>200</v>
      </c>
      <c r="H436" t="s">
        <v>33</v>
      </c>
      <c r="I436" t="s">
        <v>1834</v>
      </c>
      <c r="J436" t="s">
        <v>1818</v>
      </c>
    </row>
    <row r="437" spans="1:18" x14ac:dyDescent="0.4">
      <c r="A437">
        <v>1435</v>
      </c>
      <c r="B437" t="str">
        <f t="shared" si="6"/>
        <v>1435_1</v>
      </c>
      <c r="C437">
        <v>9320</v>
      </c>
      <c r="D437">
        <v>2</v>
      </c>
      <c r="F437" t="s">
        <v>173</v>
      </c>
      <c r="G437" t="s">
        <v>376</v>
      </c>
      <c r="H437" t="s">
        <v>33</v>
      </c>
      <c r="I437" t="s">
        <v>1836</v>
      </c>
      <c r="J437" t="s">
        <v>1818</v>
      </c>
    </row>
    <row r="438" spans="1:18" x14ac:dyDescent="0.4">
      <c r="A438">
        <v>1534</v>
      </c>
      <c r="B438" t="str">
        <f t="shared" si="6"/>
        <v>1534_1</v>
      </c>
      <c r="C438">
        <v>479</v>
      </c>
      <c r="D438">
        <v>2</v>
      </c>
      <c r="F438" t="s">
        <v>19</v>
      </c>
      <c r="G438" t="s">
        <v>128</v>
      </c>
      <c r="H438" t="s">
        <v>21</v>
      </c>
      <c r="I438" t="s">
        <v>1845</v>
      </c>
      <c r="J438" t="s">
        <v>1813</v>
      </c>
      <c r="O438" t="s">
        <v>75</v>
      </c>
      <c r="R438" t="s">
        <v>258</v>
      </c>
    </row>
    <row r="439" spans="1:18" x14ac:dyDescent="0.4">
      <c r="A439">
        <v>2711</v>
      </c>
      <c r="B439" t="str">
        <f t="shared" si="6"/>
        <v>2711_1</v>
      </c>
      <c r="C439">
        <v>3702</v>
      </c>
      <c r="D439">
        <v>2</v>
      </c>
      <c r="F439" t="s">
        <v>19</v>
      </c>
      <c r="G439" t="s">
        <v>190</v>
      </c>
      <c r="H439" t="s">
        <v>21</v>
      </c>
      <c r="I439" t="s">
        <v>1844</v>
      </c>
      <c r="J439" t="s">
        <v>1813</v>
      </c>
      <c r="O439" t="s">
        <v>180</v>
      </c>
      <c r="R439" t="s">
        <v>2385</v>
      </c>
    </row>
    <row r="440" spans="1:18" x14ac:dyDescent="0.4">
      <c r="A440">
        <v>2745</v>
      </c>
      <c r="B440" t="str">
        <f t="shared" si="6"/>
        <v>2745_1</v>
      </c>
      <c r="C440">
        <v>475</v>
      </c>
      <c r="D440">
        <v>2</v>
      </c>
      <c r="F440" t="s">
        <v>19</v>
      </c>
      <c r="G440" t="s">
        <v>1014</v>
      </c>
      <c r="H440" t="s">
        <v>1015</v>
      </c>
      <c r="I440" t="s">
        <v>1847</v>
      </c>
      <c r="J440" t="s">
        <v>1831</v>
      </c>
    </row>
    <row r="441" spans="1:18" x14ac:dyDescent="0.4">
      <c r="A441">
        <v>367</v>
      </c>
      <c r="B441" t="str">
        <f t="shared" si="6"/>
        <v>367_1</v>
      </c>
      <c r="C441">
        <v>942</v>
      </c>
      <c r="D441">
        <v>2</v>
      </c>
      <c r="F441" t="s">
        <v>173</v>
      </c>
      <c r="G441" t="s">
        <v>220</v>
      </c>
      <c r="H441" t="s">
        <v>221</v>
      </c>
      <c r="I441" t="s">
        <v>229</v>
      </c>
      <c r="J441" t="s">
        <v>23</v>
      </c>
      <c r="K441" t="s">
        <v>230</v>
      </c>
      <c r="L441" t="s">
        <v>231</v>
      </c>
      <c r="M441" t="s">
        <v>232</v>
      </c>
      <c r="N441" t="s">
        <v>233</v>
      </c>
      <c r="O441" t="s">
        <v>227</v>
      </c>
      <c r="Q441" t="s">
        <v>2133</v>
      </c>
      <c r="R441" t="s">
        <v>2415</v>
      </c>
    </row>
    <row r="442" spans="1:18" x14ac:dyDescent="0.4">
      <c r="A442">
        <v>375</v>
      </c>
      <c r="B442" t="str">
        <f t="shared" si="6"/>
        <v>375_1</v>
      </c>
      <c r="C442">
        <v>4753</v>
      </c>
      <c r="D442">
        <v>2</v>
      </c>
      <c r="F442" t="s">
        <v>173</v>
      </c>
      <c r="G442" t="s">
        <v>220</v>
      </c>
      <c r="H442" t="s">
        <v>221</v>
      </c>
      <c r="I442" t="s">
        <v>843</v>
      </c>
      <c r="J442" t="s">
        <v>35</v>
      </c>
      <c r="K442" t="s">
        <v>844</v>
      </c>
      <c r="L442" t="s">
        <v>845</v>
      </c>
      <c r="M442" t="s">
        <v>846</v>
      </c>
      <c r="N442" t="s">
        <v>847</v>
      </c>
      <c r="O442" t="s">
        <v>180</v>
      </c>
      <c r="Q442" t="s">
        <v>1927</v>
      </c>
    </row>
    <row r="443" spans="1:18" x14ac:dyDescent="0.4">
      <c r="A443">
        <v>384</v>
      </c>
      <c r="B443" t="str">
        <f t="shared" si="6"/>
        <v>384_1</v>
      </c>
      <c r="C443">
        <v>2955</v>
      </c>
      <c r="D443">
        <v>2</v>
      </c>
      <c r="F443" t="s">
        <v>173</v>
      </c>
      <c r="G443" t="s">
        <v>220</v>
      </c>
      <c r="H443" t="s">
        <v>221</v>
      </c>
      <c r="I443" t="s">
        <v>222</v>
      </c>
      <c r="J443" t="s">
        <v>23</v>
      </c>
      <c r="K443" t="s">
        <v>223</v>
      </c>
      <c r="L443" t="s">
        <v>224</v>
      </c>
      <c r="M443" t="s">
        <v>225</v>
      </c>
      <c r="N443" t="s">
        <v>226</v>
      </c>
      <c r="O443" t="s">
        <v>227</v>
      </c>
      <c r="Q443" t="s">
        <v>2133</v>
      </c>
      <c r="R443" t="s">
        <v>2414</v>
      </c>
    </row>
    <row r="444" spans="1:18" x14ac:dyDescent="0.4">
      <c r="A444">
        <v>403</v>
      </c>
      <c r="B444" t="str">
        <f t="shared" si="6"/>
        <v>403_1</v>
      </c>
      <c r="C444">
        <v>14207</v>
      </c>
      <c r="D444">
        <v>2</v>
      </c>
      <c r="F444" t="s">
        <v>173</v>
      </c>
      <c r="G444" t="s">
        <v>220</v>
      </c>
      <c r="H444" t="s">
        <v>221</v>
      </c>
      <c r="I444" t="s">
        <v>1835</v>
      </c>
      <c r="J444" t="s">
        <v>1821</v>
      </c>
    </row>
    <row r="445" spans="1:18" x14ac:dyDescent="0.4">
      <c r="A445">
        <v>63</v>
      </c>
      <c r="B445" t="str">
        <f t="shared" si="6"/>
        <v>63_2</v>
      </c>
      <c r="C445">
        <v>3017</v>
      </c>
      <c r="D445">
        <v>3</v>
      </c>
      <c r="F445" t="s">
        <v>173</v>
      </c>
      <c r="G445" t="s">
        <v>393</v>
      </c>
      <c r="H445" t="s">
        <v>21</v>
      </c>
      <c r="I445" t="s">
        <v>1234</v>
      </c>
      <c r="J445" t="s">
        <v>23</v>
      </c>
      <c r="K445" t="s">
        <v>1235</v>
      </c>
      <c r="L445" t="s">
        <v>1236</v>
      </c>
      <c r="M445" t="s">
        <v>1237</v>
      </c>
      <c r="O445" t="s">
        <v>825</v>
      </c>
      <c r="P445" t="s">
        <v>825</v>
      </c>
      <c r="Q445" t="s">
        <v>2133</v>
      </c>
      <c r="R445" t="s">
        <v>2396</v>
      </c>
    </row>
    <row r="446" spans="1:18" x14ac:dyDescent="0.4">
      <c r="A446">
        <v>78</v>
      </c>
      <c r="B446" t="str">
        <f t="shared" si="6"/>
        <v>78_1</v>
      </c>
      <c r="C446">
        <v>3379</v>
      </c>
      <c r="D446">
        <v>2</v>
      </c>
      <c r="F446" t="s">
        <v>173</v>
      </c>
      <c r="G446" t="s">
        <v>452</v>
      </c>
      <c r="H446" t="s">
        <v>453</v>
      </c>
      <c r="I446" t="s">
        <v>454</v>
      </c>
      <c r="J446" t="s">
        <v>23</v>
      </c>
      <c r="K446" t="s">
        <v>455</v>
      </c>
      <c r="L446" t="s">
        <v>456</v>
      </c>
      <c r="M446" t="s">
        <v>457</v>
      </c>
      <c r="N446" t="s">
        <v>458</v>
      </c>
      <c r="O446" t="s">
        <v>399</v>
      </c>
      <c r="Q446" t="s">
        <v>2133</v>
      </c>
      <c r="R446" t="s">
        <v>2399</v>
      </c>
    </row>
  </sheetData>
  <phoneticPr fontId="2" type="noConversion"/>
  <conditionalFormatting sqref="K2:K447">
    <cfRule type="expression" dxfId="3" priority="2">
      <formula>AND(K2=L2,K2&lt;&gt;"")</formula>
    </cfRule>
  </conditionalFormatting>
  <conditionalFormatting sqref="M2:M447">
    <cfRule type="expression" dxfId="2" priority="1">
      <formula>AND(M2=N2,M2&lt;&gt;"")</formula>
    </cfRule>
  </conditionalFormatting>
  <pageMargins left="0.75" right="0.75" top="1" bottom="1" header="0.5" footer="0.5"/>
  <tableParts count="1">
    <tablePart r:id="rId1"/>
  </tableParts>
  <extLst>
    <ext xmlns:x14="http://schemas.microsoft.com/office/spreadsheetml/2009/9/main" uri="{78C0D931-6437-407d-A8EE-F0AAD7539E65}">
      <x14:conditionalFormattings>
        <x14:conditionalFormatting xmlns:xm="http://schemas.microsoft.com/office/excel/2006/main">
          <x14:cfRule type="expression" priority="11" id="{4C60B7A3-13BE-41F1-A9B9-B6B1B389073C}">
            <xm:f>COUNTIF(Conflicts!$A:$A, A1)&gt;0</xm:f>
            <x14:dxf>
              <fill>
                <patternFill>
                  <bgColor rgb="FFFFFF00"/>
                </patternFill>
              </fill>
            </x14:dxf>
          </x14:cfRule>
          <xm:sqref>B1:B1048576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32"/>
  <sheetViews>
    <sheetView zoomScale="55" zoomScaleNormal="55" workbookViewId="0">
      <pane xSplit="1" topLeftCell="F1" activePane="topRight" state="frozen"/>
      <selection pane="topRight" activeCell="J10" sqref="J10"/>
    </sheetView>
  </sheetViews>
  <sheetFormatPr baseColWidth="10" defaultRowHeight="14.6" x14ac:dyDescent="0.4"/>
  <cols>
    <col min="3" max="3" width="14.07421875" hidden="1" customWidth="1"/>
    <col min="4" max="4" width="23" customWidth="1"/>
    <col min="6" max="6" width="62.53515625" style="8" customWidth="1"/>
    <col min="7" max="7" width="21.84375" style="8" hidden="1" customWidth="1"/>
    <col min="8" max="8" width="0" style="8" hidden="1" customWidth="1"/>
    <col min="9" max="9" width="5.23046875" style="8" hidden="1" customWidth="1"/>
    <col min="10" max="10" width="100.53515625" style="8" customWidth="1"/>
    <col min="11" max="11" width="10.23046875" customWidth="1"/>
    <col min="12" max="12" width="18.53515625" customWidth="1"/>
    <col min="13" max="13" width="18.69140625" customWidth="1"/>
    <col min="16" max="16" width="25.23046875" customWidth="1"/>
    <col min="17" max="17" width="13.23046875" hidden="1" customWidth="1"/>
    <col min="18" max="18" width="17.53515625" hidden="1" customWidth="1"/>
    <col min="19" max="19" width="11.07421875" hidden="1" customWidth="1"/>
    <col min="20" max="20" width="12.23046875" hidden="1" customWidth="1"/>
    <col min="21" max="21" width="18.07421875" hidden="1" customWidth="1"/>
    <col min="22" max="22" width="16" hidden="1" customWidth="1"/>
    <col min="23" max="23" width="17.23046875" hidden="1" customWidth="1"/>
    <col min="24" max="24" width="0" hidden="1" customWidth="1"/>
    <col min="25" max="25" width="10" hidden="1" customWidth="1"/>
  </cols>
  <sheetData>
    <row r="1" spans="1:28" x14ac:dyDescent="0.4">
      <c r="A1" t="s">
        <v>0</v>
      </c>
      <c r="B1" t="s">
        <v>2593</v>
      </c>
      <c r="C1" t="s">
        <v>2118</v>
      </c>
      <c r="D1" t="s">
        <v>2119</v>
      </c>
      <c r="E1" t="s">
        <v>3</v>
      </c>
      <c r="F1" s="8" t="s">
        <v>2120</v>
      </c>
      <c r="G1" s="8" t="s">
        <v>2121</v>
      </c>
      <c r="H1" s="8" t="s">
        <v>2122</v>
      </c>
      <c r="I1" s="8" t="s">
        <v>2123</v>
      </c>
      <c r="J1" s="8" t="s">
        <v>6</v>
      </c>
      <c r="K1" t="s">
        <v>7</v>
      </c>
      <c r="L1" t="s">
        <v>8</v>
      </c>
      <c r="M1" s="1" t="s">
        <v>9</v>
      </c>
      <c r="N1" t="s">
        <v>10</v>
      </c>
      <c r="O1" s="1" t="s">
        <v>11</v>
      </c>
      <c r="P1" t="s">
        <v>12</v>
      </c>
      <c r="Q1" t="s">
        <v>13</v>
      </c>
      <c r="R1" t="s">
        <v>2124</v>
      </c>
      <c r="S1" t="s">
        <v>2125</v>
      </c>
      <c r="T1" t="s">
        <v>2126</v>
      </c>
      <c r="U1" t="s">
        <v>2127</v>
      </c>
      <c r="V1" t="s">
        <v>2128</v>
      </c>
      <c r="W1" t="s">
        <v>2129</v>
      </c>
      <c r="X1" t="s">
        <v>2130</v>
      </c>
      <c r="Y1" t="s">
        <v>2131</v>
      </c>
      <c r="Z1" t="s">
        <v>2376</v>
      </c>
      <c r="AA1" t="s">
        <v>2377</v>
      </c>
      <c r="AB1" t="s">
        <v>1925</v>
      </c>
    </row>
    <row r="2" spans="1:28" s="4" customFormat="1" ht="30" customHeight="1" x14ac:dyDescent="0.4">
      <c r="A2" t="s">
        <v>2256</v>
      </c>
      <c r="B2"/>
      <c r="C2">
        <v>45154.356902962973</v>
      </c>
      <c r="D2" t="s">
        <v>2215</v>
      </c>
      <c r="E2" t="s">
        <v>19</v>
      </c>
      <c r="F2" s="23" t="s">
        <v>2314</v>
      </c>
      <c r="G2" s="8" t="s">
        <v>2133</v>
      </c>
      <c r="H2" s="8" t="s">
        <v>1458</v>
      </c>
      <c r="I2" s="8" t="s">
        <v>2134</v>
      </c>
      <c r="J2" s="23" t="s">
        <v>2314</v>
      </c>
      <c r="K2" t="s">
        <v>23</v>
      </c>
      <c r="L2" t="s">
        <v>2325</v>
      </c>
      <c r="M2" t="s">
        <v>2216</v>
      </c>
      <c r="N2" t="s">
        <v>2297</v>
      </c>
      <c r="O2" t="s">
        <v>2328</v>
      </c>
      <c r="P2" t="s">
        <v>299</v>
      </c>
      <c r="Q2" t="s">
        <v>2135</v>
      </c>
      <c r="R2" t="s">
        <v>2135</v>
      </c>
      <c r="S2" t="s">
        <v>2136</v>
      </c>
      <c r="T2" t="s">
        <v>2136</v>
      </c>
      <c r="U2">
        <v>45135.339166608799</v>
      </c>
      <c r="V2">
        <v>45264.880145277777</v>
      </c>
      <c r="W2">
        <v>19</v>
      </c>
      <c r="X2">
        <v>20</v>
      </c>
      <c r="Y2">
        <v>3</v>
      </c>
      <c r="Z2" t="s">
        <v>1927</v>
      </c>
      <c r="AA2"/>
      <c r="AB2">
        <v>12</v>
      </c>
    </row>
    <row r="3" spans="1:28" ht="30" customHeight="1" x14ac:dyDescent="0.4">
      <c r="A3" t="s">
        <v>2246</v>
      </c>
      <c r="C3">
        <v>45163.505710775462</v>
      </c>
      <c r="D3" t="s">
        <v>2176</v>
      </c>
      <c r="E3" t="s">
        <v>173</v>
      </c>
      <c r="F3" s="8" t="s">
        <v>2177</v>
      </c>
      <c r="G3" s="8" t="s">
        <v>2133</v>
      </c>
      <c r="H3" s="8" t="s">
        <v>1458</v>
      </c>
      <c r="I3" s="8" t="s">
        <v>2134</v>
      </c>
      <c r="J3" s="23" t="s">
        <v>2177</v>
      </c>
      <c r="K3" t="s">
        <v>35</v>
      </c>
      <c r="L3" t="s">
        <v>2293</v>
      </c>
      <c r="M3" t="s">
        <v>2178</v>
      </c>
      <c r="N3" t="s">
        <v>2294</v>
      </c>
      <c r="O3" t="s">
        <v>2179</v>
      </c>
      <c r="P3" t="s">
        <v>28</v>
      </c>
      <c r="Q3" t="s">
        <v>2135</v>
      </c>
      <c r="R3" t="s">
        <v>2135</v>
      </c>
      <c r="S3" t="s">
        <v>2160</v>
      </c>
      <c r="T3" t="s">
        <v>2147</v>
      </c>
      <c r="U3">
        <v>45084.611085092591</v>
      </c>
      <c r="V3">
        <v>45264.880145277777</v>
      </c>
      <c r="W3">
        <v>26</v>
      </c>
      <c r="X3">
        <v>79</v>
      </c>
      <c r="Y3">
        <v>12</v>
      </c>
      <c r="Z3" t="s">
        <v>1927</v>
      </c>
      <c r="AB3">
        <v>20</v>
      </c>
    </row>
    <row r="4" spans="1:28" ht="30" customHeight="1" x14ac:dyDescent="0.4">
      <c r="A4" t="s">
        <v>2237</v>
      </c>
      <c r="C4">
        <v>45211.644663587962</v>
      </c>
      <c r="D4" t="s">
        <v>2138</v>
      </c>
      <c r="E4" t="s">
        <v>2132</v>
      </c>
      <c r="F4" s="23" t="s">
        <v>2315</v>
      </c>
      <c r="G4" s="8" t="s">
        <v>2133</v>
      </c>
      <c r="H4" s="8" t="s">
        <v>1458</v>
      </c>
      <c r="I4" s="8" t="s">
        <v>2134</v>
      </c>
      <c r="J4" s="23" t="s">
        <v>2316</v>
      </c>
      <c r="K4" t="s">
        <v>35</v>
      </c>
      <c r="L4" t="s">
        <v>2139</v>
      </c>
      <c r="M4" t="s">
        <v>2139</v>
      </c>
      <c r="N4" t="s">
        <v>2140</v>
      </c>
      <c r="O4" t="s">
        <v>2140</v>
      </c>
      <c r="P4" t="s">
        <v>28</v>
      </c>
      <c r="Q4" t="s">
        <v>2135</v>
      </c>
      <c r="R4" t="s">
        <v>2135</v>
      </c>
      <c r="S4" t="s">
        <v>2141</v>
      </c>
      <c r="T4" t="s">
        <v>2142</v>
      </c>
      <c r="U4">
        <v>45135.339166608799</v>
      </c>
      <c r="V4">
        <v>45264.880145277777</v>
      </c>
      <c r="W4">
        <v>19</v>
      </c>
      <c r="X4">
        <v>77</v>
      </c>
      <c r="Y4">
        <v>11</v>
      </c>
      <c r="Z4" t="s">
        <v>1927</v>
      </c>
      <c r="AB4">
        <v>22</v>
      </c>
    </row>
    <row r="5" spans="1:28" ht="30" customHeight="1" x14ac:dyDescent="0.4">
      <c r="A5" t="s">
        <v>2239</v>
      </c>
      <c r="C5">
        <v>45107.628384861113</v>
      </c>
      <c r="D5" t="s">
        <v>2148</v>
      </c>
      <c r="E5" t="s">
        <v>19</v>
      </c>
      <c r="F5" s="8" t="s">
        <v>2149</v>
      </c>
      <c r="G5" s="8" t="s">
        <v>2133</v>
      </c>
      <c r="H5" s="8" t="s">
        <v>1458</v>
      </c>
      <c r="I5" s="8" t="s">
        <v>2134</v>
      </c>
      <c r="J5" s="8" t="s">
        <v>2149</v>
      </c>
      <c r="K5" t="s">
        <v>35</v>
      </c>
      <c r="L5" t="s">
        <v>2278</v>
      </c>
      <c r="M5" t="s">
        <v>2150</v>
      </c>
      <c r="N5" t="s">
        <v>2279</v>
      </c>
      <c r="O5" t="s">
        <v>2151</v>
      </c>
      <c r="P5" t="s">
        <v>75</v>
      </c>
      <c r="Q5" t="s">
        <v>2135</v>
      </c>
      <c r="R5" t="s">
        <v>2135</v>
      </c>
      <c r="S5" t="s">
        <v>2152</v>
      </c>
      <c r="T5" t="s">
        <v>2142</v>
      </c>
      <c r="U5">
        <v>45092.396277662039</v>
      </c>
      <c r="V5">
        <v>45264.880145277777</v>
      </c>
      <c r="W5">
        <v>25</v>
      </c>
      <c r="X5">
        <v>16</v>
      </c>
      <c r="Y5">
        <v>3</v>
      </c>
      <c r="Z5" t="s">
        <v>1927</v>
      </c>
      <c r="AB5">
        <v>26</v>
      </c>
    </row>
    <row r="6" spans="1:28" ht="30" customHeight="1" x14ac:dyDescent="0.4">
      <c r="A6" t="s">
        <v>2258</v>
      </c>
      <c r="C6">
        <v>45154.37057644676</v>
      </c>
      <c r="D6" t="s">
        <v>2220</v>
      </c>
      <c r="E6" t="s">
        <v>19</v>
      </c>
      <c r="F6" s="23" t="s">
        <v>2332</v>
      </c>
      <c r="G6" s="8" t="s">
        <v>2133</v>
      </c>
      <c r="H6" s="8" t="s">
        <v>1458</v>
      </c>
      <c r="I6" s="8" t="s">
        <v>2134</v>
      </c>
      <c r="J6" s="23" t="s">
        <v>2332</v>
      </c>
      <c r="K6" t="s">
        <v>35</v>
      </c>
      <c r="L6" t="s">
        <v>2333</v>
      </c>
      <c r="M6" t="s">
        <v>2221</v>
      </c>
      <c r="N6" t="s">
        <v>2334</v>
      </c>
      <c r="O6" t="s">
        <v>2222</v>
      </c>
      <c r="P6" t="s">
        <v>75</v>
      </c>
      <c r="Q6" t="s">
        <v>2135</v>
      </c>
      <c r="R6" t="s">
        <v>2135</v>
      </c>
      <c r="S6" t="s">
        <v>2152</v>
      </c>
      <c r="T6" t="s">
        <v>2223</v>
      </c>
      <c r="U6">
        <v>45135.339166608799</v>
      </c>
      <c r="V6">
        <v>45264.880145277777</v>
      </c>
      <c r="W6">
        <v>19</v>
      </c>
      <c r="X6">
        <v>20</v>
      </c>
      <c r="Y6">
        <v>3</v>
      </c>
      <c r="Z6" t="s">
        <v>1927</v>
      </c>
      <c r="AB6">
        <v>26</v>
      </c>
    </row>
    <row r="7" spans="1:28" ht="30" customHeight="1" x14ac:dyDescent="0.4">
      <c r="A7" t="s">
        <v>2263</v>
      </c>
      <c r="D7" t="s">
        <v>342</v>
      </c>
      <c r="E7" t="s">
        <v>173</v>
      </c>
      <c r="F7" s="23" t="s">
        <v>2349</v>
      </c>
      <c r="G7" s="8" t="s">
        <v>2133</v>
      </c>
      <c r="H7" s="8" t="s">
        <v>1458</v>
      </c>
      <c r="J7" s="23" t="s">
        <v>2348</v>
      </c>
      <c r="K7" t="s">
        <v>35</v>
      </c>
      <c r="L7" t="s">
        <v>2359</v>
      </c>
      <c r="M7" t="s">
        <v>2264</v>
      </c>
      <c r="N7" t="s">
        <v>117</v>
      </c>
      <c r="O7" t="s">
        <v>81</v>
      </c>
      <c r="P7" t="s">
        <v>60</v>
      </c>
      <c r="Q7" t="s">
        <v>2135</v>
      </c>
      <c r="R7" t="s">
        <v>2135</v>
      </c>
      <c r="Z7" t="s">
        <v>1927</v>
      </c>
      <c r="AB7">
        <v>26</v>
      </c>
    </row>
    <row r="8" spans="1:28" s="4" customFormat="1" ht="30" customHeight="1" x14ac:dyDescent="0.4">
      <c r="A8" t="s">
        <v>2272</v>
      </c>
      <c r="B8"/>
      <c r="C8">
        <v>45211.634554212957</v>
      </c>
      <c r="D8" t="s">
        <v>2200</v>
      </c>
      <c r="E8" t="s">
        <v>173</v>
      </c>
      <c r="F8" s="23" t="s">
        <v>2313</v>
      </c>
      <c r="G8" s="8" t="s">
        <v>2133</v>
      </c>
      <c r="H8" s="8" t="s">
        <v>1458</v>
      </c>
      <c r="I8" s="8"/>
      <c r="J8" s="23" t="s">
        <v>2317</v>
      </c>
      <c r="K8" t="s">
        <v>35</v>
      </c>
      <c r="L8" t="s">
        <v>2366</v>
      </c>
      <c r="M8" t="s">
        <v>2204</v>
      </c>
      <c r="N8" t="s">
        <v>2367</v>
      </c>
      <c r="O8" t="s">
        <v>2205</v>
      </c>
      <c r="P8" t="s">
        <v>180</v>
      </c>
      <c r="Q8" t="s">
        <v>2135</v>
      </c>
      <c r="R8" t="s">
        <v>2135</v>
      </c>
      <c r="S8"/>
      <c r="T8"/>
      <c r="U8"/>
      <c r="V8"/>
      <c r="W8"/>
      <c r="X8"/>
      <c r="Y8"/>
      <c r="Z8" t="s">
        <v>1927</v>
      </c>
      <c r="AA8"/>
      <c r="AB8">
        <v>33</v>
      </c>
    </row>
    <row r="9" spans="1:28" ht="30" customHeight="1" x14ac:dyDescent="0.4">
      <c r="A9" t="s">
        <v>2238</v>
      </c>
      <c r="C9">
        <v>45086.402194097223</v>
      </c>
      <c r="D9" t="s">
        <v>2143</v>
      </c>
      <c r="E9" t="s">
        <v>173</v>
      </c>
      <c r="F9" s="8" t="s">
        <v>2144</v>
      </c>
      <c r="G9" s="8" t="s">
        <v>2133</v>
      </c>
      <c r="H9" s="8" t="s">
        <v>1458</v>
      </c>
      <c r="I9" s="8" t="s">
        <v>2134</v>
      </c>
      <c r="J9" s="8" t="s">
        <v>2144</v>
      </c>
      <c r="K9" t="s">
        <v>23</v>
      </c>
      <c r="L9" t="s">
        <v>2275</v>
      </c>
      <c r="M9" t="s">
        <v>2145</v>
      </c>
      <c r="N9" t="s">
        <v>2276</v>
      </c>
      <c r="O9" t="s">
        <v>2146</v>
      </c>
      <c r="P9" t="s">
        <v>637</v>
      </c>
      <c r="Q9" t="s">
        <v>2135</v>
      </c>
      <c r="R9" t="s">
        <v>2135</v>
      </c>
      <c r="S9" t="s">
        <v>2141</v>
      </c>
      <c r="T9" t="s">
        <v>2147</v>
      </c>
      <c r="U9">
        <v>45079.391545474537</v>
      </c>
      <c r="V9">
        <v>45264.880145277777</v>
      </c>
      <c r="W9">
        <v>27</v>
      </c>
      <c r="X9">
        <v>8</v>
      </c>
      <c r="Y9">
        <v>2</v>
      </c>
      <c r="Z9" t="s">
        <v>1927</v>
      </c>
      <c r="AB9">
        <v>118</v>
      </c>
    </row>
    <row r="10" spans="1:28" ht="30" customHeight="1" x14ac:dyDescent="0.4">
      <c r="A10" t="s">
        <v>2262</v>
      </c>
      <c r="C10">
        <v>45232.586136319442</v>
      </c>
      <c r="D10" t="s">
        <v>2233</v>
      </c>
      <c r="E10" t="s">
        <v>19</v>
      </c>
      <c r="F10" s="8" t="s">
        <v>2234</v>
      </c>
      <c r="G10" s="8" t="s">
        <v>2133</v>
      </c>
      <c r="H10" s="8" t="s">
        <v>1458</v>
      </c>
      <c r="I10" s="8" t="s">
        <v>2134</v>
      </c>
      <c r="J10" s="8" t="s">
        <v>2234</v>
      </c>
      <c r="K10" t="s">
        <v>35</v>
      </c>
      <c r="L10" t="s">
        <v>2345</v>
      </c>
      <c r="M10" t="s">
        <v>2235</v>
      </c>
      <c r="N10" t="s">
        <v>2346</v>
      </c>
      <c r="O10" t="s">
        <v>2236</v>
      </c>
      <c r="P10" t="s">
        <v>163</v>
      </c>
      <c r="Q10" t="s">
        <v>2135</v>
      </c>
      <c r="R10" t="s">
        <v>2135</v>
      </c>
      <c r="S10" t="s">
        <v>2152</v>
      </c>
      <c r="T10" t="s">
        <v>2137</v>
      </c>
      <c r="U10">
        <v>45155.554667314813</v>
      </c>
      <c r="V10">
        <v>45264.880145277777</v>
      </c>
      <c r="W10">
        <v>16</v>
      </c>
      <c r="X10">
        <v>78</v>
      </c>
      <c r="Y10">
        <v>12</v>
      </c>
      <c r="Z10" t="s">
        <v>1927</v>
      </c>
      <c r="AB10">
        <v>40</v>
      </c>
    </row>
    <row r="11" spans="1:28" ht="30" customHeight="1" x14ac:dyDescent="0.4">
      <c r="A11" t="s">
        <v>2244</v>
      </c>
      <c r="C11">
        <v>45145.516204872692</v>
      </c>
      <c r="D11" t="s">
        <v>2168</v>
      </c>
      <c r="E11" t="s">
        <v>173</v>
      </c>
      <c r="F11" s="8" t="s">
        <v>2169</v>
      </c>
      <c r="G11" s="8" t="s">
        <v>2133</v>
      </c>
      <c r="H11" s="8" t="s">
        <v>1458</v>
      </c>
      <c r="I11" s="8" t="s">
        <v>2134</v>
      </c>
      <c r="J11" s="8" t="s">
        <v>2169</v>
      </c>
      <c r="K11" t="s">
        <v>35</v>
      </c>
      <c r="L11" t="s">
        <v>2290</v>
      </c>
      <c r="M11" t="s">
        <v>2170</v>
      </c>
      <c r="N11" t="s">
        <v>2291</v>
      </c>
      <c r="O11" t="s">
        <v>2171</v>
      </c>
      <c r="P11" t="s">
        <v>488</v>
      </c>
      <c r="Q11" t="s">
        <v>2135</v>
      </c>
      <c r="R11" t="s">
        <v>2135</v>
      </c>
      <c r="S11" t="s">
        <v>2152</v>
      </c>
      <c r="T11" t="s">
        <v>2142</v>
      </c>
      <c r="U11">
        <v>45110.751792268522</v>
      </c>
      <c r="V11">
        <v>45264.880145277777</v>
      </c>
      <c r="W11">
        <v>22</v>
      </c>
      <c r="X11">
        <v>35</v>
      </c>
      <c r="Y11">
        <v>5</v>
      </c>
      <c r="Z11" t="s">
        <v>1927</v>
      </c>
      <c r="AB11">
        <v>46</v>
      </c>
    </row>
    <row r="12" spans="1:28" ht="30" customHeight="1" x14ac:dyDescent="0.4">
      <c r="A12" t="s">
        <v>2268</v>
      </c>
      <c r="D12" t="s">
        <v>2269</v>
      </c>
      <c r="E12" t="s">
        <v>2132</v>
      </c>
      <c r="F12" s="8" t="s">
        <v>2270</v>
      </c>
      <c r="G12" s="8" t="s">
        <v>2133</v>
      </c>
      <c r="H12" s="8" t="s">
        <v>1458</v>
      </c>
      <c r="J12" s="8" t="s">
        <v>2265</v>
      </c>
      <c r="K12" t="s">
        <v>35</v>
      </c>
      <c r="L12" t="s">
        <v>2360</v>
      </c>
      <c r="M12" t="s">
        <v>2266</v>
      </c>
      <c r="N12" t="s">
        <v>1168</v>
      </c>
      <c r="O12" t="s">
        <v>2267</v>
      </c>
      <c r="P12" t="s">
        <v>180</v>
      </c>
      <c r="Q12" t="s">
        <v>2135</v>
      </c>
      <c r="R12" t="s">
        <v>2135</v>
      </c>
      <c r="Z12" t="s">
        <v>1927</v>
      </c>
      <c r="AB12">
        <v>54</v>
      </c>
    </row>
    <row r="13" spans="1:28" s="4" customFormat="1" ht="30" customHeight="1" x14ac:dyDescent="0.4">
      <c r="A13" t="s">
        <v>2247</v>
      </c>
      <c r="B13"/>
      <c r="C13">
        <v>45173.634594120369</v>
      </c>
      <c r="D13" t="s">
        <v>2180</v>
      </c>
      <c r="E13" t="s">
        <v>173</v>
      </c>
      <c r="F13" s="8" t="s">
        <v>2181</v>
      </c>
      <c r="G13" s="8" t="s">
        <v>2133</v>
      </c>
      <c r="H13" s="8" t="s">
        <v>1458</v>
      </c>
      <c r="I13" s="8" t="s">
        <v>2134</v>
      </c>
      <c r="J13" s="23" t="s">
        <v>2303</v>
      </c>
      <c r="K13" t="s">
        <v>23</v>
      </c>
      <c r="L13" t="s">
        <v>2296</v>
      </c>
      <c r="M13" t="s">
        <v>2182</v>
      </c>
      <c r="N13" t="s">
        <v>2297</v>
      </c>
      <c r="O13" t="s">
        <v>2183</v>
      </c>
      <c r="P13" t="s">
        <v>180</v>
      </c>
      <c r="Q13" t="s">
        <v>2135</v>
      </c>
      <c r="R13" t="s">
        <v>2135</v>
      </c>
      <c r="S13" t="s">
        <v>2136</v>
      </c>
      <c r="T13" t="s">
        <v>2136</v>
      </c>
      <c r="U13">
        <v>45110.751792268522</v>
      </c>
      <c r="V13">
        <v>45264.880145277777</v>
      </c>
      <c r="W13">
        <v>22</v>
      </c>
      <c r="X13">
        <v>63</v>
      </c>
      <c r="Y13">
        <v>9</v>
      </c>
      <c r="Z13" t="s">
        <v>1927</v>
      </c>
      <c r="AA13"/>
      <c r="AB13">
        <v>58</v>
      </c>
    </row>
    <row r="14" spans="1:28" ht="30" customHeight="1" x14ac:dyDescent="0.4">
      <c r="A14" t="s">
        <v>2253</v>
      </c>
      <c r="C14">
        <v>45211.6586478588</v>
      </c>
      <c r="D14" t="s">
        <v>2207</v>
      </c>
      <c r="E14" t="s">
        <v>173</v>
      </c>
      <c r="F14" s="23" t="s">
        <v>2312</v>
      </c>
      <c r="G14" s="8" t="s">
        <v>2133</v>
      </c>
      <c r="H14" s="8" t="s">
        <v>1458</v>
      </c>
      <c r="I14" s="8" t="s">
        <v>2134</v>
      </c>
      <c r="J14" s="23" t="s">
        <v>2312</v>
      </c>
      <c r="K14" t="s">
        <v>23</v>
      </c>
      <c r="L14" t="s">
        <v>1125</v>
      </c>
      <c r="M14" t="s">
        <v>1155</v>
      </c>
      <c r="O14" t="s">
        <v>2203</v>
      </c>
      <c r="P14" t="s">
        <v>180</v>
      </c>
      <c r="Q14" t="s">
        <v>2135</v>
      </c>
      <c r="R14" t="s">
        <v>2135</v>
      </c>
      <c r="S14" t="s">
        <v>2141</v>
      </c>
      <c r="T14" t="s">
        <v>2206</v>
      </c>
      <c r="U14">
        <v>45135.339166608799</v>
      </c>
      <c r="V14">
        <v>45264.880145277777</v>
      </c>
      <c r="W14">
        <v>19</v>
      </c>
      <c r="X14">
        <v>77</v>
      </c>
      <c r="Y14">
        <v>11</v>
      </c>
      <c r="Z14" t="s">
        <v>1927</v>
      </c>
      <c r="AB14">
        <v>59</v>
      </c>
    </row>
    <row r="15" spans="1:28" ht="30" customHeight="1" x14ac:dyDescent="0.4">
      <c r="A15" t="s">
        <v>2242</v>
      </c>
      <c r="C15">
        <v>45135.835328136571</v>
      </c>
      <c r="D15" t="s">
        <v>2161</v>
      </c>
      <c r="E15" t="s">
        <v>173</v>
      </c>
      <c r="F15" s="8" t="s">
        <v>2162</v>
      </c>
      <c r="G15" s="8" t="s">
        <v>2133</v>
      </c>
      <c r="H15" s="8" t="s">
        <v>1458</v>
      </c>
      <c r="I15" s="8" t="s">
        <v>2134</v>
      </c>
      <c r="J15" s="8" t="s">
        <v>2162</v>
      </c>
      <c r="K15" t="s">
        <v>23</v>
      </c>
      <c r="L15" t="s">
        <v>2288</v>
      </c>
      <c r="M15" t="s">
        <v>2163</v>
      </c>
      <c r="N15" t="s">
        <v>1486</v>
      </c>
      <c r="O15" t="s">
        <v>1330</v>
      </c>
      <c r="P15" t="s">
        <v>399</v>
      </c>
      <c r="Q15" t="s">
        <v>2135</v>
      </c>
      <c r="R15" t="s">
        <v>2135</v>
      </c>
      <c r="S15" t="s">
        <v>2141</v>
      </c>
      <c r="T15" t="s">
        <v>2142</v>
      </c>
      <c r="U15">
        <v>45110.751792268522</v>
      </c>
      <c r="V15">
        <v>45264.880145277777</v>
      </c>
      <c r="W15">
        <v>22</v>
      </c>
      <c r="X15">
        <v>26</v>
      </c>
      <c r="Y15">
        <v>4</v>
      </c>
      <c r="Z15" t="s">
        <v>1927</v>
      </c>
      <c r="AB15">
        <v>66</v>
      </c>
    </row>
    <row r="16" spans="1:28" ht="30" customHeight="1" x14ac:dyDescent="0.4">
      <c r="A16" t="s">
        <v>2243</v>
      </c>
      <c r="C16">
        <v>45139.40365896991</v>
      </c>
      <c r="D16" t="s">
        <v>2164</v>
      </c>
      <c r="E16" t="s">
        <v>173</v>
      </c>
      <c r="F16" s="8" t="s">
        <v>2165</v>
      </c>
      <c r="G16" s="8" t="s">
        <v>2133</v>
      </c>
      <c r="H16" s="8" t="s">
        <v>1458</v>
      </c>
      <c r="I16" s="8" t="s">
        <v>2134</v>
      </c>
      <c r="J16" s="23" t="s">
        <v>2165</v>
      </c>
      <c r="K16" t="s">
        <v>23</v>
      </c>
      <c r="L16" t="s">
        <v>2304</v>
      </c>
      <c r="M16" t="s">
        <v>2166</v>
      </c>
      <c r="N16" t="s">
        <v>2167</v>
      </c>
      <c r="O16" t="s">
        <v>2229</v>
      </c>
      <c r="P16" t="s">
        <v>348</v>
      </c>
      <c r="Q16" t="s">
        <v>2135</v>
      </c>
      <c r="R16" t="s">
        <v>2135</v>
      </c>
      <c r="S16" t="s">
        <v>2141</v>
      </c>
      <c r="T16" t="s">
        <v>2137</v>
      </c>
      <c r="U16">
        <v>45079.391545474537</v>
      </c>
      <c r="V16">
        <v>45264.880145277777</v>
      </c>
      <c r="W16">
        <v>27</v>
      </c>
      <c r="X16">
        <v>61</v>
      </c>
      <c r="Y16">
        <v>9</v>
      </c>
      <c r="Z16" t="s">
        <v>1927</v>
      </c>
      <c r="AB16">
        <v>71</v>
      </c>
    </row>
    <row r="17" spans="1:28" ht="30" customHeight="1" x14ac:dyDescent="0.4">
      <c r="A17" t="s">
        <v>2273</v>
      </c>
      <c r="C17">
        <v>45154.381343553243</v>
      </c>
      <c r="D17" t="s">
        <v>2224</v>
      </c>
      <c r="E17" t="s">
        <v>19</v>
      </c>
      <c r="F17" s="23" t="s">
        <v>2318</v>
      </c>
      <c r="G17" s="8" t="s">
        <v>2133</v>
      </c>
      <c r="H17" s="8" t="s">
        <v>1458</v>
      </c>
      <c r="J17" s="8" t="s">
        <v>2319</v>
      </c>
      <c r="K17" t="s">
        <v>35</v>
      </c>
      <c r="L17" t="s">
        <v>2372</v>
      </c>
      <c r="M17" t="s">
        <v>2370</v>
      </c>
      <c r="N17" t="s">
        <v>2371</v>
      </c>
      <c r="O17" t="s">
        <v>2227</v>
      </c>
      <c r="P17" t="s">
        <v>1376</v>
      </c>
      <c r="Q17" t="s">
        <v>2135</v>
      </c>
      <c r="R17" t="s">
        <v>2135</v>
      </c>
      <c r="Z17" t="s">
        <v>1927</v>
      </c>
      <c r="AB17">
        <v>80</v>
      </c>
    </row>
    <row r="18" spans="1:28" ht="30" customHeight="1" x14ac:dyDescent="0.4">
      <c r="A18" t="s">
        <v>2249</v>
      </c>
      <c r="C18">
        <v>45187.286694618058</v>
      </c>
      <c r="D18" t="s">
        <v>375</v>
      </c>
      <c r="E18" t="s">
        <v>173</v>
      </c>
      <c r="F18" s="8" t="s">
        <v>2188</v>
      </c>
      <c r="G18" s="8" t="s">
        <v>2133</v>
      </c>
      <c r="H18" s="8" t="s">
        <v>1458</v>
      </c>
      <c r="I18" s="8" t="s">
        <v>2134</v>
      </c>
      <c r="J18" s="8" t="s">
        <v>2188</v>
      </c>
      <c r="K18" t="s">
        <v>23</v>
      </c>
      <c r="L18" t="s">
        <v>2305</v>
      </c>
      <c r="M18" t="s">
        <v>2189</v>
      </c>
      <c r="N18" t="s">
        <v>277</v>
      </c>
      <c r="O18" t="s">
        <v>2189</v>
      </c>
      <c r="P18" t="s">
        <v>279</v>
      </c>
      <c r="Q18" t="s">
        <v>2135</v>
      </c>
      <c r="R18" t="s">
        <v>2135</v>
      </c>
      <c r="S18" t="s">
        <v>2141</v>
      </c>
      <c r="T18" t="s">
        <v>2137</v>
      </c>
      <c r="U18">
        <v>45141.611864317128</v>
      </c>
      <c r="V18">
        <v>45264.880145277777</v>
      </c>
      <c r="W18">
        <v>18</v>
      </c>
      <c r="X18">
        <v>46</v>
      </c>
      <c r="Y18">
        <v>7</v>
      </c>
      <c r="Z18" t="s">
        <v>1927</v>
      </c>
      <c r="AB18">
        <v>88</v>
      </c>
    </row>
    <row r="19" spans="1:28" ht="30" customHeight="1" x14ac:dyDescent="0.4">
      <c r="A19" t="s">
        <v>2251</v>
      </c>
      <c r="C19">
        <v>45206.683961099538</v>
      </c>
      <c r="D19" t="s">
        <v>2198</v>
      </c>
      <c r="E19" t="s">
        <v>173</v>
      </c>
      <c r="F19" s="8" t="s">
        <v>2199</v>
      </c>
      <c r="G19" s="8" t="s">
        <v>2133</v>
      </c>
      <c r="H19" s="8" t="s">
        <v>1458</v>
      </c>
      <c r="I19" s="8" t="s">
        <v>2134</v>
      </c>
      <c r="J19" s="8" t="s">
        <v>2199</v>
      </c>
      <c r="K19" t="s">
        <v>23</v>
      </c>
      <c r="L19" t="s">
        <v>2305</v>
      </c>
      <c r="M19" t="s">
        <v>2189</v>
      </c>
      <c r="N19" t="s">
        <v>277</v>
      </c>
      <c r="O19" t="s">
        <v>2189</v>
      </c>
      <c r="P19" t="s">
        <v>279</v>
      </c>
      <c r="Q19" t="s">
        <v>2135</v>
      </c>
      <c r="R19" t="s">
        <v>2135</v>
      </c>
      <c r="S19" t="s">
        <v>2141</v>
      </c>
      <c r="T19" t="s">
        <v>2142</v>
      </c>
      <c r="U19">
        <v>45124.376062465279</v>
      </c>
      <c r="V19">
        <v>45264.880145277777</v>
      </c>
      <c r="W19">
        <v>20</v>
      </c>
      <c r="X19">
        <v>83</v>
      </c>
      <c r="Y19">
        <v>12</v>
      </c>
      <c r="Z19" t="s">
        <v>1927</v>
      </c>
      <c r="AB19">
        <v>88</v>
      </c>
    </row>
    <row r="20" spans="1:28" ht="30" customHeight="1" x14ac:dyDescent="0.4">
      <c r="A20" t="s">
        <v>2260</v>
      </c>
      <c r="C20">
        <v>45158.453557581022</v>
      </c>
      <c r="D20" t="s">
        <v>2228</v>
      </c>
      <c r="E20" t="s">
        <v>19</v>
      </c>
      <c r="F20" s="23" t="s">
        <v>2340</v>
      </c>
      <c r="G20" s="8" t="s">
        <v>2133</v>
      </c>
      <c r="H20" s="8" t="s">
        <v>1458</v>
      </c>
      <c r="I20" s="8" t="s">
        <v>2134</v>
      </c>
      <c r="J20" s="23" t="s">
        <v>2341</v>
      </c>
      <c r="K20" t="s">
        <v>23</v>
      </c>
      <c r="L20" t="s">
        <v>2305</v>
      </c>
      <c r="M20" t="s">
        <v>2189</v>
      </c>
      <c r="N20" t="s">
        <v>277</v>
      </c>
      <c r="O20" t="s">
        <v>2189</v>
      </c>
      <c r="P20" t="s">
        <v>279</v>
      </c>
      <c r="Q20" t="s">
        <v>2135</v>
      </c>
      <c r="R20" t="s">
        <v>2135</v>
      </c>
      <c r="S20" t="s">
        <v>2136</v>
      </c>
      <c r="T20" t="s">
        <v>2136</v>
      </c>
      <c r="U20">
        <v>45135.339166608799</v>
      </c>
      <c r="V20">
        <v>45264.880145277777</v>
      </c>
      <c r="W20">
        <v>19</v>
      </c>
      <c r="X20">
        <v>24</v>
      </c>
      <c r="Y20">
        <v>4</v>
      </c>
      <c r="Z20" t="s">
        <v>1927</v>
      </c>
      <c r="AB20">
        <v>89</v>
      </c>
    </row>
    <row r="21" spans="1:28" ht="30" customHeight="1" x14ac:dyDescent="0.4">
      <c r="A21" t="s">
        <v>2240</v>
      </c>
      <c r="C21">
        <v>45108.417305648138</v>
      </c>
      <c r="D21" t="s">
        <v>173</v>
      </c>
      <c r="E21" t="s">
        <v>173</v>
      </c>
      <c r="F21" s="8" t="s">
        <v>2153</v>
      </c>
      <c r="G21" s="8" t="s">
        <v>2133</v>
      </c>
      <c r="H21" s="8" t="s">
        <v>1458</v>
      </c>
      <c r="I21" s="8" t="s">
        <v>2134</v>
      </c>
      <c r="J21" s="8" t="s">
        <v>2153</v>
      </c>
      <c r="K21" t="s">
        <v>35</v>
      </c>
      <c r="L21" t="s">
        <v>2284</v>
      </c>
      <c r="M21" t="s">
        <v>2154</v>
      </c>
      <c r="N21" t="s">
        <v>2285</v>
      </c>
      <c r="O21" t="s">
        <v>2155</v>
      </c>
      <c r="P21" t="s">
        <v>464</v>
      </c>
      <c r="Q21" t="s">
        <v>2135</v>
      </c>
      <c r="R21" t="s">
        <v>2135</v>
      </c>
      <c r="S21" t="s">
        <v>2141</v>
      </c>
      <c r="T21" t="s">
        <v>2147</v>
      </c>
      <c r="U21">
        <v>45079.391545474537</v>
      </c>
      <c r="V21">
        <v>45264.880145277777</v>
      </c>
      <c r="W21">
        <v>27</v>
      </c>
      <c r="X21">
        <v>30</v>
      </c>
      <c r="Y21">
        <v>5</v>
      </c>
      <c r="Z21" t="s">
        <v>1927</v>
      </c>
      <c r="AB21">
        <v>91</v>
      </c>
    </row>
    <row r="22" spans="1:28" ht="30" customHeight="1" x14ac:dyDescent="0.4">
      <c r="A22" t="s">
        <v>2241</v>
      </c>
      <c r="C22">
        <v>45124.541219050923</v>
      </c>
      <c r="D22" t="s">
        <v>2156</v>
      </c>
      <c r="E22" t="s">
        <v>173</v>
      </c>
      <c r="F22" s="8" t="s">
        <v>2157</v>
      </c>
      <c r="G22" s="8" t="s">
        <v>2133</v>
      </c>
      <c r="H22" s="8" t="s">
        <v>1458</v>
      </c>
      <c r="I22" s="8" t="s">
        <v>2134</v>
      </c>
      <c r="J22" s="8" t="s">
        <v>2157</v>
      </c>
      <c r="K22" t="s">
        <v>35</v>
      </c>
      <c r="L22" t="s">
        <v>2286</v>
      </c>
      <c r="M22" t="s">
        <v>2158</v>
      </c>
      <c r="N22" t="s">
        <v>315</v>
      </c>
      <c r="O22" t="s">
        <v>2159</v>
      </c>
      <c r="P22" t="s">
        <v>539</v>
      </c>
      <c r="Q22" t="s">
        <v>2135</v>
      </c>
      <c r="R22" t="s">
        <v>2135</v>
      </c>
      <c r="S22" t="s">
        <v>2160</v>
      </c>
      <c r="T22" t="s">
        <v>2147</v>
      </c>
      <c r="U22">
        <v>45092.396277662039</v>
      </c>
      <c r="V22">
        <v>45264.880145277777</v>
      </c>
      <c r="W22">
        <v>25</v>
      </c>
      <c r="X22">
        <v>33</v>
      </c>
      <c r="Y22">
        <v>5</v>
      </c>
      <c r="Z22" t="s">
        <v>1927</v>
      </c>
      <c r="AB22">
        <v>92</v>
      </c>
    </row>
    <row r="23" spans="1:28" ht="30" customHeight="1" x14ac:dyDescent="0.4">
      <c r="A23" t="s">
        <v>2245</v>
      </c>
      <c r="C23">
        <v>45152.842234108793</v>
      </c>
      <c r="D23" t="s">
        <v>2172</v>
      </c>
      <c r="E23" t="s">
        <v>173</v>
      </c>
      <c r="F23" s="8" t="s">
        <v>2173</v>
      </c>
      <c r="G23" s="8" t="s">
        <v>2133</v>
      </c>
      <c r="H23" s="8" t="s">
        <v>1458</v>
      </c>
      <c r="I23" s="8" t="s">
        <v>2134</v>
      </c>
      <c r="J23" s="8" t="s">
        <v>2173</v>
      </c>
      <c r="K23" t="s">
        <v>35</v>
      </c>
      <c r="L23" t="s">
        <v>2292</v>
      </c>
      <c r="M23" t="s">
        <v>2174</v>
      </c>
      <c r="N23" t="s">
        <v>2298</v>
      </c>
      <c r="O23" t="s">
        <v>2299</v>
      </c>
      <c r="P23" t="s">
        <v>357</v>
      </c>
      <c r="Q23" t="s">
        <v>2135</v>
      </c>
      <c r="R23" t="s">
        <v>2135</v>
      </c>
      <c r="S23" t="s">
        <v>2152</v>
      </c>
      <c r="T23" t="s">
        <v>2137</v>
      </c>
      <c r="U23">
        <v>45135.339166608799</v>
      </c>
      <c r="V23">
        <v>45264.880145277777</v>
      </c>
      <c r="W23">
        <v>19</v>
      </c>
      <c r="X23">
        <v>18</v>
      </c>
      <c r="Y23">
        <v>3</v>
      </c>
      <c r="Z23" t="s">
        <v>1927</v>
      </c>
      <c r="AB23">
        <v>93</v>
      </c>
    </row>
    <row r="24" spans="1:28" ht="30" customHeight="1" x14ac:dyDescent="0.4">
      <c r="A24" t="s">
        <v>2248</v>
      </c>
      <c r="C24">
        <v>45180.566424675933</v>
      </c>
      <c r="D24" t="s">
        <v>2184</v>
      </c>
      <c r="E24" t="s">
        <v>173</v>
      </c>
      <c r="F24" s="8" t="s">
        <v>2185</v>
      </c>
      <c r="G24" s="8" t="s">
        <v>2133</v>
      </c>
      <c r="H24" s="8" t="s">
        <v>1458</v>
      </c>
      <c r="I24" s="8" t="s">
        <v>2134</v>
      </c>
      <c r="J24" s="8" t="s">
        <v>2185</v>
      </c>
      <c r="K24" t="s">
        <v>35</v>
      </c>
      <c r="L24" t="s">
        <v>2186</v>
      </c>
      <c r="M24" t="s">
        <v>2174</v>
      </c>
      <c r="N24" t="s">
        <v>2187</v>
      </c>
      <c r="O24" s="24" t="s">
        <v>2175</v>
      </c>
      <c r="P24" t="s">
        <v>348</v>
      </c>
      <c r="Q24" t="s">
        <v>2135</v>
      </c>
      <c r="R24" t="s">
        <v>2135</v>
      </c>
      <c r="S24" t="s">
        <v>2141</v>
      </c>
      <c r="T24" t="s">
        <v>2142</v>
      </c>
      <c r="U24">
        <v>45135.339166608799</v>
      </c>
      <c r="V24">
        <v>45264.880145277777</v>
      </c>
      <c r="W24">
        <v>19</v>
      </c>
      <c r="X24">
        <v>46</v>
      </c>
      <c r="Y24">
        <v>7</v>
      </c>
      <c r="Z24" t="s">
        <v>1927</v>
      </c>
      <c r="AB24">
        <v>93</v>
      </c>
    </row>
    <row r="25" spans="1:28" ht="30" customHeight="1" x14ac:dyDescent="0.4">
      <c r="A25" t="s">
        <v>2252</v>
      </c>
      <c r="C25">
        <v>45211.634554212957</v>
      </c>
      <c r="D25" t="s">
        <v>2200</v>
      </c>
      <c r="E25" t="s">
        <v>173</v>
      </c>
      <c r="F25" s="23" t="s">
        <v>2313</v>
      </c>
      <c r="G25" s="8" t="s">
        <v>2133</v>
      </c>
      <c r="H25" s="8" t="s">
        <v>1458</v>
      </c>
      <c r="I25" s="8" t="s">
        <v>2134</v>
      </c>
      <c r="J25" s="23" t="s">
        <v>2201</v>
      </c>
      <c r="K25" t="s">
        <v>23</v>
      </c>
      <c r="L25" t="s">
        <v>2310</v>
      </c>
      <c r="M25" t="s">
        <v>2202</v>
      </c>
      <c r="N25" t="s">
        <v>2311</v>
      </c>
      <c r="O25" t="s">
        <v>2203</v>
      </c>
      <c r="P25" t="s">
        <v>180</v>
      </c>
      <c r="Q25" t="s">
        <v>2135</v>
      </c>
      <c r="R25" t="s">
        <v>2135</v>
      </c>
      <c r="S25" t="s">
        <v>2141</v>
      </c>
      <c r="T25" t="s">
        <v>2206</v>
      </c>
      <c r="U25">
        <v>45135.339166608799</v>
      </c>
      <c r="V25">
        <v>45264.880145277777</v>
      </c>
      <c r="W25">
        <v>19</v>
      </c>
      <c r="X25">
        <v>77</v>
      </c>
      <c r="Y25">
        <v>11</v>
      </c>
      <c r="Z25" t="s">
        <v>1927</v>
      </c>
      <c r="AB25">
        <v>94</v>
      </c>
    </row>
    <row r="26" spans="1:28" ht="30" customHeight="1" x14ac:dyDescent="0.4">
      <c r="A26" t="s">
        <v>2254</v>
      </c>
      <c r="C26">
        <v>45118.463586388891</v>
      </c>
      <c r="D26" t="s">
        <v>2208</v>
      </c>
      <c r="E26" t="s">
        <v>19</v>
      </c>
      <c r="F26" s="8" t="s">
        <v>2209</v>
      </c>
      <c r="G26" s="8" t="s">
        <v>2133</v>
      </c>
      <c r="H26" s="8" t="s">
        <v>1458</v>
      </c>
      <c r="I26" s="8" t="s">
        <v>2134</v>
      </c>
      <c r="J26" s="8" t="s">
        <v>2209</v>
      </c>
      <c r="K26" t="s">
        <v>23</v>
      </c>
      <c r="L26" t="s">
        <v>2321</v>
      </c>
      <c r="M26" t="s">
        <v>2210</v>
      </c>
      <c r="N26" t="s">
        <v>2322</v>
      </c>
      <c r="O26" t="s">
        <v>2211</v>
      </c>
      <c r="P26" t="s">
        <v>28</v>
      </c>
      <c r="Q26" t="s">
        <v>2135</v>
      </c>
      <c r="R26" t="s">
        <v>2135</v>
      </c>
      <c r="S26" t="s">
        <v>2160</v>
      </c>
      <c r="T26" t="s">
        <v>2147</v>
      </c>
      <c r="U26">
        <v>45079.391545474537</v>
      </c>
      <c r="V26">
        <v>45264.880145277777</v>
      </c>
      <c r="W26">
        <v>27</v>
      </c>
      <c r="X26">
        <v>40</v>
      </c>
      <c r="Y26">
        <v>6</v>
      </c>
      <c r="Z26" t="s">
        <v>1927</v>
      </c>
      <c r="AB26">
        <v>95</v>
      </c>
    </row>
    <row r="27" spans="1:28" ht="30" customHeight="1" x14ac:dyDescent="0.4">
      <c r="A27" t="s">
        <v>2255</v>
      </c>
      <c r="C27">
        <v>45144.78277460648</v>
      </c>
      <c r="D27" t="s">
        <v>2212</v>
      </c>
      <c r="E27" t="s">
        <v>19</v>
      </c>
      <c r="F27" s="8" t="s">
        <v>2213</v>
      </c>
      <c r="G27" s="8" t="s">
        <v>2133</v>
      </c>
      <c r="H27" s="8" t="s">
        <v>1458</v>
      </c>
      <c r="I27" s="8" t="s">
        <v>2134</v>
      </c>
      <c r="J27" s="8" t="s">
        <v>2213</v>
      </c>
      <c r="K27" t="s">
        <v>35</v>
      </c>
      <c r="L27" t="s">
        <v>2324</v>
      </c>
      <c r="M27" t="s">
        <v>2214</v>
      </c>
      <c r="N27" t="s">
        <v>2326</v>
      </c>
      <c r="O27" t="s">
        <v>2327</v>
      </c>
      <c r="P27" t="s">
        <v>28</v>
      </c>
      <c r="Q27" t="s">
        <v>2135</v>
      </c>
      <c r="R27" t="s">
        <v>2135</v>
      </c>
      <c r="S27" t="s">
        <v>2160</v>
      </c>
      <c r="T27" t="s">
        <v>2137</v>
      </c>
      <c r="U27">
        <v>45079.391545474537</v>
      </c>
      <c r="V27">
        <v>45264.880145277777</v>
      </c>
      <c r="W27">
        <v>27</v>
      </c>
      <c r="X27">
        <v>66</v>
      </c>
      <c r="Y27">
        <v>10</v>
      </c>
      <c r="Z27" t="s">
        <v>1927</v>
      </c>
      <c r="AB27">
        <v>96</v>
      </c>
    </row>
    <row r="28" spans="1:28" ht="30" customHeight="1" x14ac:dyDescent="0.4">
      <c r="A28" t="s">
        <v>2257</v>
      </c>
      <c r="C28">
        <v>45154.364413923613</v>
      </c>
      <c r="D28" t="s">
        <v>2217</v>
      </c>
      <c r="E28" t="s">
        <v>19</v>
      </c>
      <c r="F28" s="23" t="s">
        <v>2330</v>
      </c>
      <c r="G28" s="8" t="s">
        <v>2133</v>
      </c>
      <c r="H28" s="8" t="s">
        <v>1458</v>
      </c>
      <c r="I28" s="8" t="s">
        <v>2134</v>
      </c>
      <c r="J28" s="23" t="s">
        <v>2330</v>
      </c>
      <c r="K28" t="s">
        <v>35</v>
      </c>
      <c r="L28" t="s">
        <v>2331</v>
      </c>
      <c r="M28" t="s">
        <v>2218</v>
      </c>
      <c r="O28" t="s">
        <v>2219</v>
      </c>
      <c r="P28" t="s">
        <v>75</v>
      </c>
      <c r="Q28" t="s">
        <v>2135</v>
      </c>
      <c r="R28" t="s">
        <v>2135</v>
      </c>
      <c r="S28" t="s">
        <v>2141</v>
      </c>
      <c r="T28" t="s">
        <v>2206</v>
      </c>
      <c r="U28">
        <v>45135.339166608799</v>
      </c>
      <c r="V28">
        <v>45264.880145277777</v>
      </c>
      <c r="W28">
        <v>19</v>
      </c>
      <c r="X28">
        <v>20</v>
      </c>
      <c r="Y28">
        <v>3</v>
      </c>
      <c r="Z28" t="s">
        <v>1927</v>
      </c>
      <c r="AB28">
        <v>97</v>
      </c>
    </row>
    <row r="29" spans="1:28" ht="30" customHeight="1" x14ac:dyDescent="0.4">
      <c r="A29" t="s">
        <v>2259</v>
      </c>
      <c r="C29">
        <v>45154.381343553243</v>
      </c>
      <c r="D29" t="s">
        <v>2224</v>
      </c>
      <c r="E29" t="s">
        <v>19</v>
      </c>
      <c r="F29" s="23" t="s">
        <v>2320</v>
      </c>
      <c r="G29" s="8" t="s">
        <v>2133</v>
      </c>
      <c r="H29" s="8" t="s">
        <v>1458</v>
      </c>
      <c r="I29" s="8" t="s">
        <v>2134</v>
      </c>
      <c r="J29" s="8" t="s">
        <v>2225</v>
      </c>
      <c r="K29" t="s">
        <v>35</v>
      </c>
      <c r="L29" t="s">
        <v>2226</v>
      </c>
      <c r="M29" t="s">
        <v>2226</v>
      </c>
      <c r="N29" t="s">
        <v>2338</v>
      </c>
      <c r="O29" t="s">
        <v>2227</v>
      </c>
      <c r="P29" t="s">
        <v>75</v>
      </c>
      <c r="Q29" t="s">
        <v>2135</v>
      </c>
      <c r="R29" t="s">
        <v>2135</v>
      </c>
      <c r="S29" t="s">
        <v>2152</v>
      </c>
      <c r="T29" t="s">
        <v>2223</v>
      </c>
      <c r="U29">
        <v>45135.339166608799</v>
      </c>
      <c r="V29">
        <v>45264.880145277777</v>
      </c>
      <c r="W29">
        <v>19</v>
      </c>
      <c r="X29">
        <v>20</v>
      </c>
      <c r="Y29">
        <v>3</v>
      </c>
      <c r="Z29" t="s">
        <v>1927</v>
      </c>
      <c r="AB29">
        <v>98</v>
      </c>
    </row>
    <row r="30" spans="1:28" ht="30" customHeight="1" x14ac:dyDescent="0.4">
      <c r="A30" t="s">
        <v>2261</v>
      </c>
      <c r="C30">
        <v>45203.541536840283</v>
      </c>
      <c r="D30" t="s">
        <v>2230</v>
      </c>
      <c r="E30" t="s">
        <v>19</v>
      </c>
      <c r="F30" s="8" t="s">
        <v>2231</v>
      </c>
      <c r="G30" s="8" t="s">
        <v>2133</v>
      </c>
      <c r="H30" s="8" t="s">
        <v>1458</v>
      </c>
      <c r="I30" s="8" t="s">
        <v>2134</v>
      </c>
      <c r="J30" s="8" t="s">
        <v>2231</v>
      </c>
      <c r="K30" t="s">
        <v>35</v>
      </c>
      <c r="L30" t="s">
        <v>2342</v>
      </c>
      <c r="M30" t="s">
        <v>2232</v>
      </c>
      <c r="N30" t="s">
        <v>2343</v>
      </c>
      <c r="O30" t="s">
        <v>2227</v>
      </c>
      <c r="P30" t="s">
        <v>28</v>
      </c>
      <c r="Q30" t="s">
        <v>2135</v>
      </c>
      <c r="R30" t="s">
        <v>2135</v>
      </c>
      <c r="S30" t="s">
        <v>2152</v>
      </c>
      <c r="T30" t="s">
        <v>2142</v>
      </c>
      <c r="U30">
        <v>45155.554667314813</v>
      </c>
      <c r="V30">
        <v>45264.880145277777</v>
      </c>
      <c r="W30">
        <v>16</v>
      </c>
      <c r="X30">
        <v>48</v>
      </c>
      <c r="Y30">
        <v>7</v>
      </c>
      <c r="Z30" t="s">
        <v>1927</v>
      </c>
      <c r="AB30">
        <v>99</v>
      </c>
    </row>
    <row r="31" spans="1:28" ht="30" customHeight="1" x14ac:dyDescent="0.4">
      <c r="A31" t="s">
        <v>2271</v>
      </c>
      <c r="C31">
        <v>45201.408982546287</v>
      </c>
      <c r="D31" t="s">
        <v>2190</v>
      </c>
      <c r="E31" t="s">
        <v>173</v>
      </c>
      <c r="F31" s="8" t="s">
        <v>2191</v>
      </c>
      <c r="G31" s="8" t="s">
        <v>2133</v>
      </c>
      <c r="H31" s="8" t="s">
        <v>1458</v>
      </c>
      <c r="J31" s="8" t="s">
        <v>2195</v>
      </c>
      <c r="K31" t="s">
        <v>35</v>
      </c>
      <c r="L31" t="s">
        <v>2362</v>
      </c>
      <c r="M31" t="s">
        <v>2196</v>
      </c>
      <c r="N31" t="s">
        <v>2363</v>
      </c>
      <c r="O31" t="s">
        <v>2197</v>
      </c>
      <c r="P31" t="s">
        <v>1341</v>
      </c>
      <c r="Q31" t="s">
        <v>2135</v>
      </c>
      <c r="R31" t="s">
        <v>2135</v>
      </c>
      <c r="Z31" t="s">
        <v>1927</v>
      </c>
      <c r="AB31">
        <v>100</v>
      </c>
    </row>
    <row r="32" spans="1:28" ht="30" customHeight="1" x14ac:dyDescent="0.4">
      <c r="A32" t="s">
        <v>2250</v>
      </c>
      <c r="C32">
        <v>45201.408982546287</v>
      </c>
      <c r="D32" t="s">
        <v>2190</v>
      </c>
      <c r="E32" t="s">
        <v>173</v>
      </c>
      <c r="F32" s="8" t="s">
        <v>2191</v>
      </c>
      <c r="G32" s="8" t="s">
        <v>2133</v>
      </c>
      <c r="H32" s="8" t="s">
        <v>1458</v>
      </c>
      <c r="I32" s="8" t="s">
        <v>2134</v>
      </c>
      <c r="J32" s="8" t="s">
        <v>2192</v>
      </c>
      <c r="K32" t="s">
        <v>23</v>
      </c>
      <c r="L32" t="s">
        <v>2306</v>
      </c>
      <c r="M32" t="s">
        <v>2193</v>
      </c>
      <c r="N32" t="s">
        <v>2307</v>
      </c>
      <c r="O32" t="s">
        <v>2194</v>
      </c>
      <c r="P32" t="s">
        <v>28</v>
      </c>
      <c r="Q32" t="s">
        <v>2135</v>
      </c>
      <c r="R32" t="s">
        <v>2135</v>
      </c>
      <c r="S32" t="s">
        <v>2152</v>
      </c>
      <c r="T32" t="s">
        <v>2142</v>
      </c>
      <c r="U32">
        <v>45162.56617302083</v>
      </c>
      <c r="V32">
        <v>45264.880145277777</v>
      </c>
      <c r="W32">
        <v>15</v>
      </c>
      <c r="X32">
        <v>39</v>
      </c>
      <c r="Y32">
        <v>6</v>
      </c>
      <c r="Z32" t="s">
        <v>2133</v>
      </c>
      <c r="AA32" t="s">
        <v>2424</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C119"/>
  <sheetViews>
    <sheetView tabSelected="1" zoomScale="70" zoomScaleNormal="70" workbookViewId="0">
      <selection activeCell="I9" sqref="I9"/>
    </sheetView>
  </sheetViews>
  <sheetFormatPr baseColWidth="10" defaultRowHeight="14.6" x14ac:dyDescent="0.4"/>
  <cols>
    <col min="5" max="5" width="12.07421875" style="11" customWidth="1"/>
    <col min="7" max="8" width="17.84375" style="16" customWidth="1"/>
    <col min="10" max="10" width="24.23046875" style="13" customWidth="1"/>
    <col min="11" max="11" width="19.84375" style="13" customWidth="1"/>
    <col min="12" max="13" width="15.07421875" style="13" customWidth="1"/>
    <col min="14" max="14" width="89.53515625" customWidth="1"/>
    <col min="15" max="15" width="11.84375" customWidth="1"/>
    <col min="16" max="16" width="26.23046875" customWidth="1"/>
    <col min="17" max="17" width="27" style="13" customWidth="1"/>
    <col min="18" max="18" width="9.69140625" style="7" customWidth="1"/>
    <col min="20" max="20" width="16.69140625" style="11" customWidth="1"/>
    <col min="22" max="22" width="113.69140625" style="8" customWidth="1"/>
    <col min="25" max="25" width="33.23046875" style="11" customWidth="1"/>
    <col min="28" max="28" width="21.23046875" style="11" customWidth="1"/>
    <col min="29" max="29" width="10.69140625" style="11" customWidth="1"/>
    <col min="30" max="30" width="12.07421875" style="11" customWidth="1"/>
    <col min="31" max="32" width="44.4609375" style="7" customWidth="1"/>
    <col min="33" max="33" width="20.23046875" customWidth="1"/>
    <col min="34" max="36" width="12.07421875" style="11" customWidth="1"/>
    <col min="37" max="37" width="64.53515625" customWidth="1"/>
    <col min="38" max="39" width="11.07421875" customWidth="1"/>
    <col min="41" max="41" width="77.53515625" customWidth="1"/>
    <col min="43" max="43" width="13.07421875" customWidth="1"/>
    <col min="44" max="44" width="35.53515625" customWidth="1"/>
    <col min="45" max="45" width="14" customWidth="1"/>
    <col min="46" max="46" width="15.53515625" customWidth="1"/>
    <col min="47" max="47" width="11" customWidth="1"/>
    <col min="48" max="48" width="12" customWidth="1"/>
    <col min="50" max="50" width="12" customWidth="1"/>
    <col min="51" max="51" width="11.23046875" customWidth="1"/>
    <col min="52" max="52" width="12.84375" customWidth="1"/>
    <col min="54" max="54" width="12" customWidth="1"/>
    <col min="56" max="56" width="12" customWidth="1"/>
    <col min="58" max="58" width="12" customWidth="1"/>
    <col min="60" max="60" width="12" customWidth="1"/>
    <col min="62" max="62" width="12" customWidth="1"/>
    <col min="64" max="64" width="12" customWidth="1"/>
    <col min="66" max="66" width="12" customWidth="1"/>
  </cols>
  <sheetData>
    <row r="1" spans="1:55" s="11" customFormat="1" x14ac:dyDescent="0.4">
      <c r="A1" s="11" t="s">
        <v>2440</v>
      </c>
      <c r="B1" s="11" t="s">
        <v>2441</v>
      </c>
      <c r="C1" s="14" t="s">
        <v>2483</v>
      </c>
      <c r="D1" s="14" t="s">
        <v>2484</v>
      </c>
      <c r="E1" s="14" t="s">
        <v>2451</v>
      </c>
      <c r="F1" s="10" t="s">
        <v>1464</v>
      </c>
      <c r="G1" s="10" t="s">
        <v>2426</v>
      </c>
      <c r="H1" s="10" t="s">
        <v>2594</v>
      </c>
      <c r="I1" s="11" t="s">
        <v>30</v>
      </c>
      <c r="J1" s="11" t="s">
        <v>2435</v>
      </c>
      <c r="K1" s="11" t="s">
        <v>2436</v>
      </c>
      <c r="L1" s="11" t="s">
        <v>2437</v>
      </c>
      <c r="M1" s="11" t="s">
        <v>2438</v>
      </c>
      <c r="N1" s="11" t="s">
        <v>1923</v>
      </c>
      <c r="O1" s="17" t="s">
        <v>1947</v>
      </c>
      <c r="P1" s="12" t="s">
        <v>2481</v>
      </c>
      <c r="Q1" s="18" t="s">
        <v>2578</v>
      </c>
      <c r="R1" s="20" t="s">
        <v>2523</v>
      </c>
      <c r="S1" s="12" t="s">
        <v>2545</v>
      </c>
      <c r="T1" s="17" t="s">
        <v>2549</v>
      </c>
      <c r="U1" s="17" t="s">
        <v>2439</v>
      </c>
      <c r="V1" s="19" t="s">
        <v>2519</v>
      </c>
      <c r="W1" s="11" t="s">
        <v>2471</v>
      </c>
      <c r="X1" s="11" t="s">
        <v>1924</v>
      </c>
      <c r="Y1" s="11" t="s">
        <v>2470</v>
      </c>
      <c r="Z1" s="11" t="s">
        <v>2006</v>
      </c>
      <c r="AA1" s="11" t="s">
        <v>2054</v>
      </c>
      <c r="AB1" s="11" t="s">
        <v>2007</v>
      </c>
      <c r="AC1" s="11" t="s">
        <v>2055</v>
      </c>
      <c r="AD1" s="11" t="s">
        <v>2092</v>
      </c>
      <c r="AE1" s="11" t="s">
        <v>2093</v>
      </c>
      <c r="AF1" s="11" t="s">
        <v>2008</v>
      </c>
      <c r="AG1" s="11" t="s">
        <v>2056</v>
      </c>
      <c r="AH1" s="11" t="s">
        <v>2009</v>
      </c>
      <c r="AI1" s="11" t="s">
        <v>2057</v>
      </c>
      <c r="AJ1" s="11" t="s">
        <v>2010</v>
      </c>
      <c r="AK1" s="11" t="s">
        <v>2058</v>
      </c>
      <c r="AL1" s="11" t="s">
        <v>2011</v>
      </c>
      <c r="AM1" s="11" t="s">
        <v>2059</v>
      </c>
      <c r="AN1" s="11" t="s">
        <v>2028</v>
      </c>
      <c r="AO1" s="11" t="s">
        <v>2060</v>
      </c>
      <c r="AP1" s="11" t="s">
        <v>2053</v>
      </c>
      <c r="AQ1" s="11" t="s">
        <v>2061</v>
      </c>
      <c r="AR1" s="11" t="s">
        <v>2062</v>
      </c>
      <c r="AS1" s="11" t="s">
        <v>2063</v>
      </c>
      <c r="AT1" s="11" t="s">
        <v>2280</v>
      </c>
      <c r="AU1" s="11" t="s">
        <v>2281</v>
      </c>
      <c r="AV1" s="11" t="s">
        <v>2335</v>
      </c>
      <c r="AW1" s="11" t="s">
        <v>2336</v>
      </c>
      <c r="AX1" s="11" t="s">
        <v>2350</v>
      </c>
      <c r="AY1" s="11" t="s">
        <v>2351</v>
      </c>
      <c r="AZ1" s="11" t="s">
        <v>2352</v>
      </c>
      <c r="BA1" s="11" t="s">
        <v>2353</v>
      </c>
      <c r="BB1" s="11" t="s">
        <v>2354</v>
      </c>
      <c r="BC1" s="11" t="s">
        <v>2355</v>
      </c>
    </row>
    <row r="2" spans="1:55" x14ac:dyDescent="0.4">
      <c r="A2">
        <v>3</v>
      </c>
      <c r="B2">
        <v>2</v>
      </c>
      <c r="C2" s="13" t="s">
        <v>1927</v>
      </c>
      <c r="D2" t="s">
        <v>348</v>
      </c>
      <c r="E2" s="13" t="s">
        <v>2457</v>
      </c>
      <c r="F2" s="7">
        <v>1</v>
      </c>
      <c r="G2" s="10" t="s">
        <v>2477</v>
      </c>
      <c r="H2" s="10" t="str">
        <f>IF(Tabelle2[[#This Row],[Fragetyp]]="AV","FUQ3",IF(Tabelle2[[#This Row],[Fragetyp]]="FF (Freitext)","FUQ1",IF(Tabelle2[[#This Row],[Fragetyp]]="FF (Selektion + Freitext)","FUQ2","")))</f>
        <v>FUQ3</v>
      </c>
      <c r="I2" s="11" t="s">
        <v>1940</v>
      </c>
      <c r="J2" t="s">
        <v>701</v>
      </c>
      <c r="K2" t="s">
        <v>1943</v>
      </c>
      <c r="L2" t="s">
        <v>1943</v>
      </c>
      <c r="M2"/>
      <c r="N2" t="s">
        <v>2469</v>
      </c>
      <c r="O2" s="11" t="s">
        <v>2309</v>
      </c>
      <c r="P2" s="11" t="s">
        <v>2478</v>
      </c>
      <c r="Q2" t="s">
        <v>2563</v>
      </c>
      <c r="R2" s="15">
        <f t="shared" ref="R2:R33" si="0">B2/51</f>
        <v>3.9215686274509803E-2</v>
      </c>
      <c r="S2" s="11"/>
      <c r="U2" s="11"/>
      <c r="V2" s="8" t="s">
        <v>2528</v>
      </c>
      <c r="W2" t="str">
        <f>_xlfn.TEXTJOIN(", ",TRUE,Antwortoptionen!$A$1,Antwortoptionen!$B$1,Antwortoptionen!$C$1,Antwortoptionen!$D$1,Antwortoptionen!$E$1)</f>
        <v>Ja, Nein , Ist mir egal, Ich finde die Frage nicht verständlich, Ich kann die Frage aus anderen Gründen nicht beantworten</v>
      </c>
      <c r="X2" t="s">
        <v>1943</v>
      </c>
      <c r="Y2"/>
      <c r="AB2"/>
      <c r="AC2"/>
      <c r="AD2"/>
      <c r="AE2"/>
      <c r="AF2"/>
      <c r="AH2"/>
      <c r="AI2"/>
      <c r="AJ2"/>
    </row>
    <row r="3" spans="1:55" x14ac:dyDescent="0.4">
      <c r="A3">
        <v>1</v>
      </c>
      <c r="B3">
        <v>1</v>
      </c>
      <c r="C3" s="13"/>
      <c r="D3" s="13"/>
      <c r="E3" s="13" t="s">
        <v>2457</v>
      </c>
      <c r="F3" s="7">
        <v>2</v>
      </c>
      <c r="G3" s="10" t="s">
        <v>2486</v>
      </c>
      <c r="H3" s="10" t="str">
        <f>IF(Tabelle2[[#This Row],[Fragetyp]]="AV","FUQ3",IF(Tabelle2[[#This Row],[Fragetyp]]="FF (Freitext)","FUQ1",IF(Tabelle2[[#This Row],[Fragetyp]]="FF (Selektion + Freitext)","FUQ2","")))</f>
        <v/>
      </c>
      <c r="I3" s="11" t="s">
        <v>1940</v>
      </c>
      <c r="J3" t="s">
        <v>701</v>
      </c>
      <c r="K3" t="s">
        <v>1943</v>
      </c>
      <c r="L3" t="s">
        <v>1943</v>
      </c>
      <c r="M3"/>
      <c r="N3" t="s">
        <v>1926</v>
      </c>
      <c r="O3" s="11"/>
      <c r="P3" s="11" t="s">
        <v>2485</v>
      </c>
      <c r="Q3" s="11"/>
      <c r="R3" s="15">
        <f t="shared" si="0"/>
        <v>1.9607843137254902E-2</v>
      </c>
      <c r="S3" s="11"/>
      <c r="U3" s="11"/>
      <c r="W3" t="str">
        <f>_xlfn.TEXTJOIN(", ",TRUE,Antwortoptionen!$A$1,Antwortoptionen!$B$1,Antwortoptionen!$C$1,Antwortoptionen!$D$1,Antwortoptionen!$E$1)</f>
        <v>Ja, Nein , Ist mir egal, Ich finde die Frage nicht verständlich, Ich kann die Frage aus anderen Gründen nicht beantworten</v>
      </c>
      <c r="X3" t="s">
        <v>1943</v>
      </c>
      <c r="Y3"/>
      <c r="AB3"/>
      <c r="AC3"/>
      <c r="AD3"/>
      <c r="AE3"/>
      <c r="AF3"/>
      <c r="AH3"/>
      <c r="AI3"/>
      <c r="AJ3"/>
    </row>
    <row r="4" spans="1:55" x14ac:dyDescent="0.4">
      <c r="A4">
        <v>1</v>
      </c>
      <c r="B4">
        <v>1</v>
      </c>
      <c r="C4" s="13" t="s">
        <v>1927</v>
      </c>
      <c r="D4" t="s">
        <v>348</v>
      </c>
      <c r="E4" s="13"/>
      <c r="F4" s="7">
        <v>3</v>
      </c>
      <c r="G4" s="10" t="s">
        <v>2477</v>
      </c>
      <c r="H4" s="10" t="str">
        <f>IF(Tabelle2[[#This Row],[Fragetyp]]="AV","FUQ3",IF(Tabelle2[[#This Row],[Fragetyp]]="FF (Freitext)","FUQ1",IF(Tabelle2[[#This Row],[Fragetyp]]="FF (Selektion + Freitext)","FUQ2","")))</f>
        <v>FUQ3</v>
      </c>
      <c r="I4" s="11" t="s">
        <v>1940</v>
      </c>
      <c r="J4" t="s">
        <v>701</v>
      </c>
      <c r="K4" t="s">
        <v>1943</v>
      </c>
      <c r="L4" t="s">
        <v>1943</v>
      </c>
      <c r="M4"/>
      <c r="N4" t="s">
        <v>1932</v>
      </c>
      <c r="O4" s="11" t="s">
        <v>2309</v>
      </c>
      <c r="P4" s="11" t="s">
        <v>2482</v>
      </c>
      <c r="Q4" t="s">
        <v>2569</v>
      </c>
      <c r="R4" s="15">
        <f t="shared" si="0"/>
        <v>1.9607843137254902E-2</v>
      </c>
      <c r="S4" s="11"/>
      <c r="U4" s="11"/>
      <c r="V4" s="8" t="s">
        <v>2534</v>
      </c>
      <c r="W4" t="str">
        <f>_xlfn.TEXTJOIN(", ",TRUE,Antwortoptionen!$A$1,Antwortoptionen!$B$1,Antwortoptionen!$C$1,Antwortoptionen!$D$1,Antwortoptionen!$E$1)</f>
        <v>Ja, Nein , Ist mir egal, Ich finde die Frage nicht verständlich, Ich kann die Frage aus anderen Gründen nicht beantworten</v>
      </c>
      <c r="X4" t="s">
        <v>1943</v>
      </c>
      <c r="Y4"/>
      <c r="AB4"/>
      <c r="AC4"/>
      <c r="AD4"/>
      <c r="AE4"/>
      <c r="AF4"/>
      <c r="AH4"/>
      <c r="AI4"/>
      <c r="AJ4"/>
    </row>
    <row r="5" spans="1:55" x14ac:dyDescent="0.4">
      <c r="A5">
        <v>1</v>
      </c>
      <c r="B5">
        <v>1</v>
      </c>
      <c r="C5" s="13" t="s">
        <v>2133</v>
      </c>
      <c r="D5" s="13"/>
      <c r="E5" t="s">
        <v>2454</v>
      </c>
      <c r="F5" s="7">
        <v>4</v>
      </c>
      <c r="G5" s="10" t="s">
        <v>2480</v>
      </c>
      <c r="H5" s="10" t="str">
        <f>IF(Tabelle2[[#This Row],[Fragetyp]]="AV","FUQ3",IF(Tabelle2[[#This Row],[Fragetyp]]="FF (Freitext)","FUQ1",IF(Tabelle2[[#This Row],[Fragetyp]]="FF (Selektion + Freitext)","FUQ2","")))</f>
        <v>FUQ1</v>
      </c>
      <c r="I5" s="11" t="s">
        <v>1940</v>
      </c>
      <c r="J5" t="s">
        <v>1311</v>
      </c>
      <c r="K5" t="s">
        <v>1943</v>
      </c>
      <c r="L5" t="s">
        <v>1943</v>
      </c>
      <c r="M5"/>
      <c r="N5" t="s">
        <v>1933</v>
      </c>
      <c r="O5" s="11"/>
      <c r="P5" s="11"/>
      <c r="Q5" t="s">
        <v>2559</v>
      </c>
      <c r="R5" s="15">
        <f t="shared" si="0"/>
        <v>1.9607843137254902E-2</v>
      </c>
      <c r="S5" s="11" t="s">
        <v>2443</v>
      </c>
      <c r="T5" s="11" t="s">
        <v>2494</v>
      </c>
      <c r="U5" s="11" t="s">
        <v>2309</v>
      </c>
      <c r="V5" s="8" t="s">
        <v>2550</v>
      </c>
      <c r="W5" t="str">
        <f>_xlfn.TEXTJOIN(", ",TRUE,Antwortoptionen!$A$1,Antwortoptionen!$B$1,Antwortoptionen!$C$1,Antwortoptionen!$D$1,Antwortoptionen!$E$1)</f>
        <v>Ja, Nein , Ist mir egal, Ich finde die Frage nicht verständlich, Ich kann die Frage aus anderen Gründen nicht beantworten</v>
      </c>
      <c r="X5" t="s">
        <v>2099</v>
      </c>
      <c r="Y5" t="s">
        <v>1934</v>
      </c>
      <c r="AB5"/>
      <c r="AC5"/>
      <c r="AD5"/>
      <c r="AE5"/>
      <c r="AF5"/>
      <c r="AH5"/>
      <c r="AI5"/>
      <c r="AJ5"/>
    </row>
    <row r="6" spans="1:55" x14ac:dyDescent="0.4">
      <c r="A6">
        <v>1</v>
      </c>
      <c r="B6">
        <v>1</v>
      </c>
      <c r="C6" s="13"/>
      <c r="D6" s="13"/>
      <c r="E6" s="13"/>
      <c r="F6" s="7">
        <v>5</v>
      </c>
      <c r="G6" s="10" t="s">
        <v>2480</v>
      </c>
      <c r="H6" s="10" t="str">
        <f>IF(Tabelle2[[#This Row],[Fragetyp]]="AV","FUQ3",IF(Tabelle2[[#This Row],[Fragetyp]]="FF (Freitext)","FUQ1",IF(Tabelle2[[#This Row],[Fragetyp]]="FF (Selektion + Freitext)","FUQ2","")))</f>
        <v>FUQ1</v>
      </c>
      <c r="I6" s="11" t="s">
        <v>1920</v>
      </c>
      <c r="J6" t="s">
        <v>590</v>
      </c>
      <c r="K6" t="s">
        <v>1943</v>
      </c>
      <c r="L6" t="s">
        <v>1943</v>
      </c>
      <c r="M6"/>
      <c r="N6" t="s">
        <v>1935</v>
      </c>
      <c r="O6" s="11"/>
      <c r="P6" s="11"/>
      <c r="Q6" t="s">
        <v>2559</v>
      </c>
      <c r="R6" s="15">
        <f t="shared" si="0"/>
        <v>1.9607843137254902E-2</v>
      </c>
      <c r="S6" s="11" t="s">
        <v>2445</v>
      </c>
      <c r="T6" s="11" t="s">
        <v>2517</v>
      </c>
      <c r="U6" s="11"/>
      <c r="V6" s="8" t="s">
        <v>2556</v>
      </c>
      <c r="W6" t="str">
        <f>_xlfn.TEXTJOIN(", ",TRUE,Antwortoptionen!$A$1,Antwortoptionen!$B$1,Antwortoptionen!$C$1,Antwortoptionen!$D$1,Antwortoptionen!$E$1)</f>
        <v>Ja, Nein , Ist mir egal, Ich finde die Frage nicht verständlich, Ich kann die Frage aus anderen Gründen nicht beantworten</v>
      </c>
      <c r="X6" t="s">
        <v>2099</v>
      </c>
      <c r="Y6" t="s">
        <v>1934</v>
      </c>
      <c r="AB6"/>
      <c r="AC6"/>
      <c r="AD6"/>
      <c r="AE6"/>
      <c r="AF6"/>
      <c r="AH6"/>
      <c r="AI6"/>
      <c r="AJ6"/>
    </row>
    <row r="7" spans="1:55" x14ac:dyDescent="0.4">
      <c r="A7">
        <v>1</v>
      </c>
      <c r="B7">
        <v>1</v>
      </c>
      <c r="C7" s="13"/>
      <c r="D7" s="13"/>
      <c r="E7" s="13"/>
      <c r="F7" s="7">
        <v>6</v>
      </c>
      <c r="G7" s="10" t="s">
        <v>2486</v>
      </c>
      <c r="H7" s="10" t="str">
        <f>IF(Tabelle2[[#This Row],[Fragetyp]]="AV","FUQ3",IF(Tabelle2[[#This Row],[Fragetyp]]="FF (Freitext)","FUQ1",IF(Tabelle2[[#This Row],[Fragetyp]]="FF (Selektion + Freitext)","FUQ2","")))</f>
        <v/>
      </c>
      <c r="I7" s="11" t="s">
        <v>1920</v>
      </c>
      <c r="J7" t="s">
        <v>590</v>
      </c>
      <c r="K7" t="s">
        <v>1943</v>
      </c>
      <c r="L7" t="s">
        <v>1943</v>
      </c>
      <c r="M7"/>
      <c r="N7" t="s">
        <v>1936</v>
      </c>
      <c r="O7" s="11"/>
      <c r="P7" s="11" t="s">
        <v>2485</v>
      </c>
      <c r="Q7" s="11"/>
      <c r="R7" s="15">
        <f t="shared" si="0"/>
        <v>1.9607843137254902E-2</v>
      </c>
      <c r="S7" s="11"/>
      <c r="U7" s="11"/>
      <c r="W7" t="str">
        <f>_xlfn.TEXTJOIN(", ",TRUE,Antwortoptionen!$A$1,Antwortoptionen!$B$1,Antwortoptionen!$C$1,Antwortoptionen!$D$1,Antwortoptionen!$E$1)</f>
        <v>Ja, Nein , Ist mir egal, Ich finde die Frage nicht verständlich, Ich kann die Frage aus anderen Gründen nicht beantworten</v>
      </c>
      <c r="X7" t="s">
        <v>1943</v>
      </c>
      <c r="Y7"/>
      <c r="AB7"/>
      <c r="AC7"/>
      <c r="AD7"/>
      <c r="AE7"/>
      <c r="AF7"/>
      <c r="AH7"/>
      <c r="AI7"/>
      <c r="AJ7"/>
    </row>
    <row r="8" spans="1:55" x14ac:dyDescent="0.4">
      <c r="A8">
        <v>1</v>
      </c>
      <c r="B8">
        <v>1</v>
      </c>
      <c r="C8" s="13"/>
      <c r="D8" s="13"/>
      <c r="E8" s="13"/>
      <c r="F8" s="7">
        <v>7</v>
      </c>
      <c r="G8" s="10" t="s">
        <v>2486</v>
      </c>
      <c r="H8" s="10" t="str">
        <f>IF(Tabelle2[[#This Row],[Fragetyp]]="AV","FUQ3",IF(Tabelle2[[#This Row],[Fragetyp]]="FF (Freitext)","FUQ1",IF(Tabelle2[[#This Row],[Fragetyp]]="FF (Selektion + Freitext)","FUQ2","")))</f>
        <v/>
      </c>
      <c r="I8" s="11" t="s">
        <v>1920</v>
      </c>
      <c r="J8" t="s">
        <v>590</v>
      </c>
      <c r="K8" t="s">
        <v>1943</v>
      </c>
      <c r="L8" t="s">
        <v>1943</v>
      </c>
      <c r="M8"/>
      <c r="N8" t="s">
        <v>1937</v>
      </c>
      <c r="O8" s="11"/>
      <c r="P8" s="11" t="s">
        <v>2485</v>
      </c>
      <c r="Q8" s="11"/>
      <c r="R8" s="15">
        <f t="shared" si="0"/>
        <v>1.9607843137254902E-2</v>
      </c>
      <c r="S8" s="11"/>
      <c r="U8" s="11"/>
      <c r="W8" t="str">
        <f>_xlfn.TEXTJOIN(", ",TRUE,Antwortoptionen!$A$1,Antwortoptionen!$B$1,Antwortoptionen!$C$1,Antwortoptionen!$D$1,Antwortoptionen!$E$1)</f>
        <v>Ja, Nein , Ist mir egal, Ich finde die Frage nicht verständlich, Ich kann die Frage aus anderen Gründen nicht beantworten</v>
      </c>
      <c r="X8" t="s">
        <v>1943</v>
      </c>
      <c r="Y8"/>
      <c r="AB8"/>
      <c r="AC8"/>
      <c r="AD8"/>
      <c r="AE8"/>
      <c r="AF8"/>
      <c r="AH8"/>
      <c r="AI8"/>
      <c r="AJ8"/>
    </row>
    <row r="9" spans="1:55" x14ac:dyDescent="0.4">
      <c r="A9">
        <v>1</v>
      </c>
      <c r="B9">
        <v>1</v>
      </c>
      <c r="C9" s="13"/>
      <c r="D9" s="13"/>
      <c r="E9" s="13"/>
      <c r="F9" s="7">
        <v>8</v>
      </c>
      <c r="G9" s="10" t="s">
        <v>2486</v>
      </c>
      <c r="H9" s="10" t="str">
        <f>IF(Tabelle2[[#This Row],[Fragetyp]]="AV","FUQ3",IF(Tabelle2[[#This Row],[Fragetyp]]="FF (Freitext)","FUQ1",IF(Tabelle2[[#This Row],[Fragetyp]]="FF (Selektion + Freitext)","FUQ2","")))</f>
        <v/>
      </c>
      <c r="I9" s="11" t="s">
        <v>1920</v>
      </c>
      <c r="J9" t="s">
        <v>590</v>
      </c>
      <c r="K9" t="s">
        <v>1943</v>
      </c>
      <c r="L9" t="s">
        <v>1943</v>
      </c>
      <c r="M9"/>
      <c r="N9" t="s">
        <v>1938</v>
      </c>
      <c r="O9" s="11"/>
      <c r="P9" s="11" t="s">
        <v>2485</v>
      </c>
      <c r="Q9" s="11"/>
      <c r="R9" s="15">
        <f t="shared" si="0"/>
        <v>1.9607843137254902E-2</v>
      </c>
      <c r="S9" s="11"/>
      <c r="U9" s="11"/>
      <c r="W9" t="str">
        <f>_xlfn.TEXTJOIN(", ",TRUE,Antwortoptionen!$A$1,Antwortoptionen!$B$1,Antwortoptionen!$C$1,Antwortoptionen!$D$1,Antwortoptionen!$E$1)</f>
        <v>Ja, Nein , Ist mir egal, Ich finde die Frage nicht verständlich, Ich kann die Frage aus anderen Gründen nicht beantworten</v>
      </c>
      <c r="X9" t="s">
        <v>1943</v>
      </c>
      <c r="Y9"/>
      <c r="AB9"/>
      <c r="AC9"/>
      <c r="AD9"/>
      <c r="AE9"/>
      <c r="AF9"/>
      <c r="AH9"/>
      <c r="AI9"/>
      <c r="AJ9"/>
    </row>
    <row r="10" spans="1:55" x14ac:dyDescent="0.4">
      <c r="A10">
        <v>11</v>
      </c>
      <c r="B10">
        <v>7</v>
      </c>
      <c r="C10" s="13" t="s">
        <v>2133</v>
      </c>
      <c r="E10" t="s">
        <v>2454</v>
      </c>
      <c r="F10" s="7">
        <v>9</v>
      </c>
      <c r="G10" s="10" t="s">
        <v>2486</v>
      </c>
      <c r="H10" s="10" t="str">
        <f>IF(Tabelle2[[#This Row],[Fragetyp]]="AV","FUQ3",IF(Tabelle2[[#This Row],[Fragetyp]]="FF (Freitext)","FUQ1",IF(Tabelle2[[#This Row],[Fragetyp]]="FF (Selektion + Freitext)","FUQ2","")))</f>
        <v/>
      </c>
      <c r="I10" s="11" t="s">
        <v>1940</v>
      </c>
      <c r="J10" t="s">
        <v>340</v>
      </c>
      <c r="K10" t="s">
        <v>1943</v>
      </c>
      <c r="L10" t="s">
        <v>1943</v>
      </c>
      <c r="M10"/>
      <c r="N10" t="s">
        <v>1939</v>
      </c>
      <c r="O10" s="11"/>
      <c r="P10" s="11" t="s">
        <v>2485</v>
      </c>
      <c r="Q10" s="11"/>
      <c r="R10" s="15">
        <f t="shared" si="0"/>
        <v>0.13725490196078433</v>
      </c>
      <c r="S10" s="11"/>
      <c r="U10" s="11"/>
      <c r="W10" t="str">
        <f>_xlfn.TEXTJOIN(", ",TRUE,Antwortoptionen!$A$1,Antwortoptionen!$B$1,Antwortoptionen!$C$1,Antwortoptionen!$D$1,Antwortoptionen!$E$1)</f>
        <v>Ja, Nein , Ist mir egal, Ich finde die Frage nicht verständlich, Ich kann die Frage aus anderen Gründen nicht beantworten</v>
      </c>
      <c r="X10" t="s">
        <v>1943</v>
      </c>
      <c r="Y10"/>
      <c r="AB10"/>
      <c r="AC10"/>
      <c r="AD10"/>
      <c r="AE10"/>
      <c r="AF10"/>
      <c r="AH10"/>
      <c r="AI10"/>
      <c r="AJ10"/>
    </row>
    <row r="11" spans="1:55" x14ac:dyDescent="0.4">
      <c r="A11">
        <v>5</v>
      </c>
      <c r="B11">
        <v>4</v>
      </c>
      <c r="C11" s="13" t="s">
        <v>1927</v>
      </c>
      <c r="D11" s="13" t="s">
        <v>1376</v>
      </c>
      <c r="E11" s="13" t="s">
        <v>2456</v>
      </c>
      <c r="F11" s="7">
        <v>10</v>
      </c>
      <c r="G11" s="10" t="s">
        <v>2486</v>
      </c>
      <c r="H11" s="10" t="str">
        <f>IF(Tabelle2[[#This Row],[Fragetyp]]="AV","FUQ3",IF(Tabelle2[[#This Row],[Fragetyp]]="FF (Freitext)","FUQ1",IF(Tabelle2[[#This Row],[Fragetyp]]="FF (Selektion + Freitext)","FUQ2","")))</f>
        <v/>
      </c>
      <c r="I11" s="11" t="s">
        <v>1920</v>
      </c>
      <c r="J11" t="s">
        <v>299</v>
      </c>
      <c r="K11" t="s">
        <v>659</v>
      </c>
      <c r="L11" t="s">
        <v>1943</v>
      </c>
      <c r="M11"/>
      <c r="N11" t="s">
        <v>2433</v>
      </c>
      <c r="O11" s="11"/>
      <c r="P11" s="11" t="s">
        <v>2485</v>
      </c>
      <c r="Q11" s="11"/>
      <c r="R11" s="15">
        <f t="shared" si="0"/>
        <v>7.8431372549019607E-2</v>
      </c>
      <c r="S11" s="11"/>
      <c r="U11" s="11"/>
      <c r="W11" t="str">
        <f>_xlfn.TEXTJOIN(", ",TRUE,Antwortoptionen!$A$1,Antwortoptionen!$B$1,Antwortoptionen!$C$1,Antwortoptionen!$D$1,Antwortoptionen!$E$1)</f>
        <v>Ja, Nein , Ist mir egal, Ich finde die Frage nicht verständlich, Ich kann die Frage aus anderen Gründen nicht beantworten</v>
      </c>
      <c r="X11" t="s">
        <v>1943</v>
      </c>
      <c r="Y11"/>
      <c r="AB11"/>
      <c r="AC11"/>
      <c r="AD11"/>
      <c r="AE11"/>
      <c r="AF11"/>
      <c r="AH11"/>
      <c r="AI11"/>
      <c r="AJ11"/>
    </row>
    <row r="12" spans="1:55" x14ac:dyDescent="0.4">
      <c r="A12">
        <v>1</v>
      </c>
      <c r="B12">
        <v>1</v>
      </c>
      <c r="C12" s="13" t="s">
        <v>1927</v>
      </c>
      <c r="D12" s="13" t="s">
        <v>1376</v>
      </c>
      <c r="E12" s="13" t="s">
        <v>2456</v>
      </c>
      <c r="F12" s="7">
        <v>11</v>
      </c>
      <c r="G12" s="10" t="s">
        <v>2477</v>
      </c>
      <c r="H12" s="10" t="str">
        <f>IF(Tabelle2[[#This Row],[Fragetyp]]="AV","FUQ3",IF(Tabelle2[[#This Row],[Fragetyp]]="FF (Freitext)","FUQ1",IF(Tabelle2[[#This Row],[Fragetyp]]="FF (Selektion + Freitext)","FUQ2","")))</f>
        <v>FUQ3</v>
      </c>
      <c r="I12" s="11" t="s">
        <v>1920</v>
      </c>
      <c r="J12" t="s">
        <v>299</v>
      </c>
      <c r="K12" t="s">
        <v>1943</v>
      </c>
      <c r="L12" t="s">
        <v>1943</v>
      </c>
      <c r="M12"/>
      <c r="N12" t="s">
        <v>1941</v>
      </c>
      <c r="O12" s="11" t="s">
        <v>2309</v>
      </c>
      <c r="P12" s="11" t="s">
        <v>2485</v>
      </c>
      <c r="Q12" t="s">
        <v>2563</v>
      </c>
      <c r="R12" s="15">
        <f t="shared" si="0"/>
        <v>1.9607843137254902E-2</v>
      </c>
      <c r="S12" s="11"/>
      <c r="U12" s="11"/>
      <c r="V12" s="8" t="s">
        <v>2536</v>
      </c>
      <c r="W12" t="str">
        <f>_xlfn.TEXTJOIN(", ",TRUE,Antwortoptionen!$A$1,Antwortoptionen!$B$1,Antwortoptionen!$C$1,Antwortoptionen!$D$1,Antwortoptionen!$E$1)</f>
        <v>Ja, Nein , Ist mir egal, Ich finde die Frage nicht verständlich, Ich kann die Frage aus anderen Gründen nicht beantworten</v>
      </c>
      <c r="X12" t="s">
        <v>1943</v>
      </c>
      <c r="Y12"/>
      <c r="AB12"/>
      <c r="AC12"/>
      <c r="AD12"/>
      <c r="AE12"/>
      <c r="AF12"/>
      <c r="AH12"/>
      <c r="AI12"/>
      <c r="AJ12"/>
    </row>
    <row r="13" spans="1:55" x14ac:dyDescent="0.4">
      <c r="A13">
        <v>8</v>
      </c>
      <c r="B13">
        <v>4</v>
      </c>
      <c r="C13" s="13" t="s">
        <v>1927</v>
      </c>
      <c r="D13" s="13" t="s">
        <v>1376</v>
      </c>
      <c r="E13" s="13" t="s">
        <v>2456</v>
      </c>
      <c r="F13" s="7">
        <v>12</v>
      </c>
      <c r="G13" s="10" t="s">
        <v>2479</v>
      </c>
      <c r="H13" s="10" t="str">
        <f>IF(Tabelle2[[#This Row],[Fragetyp]]="AV","FUQ3",IF(Tabelle2[[#This Row],[Fragetyp]]="FF (Freitext)","FUQ1",IF(Tabelle2[[#This Row],[Fragetyp]]="FF (Selektion + Freitext)","FUQ2","")))</f>
        <v>FUQ2</v>
      </c>
      <c r="I13" s="11" t="s">
        <v>1920</v>
      </c>
      <c r="J13" t="s">
        <v>299</v>
      </c>
      <c r="K13" t="s">
        <v>1943</v>
      </c>
      <c r="L13" t="s">
        <v>1943</v>
      </c>
      <c r="M13"/>
      <c r="N13" t="s">
        <v>1942</v>
      </c>
      <c r="O13" s="11"/>
      <c r="P13" s="11"/>
      <c r="Q13" t="s">
        <v>2575</v>
      </c>
      <c r="R13" s="15">
        <f t="shared" si="0"/>
        <v>7.8431372549019607E-2</v>
      </c>
      <c r="S13" s="11" t="s">
        <v>2445</v>
      </c>
      <c r="T13" s="11" t="s">
        <v>2502</v>
      </c>
      <c r="U13" s="11"/>
      <c r="V13" s="8" t="s">
        <v>2551</v>
      </c>
      <c r="W13" t="str">
        <f>_xlfn.TEXTJOIN(", ",TRUE,Antwortoptionen!$A$1,Antwortoptionen!$B$1,Antwortoptionen!$C$1,Antwortoptionen!$D$1,Antwortoptionen!$E$1)</f>
        <v>Ja, Nein , Ist mir egal, Ich finde die Frage nicht verständlich, Ich kann die Frage aus anderen Gründen nicht beantworten</v>
      </c>
      <c r="X13" t="s">
        <v>1956</v>
      </c>
      <c r="Y13" t="s">
        <v>2005</v>
      </c>
      <c r="Z13" t="s">
        <v>2012</v>
      </c>
      <c r="AA13">
        <v>1725.2497000000001</v>
      </c>
      <c r="AB13" t="s">
        <v>2013</v>
      </c>
      <c r="AC13">
        <v>1800</v>
      </c>
      <c r="AD13"/>
      <c r="AE13"/>
      <c r="AF13"/>
      <c r="AH13"/>
      <c r="AI13"/>
      <c r="AJ13"/>
    </row>
    <row r="14" spans="1:55" x14ac:dyDescent="0.4">
      <c r="A14">
        <v>5</v>
      </c>
      <c r="B14">
        <v>4</v>
      </c>
      <c r="C14" s="13" t="s">
        <v>1927</v>
      </c>
      <c r="D14" s="13" t="s">
        <v>1403</v>
      </c>
      <c r="E14" s="13" t="s">
        <v>2455</v>
      </c>
      <c r="F14" s="7">
        <v>13</v>
      </c>
      <c r="G14" s="10" t="s">
        <v>2477</v>
      </c>
      <c r="H14" s="10" t="str">
        <f>IF(Tabelle2[[#This Row],[Fragetyp]]="AV","FUQ3",IF(Tabelle2[[#This Row],[Fragetyp]]="FF (Freitext)","FUQ1",IF(Tabelle2[[#This Row],[Fragetyp]]="FF (Selektion + Freitext)","FUQ2","")))</f>
        <v>FUQ3</v>
      </c>
      <c r="I14" s="11" t="s">
        <v>1920</v>
      </c>
      <c r="J14" t="s">
        <v>637</v>
      </c>
      <c r="K14" t="s">
        <v>1943</v>
      </c>
      <c r="L14" t="s">
        <v>1943</v>
      </c>
      <c r="M14"/>
      <c r="N14" t="s">
        <v>1944</v>
      </c>
      <c r="O14" s="11"/>
      <c r="P14" s="11" t="s">
        <v>2482</v>
      </c>
      <c r="Q14" t="s">
        <v>2561</v>
      </c>
      <c r="R14" s="15">
        <f t="shared" si="0"/>
        <v>7.8431372549019607E-2</v>
      </c>
      <c r="S14" s="11"/>
      <c r="U14" s="11"/>
      <c r="V14" s="8" t="s">
        <v>2532</v>
      </c>
      <c r="W14" t="str">
        <f>_xlfn.TEXTJOIN(", ",TRUE,Antwortoptionen!$A$1,Antwortoptionen!$B$1,Antwortoptionen!$C$1,Antwortoptionen!$D$1,Antwortoptionen!$E$1)</f>
        <v>Ja, Nein , Ist mir egal, Ich finde die Frage nicht verständlich, Ich kann die Frage aus anderen Gründen nicht beantworten</v>
      </c>
      <c r="X14" t="s">
        <v>1943</v>
      </c>
      <c r="Y14"/>
      <c r="AB14"/>
      <c r="AC14"/>
      <c r="AD14"/>
      <c r="AE14"/>
      <c r="AF14"/>
      <c r="AH14"/>
      <c r="AI14"/>
      <c r="AJ14"/>
    </row>
    <row r="15" spans="1:55" x14ac:dyDescent="0.4">
      <c r="A15">
        <v>4</v>
      </c>
      <c r="B15">
        <v>3</v>
      </c>
      <c r="C15" s="13" t="s">
        <v>1927</v>
      </c>
      <c r="D15" s="13" t="s">
        <v>1403</v>
      </c>
      <c r="E15" s="13" t="s">
        <v>2455</v>
      </c>
      <c r="F15" s="7">
        <v>14</v>
      </c>
      <c r="G15" s="10" t="s">
        <v>2486</v>
      </c>
      <c r="H15" s="10" t="str">
        <f>IF(Tabelle2[[#This Row],[Fragetyp]]="AV","FUQ3",IF(Tabelle2[[#This Row],[Fragetyp]]="FF (Freitext)","FUQ1",IF(Tabelle2[[#This Row],[Fragetyp]]="FF (Selektion + Freitext)","FUQ2","")))</f>
        <v/>
      </c>
      <c r="I15" s="11" t="s">
        <v>1920</v>
      </c>
      <c r="J15" t="s">
        <v>637</v>
      </c>
      <c r="K15" t="s">
        <v>1943</v>
      </c>
      <c r="L15" t="s">
        <v>1943</v>
      </c>
      <c r="M15"/>
      <c r="N15" t="s">
        <v>1945</v>
      </c>
      <c r="O15" s="11"/>
      <c r="P15" s="11" t="s">
        <v>2485</v>
      </c>
      <c r="Q15" s="11"/>
      <c r="R15" s="15">
        <f t="shared" si="0"/>
        <v>5.8823529411764705E-2</v>
      </c>
      <c r="S15" s="11"/>
      <c r="U15" s="11"/>
      <c r="W15" t="str">
        <f>_xlfn.TEXTJOIN(", ",TRUE,Antwortoptionen!$A$1,Antwortoptionen!$B$1,Antwortoptionen!$C$1,Antwortoptionen!$D$1,Antwortoptionen!$E$1)</f>
        <v>Ja, Nein , Ist mir egal, Ich finde die Frage nicht verständlich, Ich kann die Frage aus anderen Gründen nicht beantworten</v>
      </c>
      <c r="X15" t="s">
        <v>1943</v>
      </c>
      <c r="Y15"/>
      <c r="AB15"/>
      <c r="AC15"/>
      <c r="AD15"/>
      <c r="AE15"/>
      <c r="AF15"/>
      <c r="AH15"/>
      <c r="AI15"/>
      <c r="AJ15"/>
    </row>
    <row r="16" spans="1:55" x14ac:dyDescent="0.4">
      <c r="A16">
        <v>1</v>
      </c>
      <c r="B16">
        <v>1</v>
      </c>
      <c r="C16" s="13" t="s">
        <v>1927</v>
      </c>
      <c r="D16" s="13" t="s">
        <v>1376</v>
      </c>
      <c r="E16" s="13" t="s">
        <v>2456</v>
      </c>
      <c r="F16" s="7">
        <v>15</v>
      </c>
      <c r="G16" s="10" t="s">
        <v>2477</v>
      </c>
      <c r="H16" s="10" t="str">
        <f>IF(Tabelle2[[#This Row],[Fragetyp]]="AV","FUQ3",IF(Tabelle2[[#This Row],[Fragetyp]]="FF (Freitext)","FUQ1",IF(Tabelle2[[#This Row],[Fragetyp]]="FF (Selektion + Freitext)","FUQ2","")))</f>
        <v>FUQ3</v>
      </c>
      <c r="I16" s="11" t="s">
        <v>1920</v>
      </c>
      <c r="J16" t="s">
        <v>678</v>
      </c>
      <c r="K16" t="s">
        <v>1943</v>
      </c>
      <c r="L16" t="s">
        <v>1943</v>
      </c>
      <c r="M16"/>
      <c r="N16" t="s">
        <v>1946</v>
      </c>
      <c r="O16" s="11" t="s">
        <v>2309</v>
      </c>
      <c r="P16" s="11" t="s">
        <v>2485</v>
      </c>
      <c r="Q16" t="s">
        <v>2563</v>
      </c>
      <c r="R16" s="15">
        <f t="shared" si="0"/>
        <v>1.9607843137254902E-2</v>
      </c>
      <c r="S16" s="11"/>
      <c r="U16" s="11"/>
      <c r="V16" s="8" t="s">
        <v>2536</v>
      </c>
      <c r="W16" t="str">
        <f>_xlfn.TEXTJOIN(", ",TRUE,Antwortoptionen!$A$1,Antwortoptionen!$B$1,Antwortoptionen!$C$1,Antwortoptionen!$D$1,Antwortoptionen!$E$1)</f>
        <v>Ja, Nein , Ist mir egal, Ich finde die Frage nicht verständlich, Ich kann die Frage aus anderen Gründen nicht beantworten</v>
      </c>
      <c r="X16" t="s">
        <v>1943</v>
      </c>
      <c r="Y16"/>
      <c r="AB16"/>
      <c r="AC16"/>
      <c r="AD16"/>
      <c r="AE16"/>
      <c r="AF16"/>
      <c r="AH16"/>
      <c r="AI16"/>
      <c r="AJ16"/>
    </row>
    <row r="17" spans="1:55" x14ac:dyDescent="0.4">
      <c r="A17">
        <v>1</v>
      </c>
      <c r="B17">
        <v>1</v>
      </c>
      <c r="C17" s="13"/>
      <c r="D17" s="13"/>
      <c r="E17" s="13"/>
      <c r="F17" s="7">
        <v>16</v>
      </c>
      <c r="G17" s="10" t="s">
        <v>2486</v>
      </c>
      <c r="H17" s="10" t="str">
        <f>IF(Tabelle2[[#This Row],[Fragetyp]]="AV","FUQ3",IF(Tabelle2[[#This Row],[Fragetyp]]="FF (Freitext)","FUQ1",IF(Tabelle2[[#This Row],[Fragetyp]]="FF (Selektion + Freitext)","FUQ2","")))</f>
        <v/>
      </c>
      <c r="I17" s="11" t="s">
        <v>1920</v>
      </c>
      <c r="J17" t="s">
        <v>678</v>
      </c>
      <c r="K17" t="s">
        <v>1943</v>
      </c>
      <c r="L17" t="s">
        <v>1943</v>
      </c>
      <c r="M17"/>
      <c r="N17" t="s">
        <v>1988</v>
      </c>
      <c r="O17" s="11"/>
      <c r="P17" s="11" t="s">
        <v>2485</v>
      </c>
      <c r="Q17" s="11"/>
      <c r="R17" s="15">
        <f t="shared" si="0"/>
        <v>1.9607843137254902E-2</v>
      </c>
      <c r="S17" s="11"/>
      <c r="U17" s="11"/>
      <c r="W17" t="str">
        <f>_xlfn.TEXTJOIN(", ",TRUE,Antwortoptionen!$A$1,Antwortoptionen!$B$1,Antwortoptionen!$C$1,Antwortoptionen!$D$1,Antwortoptionen!$E$1)</f>
        <v>Ja, Nein , Ist mir egal, Ich finde die Frage nicht verständlich, Ich kann die Frage aus anderen Gründen nicht beantworten</v>
      </c>
      <c r="X17" t="s">
        <v>1943</v>
      </c>
      <c r="Y17"/>
      <c r="AB17"/>
      <c r="AC17"/>
      <c r="AD17"/>
      <c r="AE17"/>
      <c r="AF17"/>
      <c r="AH17"/>
      <c r="AI17"/>
      <c r="AJ17"/>
    </row>
    <row r="18" spans="1:55" x14ac:dyDescent="0.4">
      <c r="A18">
        <v>1</v>
      </c>
      <c r="B18">
        <v>1</v>
      </c>
      <c r="C18" s="13"/>
      <c r="D18" s="13"/>
      <c r="E18" s="13"/>
      <c r="F18" s="7">
        <v>17</v>
      </c>
      <c r="G18" s="10" t="s">
        <v>2486</v>
      </c>
      <c r="H18" s="10" t="str">
        <f>IF(Tabelle2[[#This Row],[Fragetyp]]="AV","FUQ3",IF(Tabelle2[[#This Row],[Fragetyp]]="FF (Freitext)","FUQ1",IF(Tabelle2[[#This Row],[Fragetyp]]="FF (Selektion + Freitext)","FUQ2","")))</f>
        <v/>
      </c>
      <c r="I18" s="11" t="s">
        <v>1920</v>
      </c>
      <c r="J18" t="s">
        <v>227</v>
      </c>
      <c r="K18" t="s">
        <v>1943</v>
      </c>
      <c r="L18" t="s">
        <v>1943</v>
      </c>
      <c r="M18"/>
      <c r="N18" t="s">
        <v>1987</v>
      </c>
      <c r="O18" s="11"/>
      <c r="P18" s="11" t="s">
        <v>2485</v>
      </c>
      <c r="Q18" s="11"/>
      <c r="R18" s="15">
        <f t="shared" si="0"/>
        <v>1.9607843137254902E-2</v>
      </c>
      <c r="S18" s="11"/>
      <c r="U18" s="11"/>
      <c r="W18" t="str">
        <f>_xlfn.TEXTJOIN(", ",TRUE,Antwortoptionen!$A$1,Antwortoptionen!$B$1,Antwortoptionen!$C$1,Antwortoptionen!$D$1,Antwortoptionen!$E$1)</f>
        <v>Ja, Nein , Ist mir egal, Ich finde die Frage nicht verständlich, Ich kann die Frage aus anderen Gründen nicht beantworten</v>
      </c>
      <c r="X18" t="s">
        <v>1943</v>
      </c>
      <c r="Y18"/>
      <c r="AB18"/>
      <c r="AC18"/>
      <c r="AD18"/>
      <c r="AE18"/>
      <c r="AF18"/>
      <c r="AH18"/>
      <c r="AI18"/>
      <c r="AJ18"/>
    </row>
    <row r="19" spans="1:55" x14ac:dyDescent="0.4">
      <c r="A19">
        <v>1</v>
      </c>
      <c r="B19">
        <v>1</v>
      </c>
      <c r="C19" s="13" t="s">
        <v>2133</v>
      </c>
      <c r="D19" s="13"/>
      <c r="E19" t="s">
        <v>2454</v>
      </c>
      <c r="F19" s="7">
        <v>18</v>
      </c>
      <c r="G19" s="10" t="s">
        <v>2477</v>
      </c>
      <c r="H19" s="10" t="str">
        <f>IF(Tabelle2[[#This Row],[Fragetyp]]="AV","FUQ3",IF(Tabelle2[[#This Row],[Fragetyp]]="FF (Freitext)","FUQ1",IF(Tabelle2[[#This Row],[Fragetyp]]="FF (Selektion + Freitext)","FUQ2","")))</f>
        <v>FUQ3</v>
      </c>
      <c r="I19" s="11" t="s">
        <v>1920</v>
      </c>
      <c r="J19" t="s">
        <v>227</v>
      </c>
      <c r="K19" t="s">
        <v>1943</v>
      </c>
      <c r="L19" t="s">
        <v>1943</v>
      </c>
      <c r="M19"/>
      <c r="N19" t="s">
        <v>2476</v>
      </c>
      <c r="O19" s="11" t="s">
        <v>2309</v>
      </c>
      <c r="P19" s="11" t="s">
        <v>2485</v>
      </c>
      <c r="Q19" t="s">
        <v>2563</v>
      </c>
      <c r="R19" s="15">
        <f t="shared" si="0"/>
        <v>1.9607843137254902E-2</v>
      </c>
      <c r="S19" s="11"/>
      <c r="U19" s="11"/>
      <c r="V19" s="8" t="s">
        <v>2536</v>
      </c>
      <c r="W19" t="str">
        <f>_xlfn.TEXTJOIN(", ",TRUE,Antwortoptionen!$A$1,Antwortoptionen!$B$1,Antwortoptionen!$C$1,Antwortoptionen!$D$1,Antwortoptionen!$E$1)</f>
        <v>Ja, Nein , Ist mir egal, Ich finde die Frage nicht verständlich, Ich kann die Frage aus anderen Gründen nicht beantworten</v>
      </c>
      <c r="X19" t="s">
        <v>1943</v>
      </c>
      <c r="Y19"/>
      <c r="AB19"/>
      <c r="AC19"/>
      <c r="AD19"/>
      <c r="AE19"/>
      <c r="AF19"/>
      <c r="AH19"/>
      <c r="AI19"/>
      <c r="AJ19"/>
    </row>
    <row r="20" spans="1:55" x14ac:dyDescent="0.4">
      <c r="A20">
        <v>1</v>
      </c>
      <c r="B20">
        <v>1</v>
      </c>
      <c r="C20" s="13" t="s">
        <v>2133</v>
      </c>
      <c r="D20" s="13"/>
      <c r="E20" t="s">
        <v>2454</v>
      </c>
      <c r="F20" s="7">
        <v>19</v>
      </c>
      <c r="G20" s="10" t="s">
        <v>2477</v>
      </c>
      <c r="H20" s="10" t="str">
        <f>IF(Tabelle2[[#This Row],[Fragetyp]]="AV","FUQ3",IF(Tabelle2[[#This Row],[Fragetyp]]="FF (Freitext)","FUQ1",IF(Tabelle2[[#This Row],[Fragetyp]]="FF (Selektion + Freitext)","FUQ2","")))</f>
        <v>FUQ3</v>
      </c>
      <c r="I20" s="11" t="s">
        <v>1920</v>
      </c>
      <c r="J20" t="s">
        <v>227</v>
      </c>
      <c r="K20" t="s">
        <v>1943</v>
      </c>
      <c r="L20" t="s">
        <v>1943</v>
      </c>
      <c r="M20"/>
      <c r="N20" t="s">
        <v>1986</v>
      </c>
      <c r="O20" s="11" t="s">
        <v>2309</v>
      </c>
      <c r="P20" s="11" t="s">
        <v>2482</v>
      </c>
      <c r="Q20" t="s">
        <v>2569</v>
      </c>
      <c r="R20" s="15">
        <f t="shared" si="0"/>
        <v>1.9607843137254902E-2</v>
      </c>
      <c r="S20" s="11"/>
      <c r="U20" s="11"/>
      <c r="V20" s="8" t="s">
        <v>2534</v>
      </c>
      <c r="W20" t="str">
        <f>_xlfn.TEXTJOIN(", ",TRUE,Antwortoptionen!$A$1,Antwortoptionen!$B$1,Antwortoptionen!$C$1,Antwortoptionen!$D$1,Antwortoptionen!$E$1)</f>
        <v>Ja, Nein , Ist mir egal, Ich finde die Frage nicht verständlich, Ich kann die Frage aus anderen Gründen nicht beantworten</v>
      </c>
      <c r="X20" t="s">
        <v>1943</v>
      </c>
      <c r="Y20"/>
      <c r="AB20"/>
      <c r="AC20"/>
      <c r="AD20"/>
      <c r="AE20"/>
      <c r="AF20"/>
      <c r="AH20"/>
      <c r="AI20"/>
      <c r="AJ20"/>
    </row>
    <row r="21" spans="1:55" x14ac:dyDescent="0.4">
      <c r="A21">
        <v>7</v>
      </c>
      <c r="B21">
        <v>6</v>
      </c>
      <c r="C21" s="13" t="s">
        <v>2133</v>
      </c>
      <c r="D21" s="13"/>
      <c r="E21" t="s">
        <v>2454</v>
      </c>
      <c r="F21" s="7">
        <v>20</v>
      </c>
      <c r="G21" s="10" t="s">
        <v>2479</v>
      </c>
      <c r="H21" s="10" t="str">
        <f>IF(Tabelle2[[#This Row],[Fragetyp]]="AV","FUQ3",IF(Tabelle2[[#This Row],[Fragetyp]]="FF (Freitext)","FUQ1",IF(Tabelle2[[#This Row],[Fragetyp]]="FF (Selektion + Freitext)","FUQ2","")))</f>
        <v>FUQ2</v>
      </c>
      <c r="I21" s="11" t="s">
        <v>1920</v>
      </c>
      <c r="J21" t="s">
        <v>28</v>
      </c>
      <c r="K21" t="s">
        <v>1943</v>
      </c>
      <c r="L21" t="s">
        <v>1943</v>
      </c>
      <c r="M21"/>
      <c r="N21" t="s">
        <v>1985</v>
      </c>
      <c r="O21" s="11" t="s">
        <v>2309</v>
      </c>
      <c r="P21" s="11"/>
      <c r="Q21" t="s">
        <v>2572</v>
      </c>
      <c r="R21" s="15">
        <f t="shared" si="0"/>
        <v>0.11764705882352941</v>
      </c>
      <c r="S21" s="11" t="s">
        <v>2443</v>
      </c>
      <c r="T21" s="11" t="s">
        <v>2522</v>
      </c>
      <c r="U21" s="11"/>
      <c r="V21" s="8" t="s">
        <v>2582</v>
      </c>
      <c r="W21" t="str">
        <f>_xlfn.TEXTJOIN(", ",TRUE,Antwortoptionen!$A$1,Antwortoptionen!$B$1,Antwortoptionen!$C$1,Antwortoptionen!$D$1,Antwortoptionen!$E$1)</f>
        <v>Ja, Nein , Ist mir egal, Ich finde die Frage nicht verständlich, Ich kann die Frage aus anderen Gründen nicht beantworten</v>
      </c>
      <c r="X21" t="s">
        <v>1956</v>
      </c>
      <c r="Y21" t="s">
        <v>2005</v>
      </c>
      <c r="Z21" t="s">
        <v>2014</v>
      </c>
      <c r="AA21">
        <v>1543</v>
      </c>
      <c r="AB21" t="s">
        <v>1921</v>
      </c>
      <c r="AC21">
        <v>1557</v>
      </c>
      <c r="AD21" t="s">
        <v>2015</v>
      </c>
      <c r="AE21" t="s">
        <v>2094</v>
      </c>
      <c r="AF21" t="s">
        <v>2016</v>
      </c>
      <c r="AG21" t="s">
        <v>2094</v>
      </c>
      <c r="AH21" t="s">
        <v>2095</v>
      </c>
      <c r="AI21">
        <v>1606</v>
      </c>
      <c r="AJ21" t="s">
        <v>2295</v>
      </c>
      <c r="AK21" t="s">
        <v>2246</v>
      </c>
    </row>
    <row r="22" spans="1:55" x14ac:dyDescent="0.4">
      <c r="A22">
        <v>5</v>
      </c>
      <c r="B22">
        <v>5</v>
      </c>
      <c r="C22" s="13" t="s">
        <v>2133</v>
      </c>
      <c r="D22" s="13"/>
      <c r="E22" t="s">
        <v>2454</v>
      </c>
      <c r="F22" s="7">
        <v>21</v>
      </c>
      <c r="G22" s="10" t="s">
        <v>2479</v>
      </c>
      <c r="H22" s="10" t="str">
        <f>IF(Tabelle2[[#This Row],[Fragetyp]]="AV","FUQ3",IF(Tabelle2[[#This Row],[Fragetyp]]="FF (Freitext)","FUQ1",IF(Tabelle2[[#This Row],[Fragetyp]]="FF (Selektion + Freitext)","FUQ2","")))</f>
        <v>FUQ2</v>
      </c>
      <c r="I22" s="11" t="s">
        <v>1920</v>
      </c>
      <c r="J22" t="s">
        <v>28</v>
      </c>
      <c r="K22" t="s">
        <v>1943</v>
      </c>
      <c r="L22" t="s">
        <v>1943</v>
      </c>
      <c r="M22"/>
      <c r="N22" t="s">
        <v>1984</v>
      </c>
      <c r="O22" s="11"/>
      <c r="P22" s="11"/>
      <c r="Q22" t="s">
        <v>2559</v>
      </c>
      <c r="R22" s="15">
        <f t="shared" si="0"/>
        <v>9.8039215686274508E-2</v>
      </c>
      <c r="S22" s="11" t="s">
        <v>2445</v>
      </c>
      <c r="T22" s="11" t="s">
        <v>2497</v>
      </c>
      <c r="U22" s="11" t="s">
        <v>2309</v>
      </c>
      <c r="V22" s="8" t="s">
        <v>2551</v>
      </c>
      <c r="W22" t="str">
        <f>_xlfn.TEXTJOIN(", ",TRUE,Antwortoptionen!$A$1,Antwortoptionen!$B$1,Antwortoptionen!$C$1,Antwortoptionen!$D$1,Antwortoptionen!$E$1)</f>
        <v>Ja, Nein , Ist mir egal, Ich finde die Frage nicht verständlich, Ich kann die Frage aus anderen Gründen nicht beantworten</v>
      </c>
      <c r="X22" t="s">
        <v>1956</v>
      </c>
      <c r="Y22" t="s">
        <v>2005</v>
      </c>
      <c r="Z22" t="s">
        <v>2017</v>
      </c>
      <c r="AA22">
        <v>2877</v>
      </c>
      <c r="AB22" t="s">
        <v>2018</v>
      </c>
      <c r="AC22">
        <v>2941</v>
      </c>
      <c r="AD22" t="s">
        <v>2019</v>
      </c>
      <c r="AE22">
        <v>2607.21</v>
      </c>
      <c r="AF22" t="s">
        <v>2274</v>
      </c>
      <c r="AH22" t="s">
        <v>2237</v>
      </c>
      <c r="AI22" t="s">
        <v>2410</v>
      </c>
      <c r="AJ22">
        <v>2670</v>
      </c>
    </row>
    <row r="23" spans="1:55" x14ac:dyDescent="0.4">
      <c r="A23">
        <v>2</v>
      </c>
      <c r="B23">
        <v>2</v>
      </c>
      <c r="C23" s="13" t="s">
        <v>2133</v>
      </c>
      <c r="D23" s="13"/>
      <c r="E23" s="13" t="s">
        <v>2453</v>
      </c>
      <c r="F23" s="7">
        <v>22</v>
      </c>
      <c r="G23" s="10" t="s">
        <v>2486</v>
      </c>
      <c r="H23" s="10" t="str">
        <f>IF(Tabelle2[[#This Row],[Fragetyp]]="AV","FUQ3",IF(Tabelle2[[#This Row],[Fragetyp]]="FF (Freitext)","FUQ1",IF(Tabelle2[[#This Row],[Fragetyp]]="FF (Selektion + Freitext)","FUQ2","")))</f>
        <v/>
      </c>
      <c r="I23" s="11" t="s">
        <v>1920</v>
      </c>
      <c r="J23" t="s">
        <v>28</v>
      </c>
      <c r="K23" t="s">
        <v>1943</v>
      </c>
      <c r="L23" t="s">
        <v>1943</v>
      </c>
      <c r="M23"/>
      <c r="N23" t="s">
        <v>1983</v>
      </c>
      <c r="O23" s="11"/>
      <c r="P23" s="11" t="s">
        <v>2485</v>
      </c>
      <c r="Q23" s="11"/>
      <c r="R23" s="15">
        <f t="shared" si="0"/>
        <v>3.9215686274509803E-2</v>
      </c>
      <c r="S23" s="11"/>
      <c r="U23" s="11"/>
      <c r="W23" t="str">
        <f>_xlfn.TEXTJOIN(", ",TRUE,Antwortoptionen!$A$1,Antwortoptionen!$B$1,Antwortoptionen!$C$1,Antwortoptionen!$D$1,Antwortoptionen!$E$1)</f>
        <v>Ja, Nein , Ist mir egal, Ich finde die Frage nicht verständlich, Ich kann die Frage aus anderen Gründen nicht beantworten</v>
      </c>
      <c r="X23" t="s">
        <v>1943</v>
      </c>
      <c r="Y23"/>
      <c r="AB23"/>
      <c r="AC23"/>
      <c r="AD23"/>
      <c r="AE23"/>
      <c r="AF23"/>
      <c r="AH23"/>
      <c r="AI23"/>
      <c r="AJ23"/>
    </row>
    <row r="24" spans="1:55" x14ac:dyDescent="0.4">
      <c r="A24">
        <v>3</v>
      </c>
      <c r="B24">
        <v>3</v>
      </c>
      <c r="C24" s="13" t="s">
        <v>1927</v>
      </c>
      <c r="D24" s="13" t="s">
        <v>1403</v>
      </c>
      <c r="E24" s="13" t="s">
        <v>2455</v>
      </c>
      <c r="F24" s="7">
        <v>23</v>
      </c>
      <c r="G24" s="10" t="s">
        <v>2486</v>
      </c>
      <c r="H24" s="10" t="str">
        <f>IF(Tabelle2[[#This Row],[Fragetyp]]="AV","FUQ3",IF(Tabelle2[[#This Row],[Fragetyp]]="FF (Freitext)","FUQ1",IF(Tabelle2[[#This Row],[Fragetyp]]="FF (Selektion + Freitext)","FUQ2","")))</f>
        <v/>
      </c>
      <c r="I24" s="11" t="s">
        <v>1920</v>
      </c>
      <c r="J24" t="s">
        <v>28</v>
      </c>
      <c r="K24" t="s">
        <v>1943</v>
      </c>
      <c r="L24" t="s">
        <v>1943</v>
      </c>
      <c r="M24"/>
      <c r="N24" t="s">
        <v>1982</v>
      </c>
      <c r="O24" s="11"/>
      <c r="P24" s="11" t="s">
        <v>2485</v>
      </c>
      <c r="Q24" s="11"/>
      <c r="R24" s="15">
        <f t="shared" si="0"/>
        <v>5.8823529411764705E-2</v>
      </c>
      <c r="S24" s="11"/>
      <c r="U24" s="11"/>
      <c r="W24" t="str">
        <f>_xlfn.TEXTJOIN(", ",TRUE,Antwortoptionen!$A$1,Antwortoptionen!$B$1,Antwortoptionen!$C$1,Antwortoptionen!$D$1,Antwortoptionen!$E$1)</f>
        <v>Ja, Nein , Ist mir egal, Ich finde die Frage nicht verständlich, Ich kann die Frage aus anderen Gründen nicht beantworten</v>
      </c>
      <c r="X24" t="s">
        <v>1943</v>
      </c>
      <c r="Y24"/>
      <c r="AB24"/>
      <c r="AC24"/>
      <c r="AD24"/>
      <c r="AE24"/>
      <c r="AF24"/>
      <c r="AH24"/>
      <c r="AI24"/>
      <c r="AJ24"/>
    </row>
    <row r="25" spans="1:55" x14ac:dyDescent="0.4">
      <c r="A25">
        <v>2</v>
      </c>
      <c r="B25">
        <v>1</v>
      </c>
      <c r="C25" s="13" t="s">
        <v>2133</v>
      </c>
      <c r="D25" s="13"/>
      <c r="E25" s="13" t="s">
        <v>2472</v>
      </c>
      <c r="F25" s="7">
        <v>24</v>
      </c>
      <c r="G25" s="10" t="s">
        <v>2486</v>
      </c>
      <c r="H25" s="10" t="str">
        <f>IF(Tabelle2[[#This Row],[Fragetyp]]="AV","FUQ3",IF(Tabelle2[[#This Row],[Fragetyp]]="FF (Freitext)","FUQ1",IF(Tabelle2[[#This Row],[Fragetyp]]="FF (Selektion + Freitext)","FUQ2","")))</f>
        <v/>
      </c>
      <c r="I25" s="11" t="s">
        <v>1920</v>
      </c>
      <c r="J25" t="s">
        <v>28</v>
      </c>
      <c r="K25" t="s">
        <v>1943</v>
      </c>
      <c r="L25" t="s">
        <v>1943</v>
      </c>
      <c r="M25"/>
      <c r="N25" t="s">
        <v>1981</v>
      </c>
      <c r="O25" s="11"/>
      <c r="P25" s="11" t="s">
        <v>2485</v>
      </c>
      <c r="Q25" s="11"/>
      <c r="R25" s="15">
        <f t="shared" si="0"/>
        <v>1.9607843137254902E-2</v>
      </c>
      <c r="S25" s="11"/>
      <c r="U25" s="11"/>
      <c r="W25" t="str">
        <f>_xlfn.TEXTJOIN(", ",TRUE,Antwortoptionen!$A$1,Antwortoptionen!$B$1,Antwortoptionen!$C$1,Antwortoptionen!$D$1,Antwortoptionen!$E$1)</f>
        <v>Ja, Nein , Ist mir egal, Ich finde die Frage nicht verständlich, Ich kann die Frage aus anderen Gründen nicht beantworten</v>
      </c>
      <c r="X25" t="s">
        <v>1943</v>
      </c>
      <c r="Y25"/>
      <c r="AB25"/>
      <c r="AC25"/>
      <c r="AD25"/>
      <c r="AE25"/>
      <c r="AF25"/>
      <c r="AH25"/>
      <c r="AI25"/>
      <c r="AJ25"/>
    </row>
    <row r="26" spans="1:55" x14ac:dyDescent="0.4">
      <c r="A26">
        <v>1</v>
      </c>
      <c r="B26">
        <v>1</v>
      </c>
      <c r="C26" s="13" t="s">
        <v>1927</v>
      </c>
      <c r="D26" s="13" t="s">
        <v>2446</v>
      </c>
      <c r="E26" s="13" t="s">
        <v>2449</v>
      </c>
      <c r="F26" s="7">
        <v>25</v>
      </c>
      <c r="G26" s="10" t="s">
        <v>2480</v>
      </c>
      <c r="H26" s="10" t="str">
        <f>IF(Tabelle2[[#This Row],[Fragetyp]]="AV","FUQ3",IF(Tabelle2[[#This Row],[Fragetyp]]="FF (Freitext)","FUQ1",IF(Tabelle2[[#This Row],[Fragetyp]]="FF (Selektion + Freitext)","FUQ2","")))</f>
        <v>FUQ1</v>
      </c>
      <c r="I26" s="11" t="s">
        <v>1920</v>
      </c>
      <c r="J26" t="s">
        <v>60</v>
      </c>
      <c r="K26" t="s">
        <v>1943</v>
      </c>
      <c r="L26" t="s">
        <v>1943</v>
      </c>
      <c r="M26"/>
      <c r="N26" t="s">
        <v>1980</v>
      </c>
      <c r="O26" s="11" t="s">
        <v>2309</v>
      </c>
      <c r="P26" s="11"/>
      <c r="Q26" t="s">
        <v>2569</v>
      </c>
      <c r="R26" s="15">
        <f t="shared" si="0"/>
        <v>1.9607843137254902E-2</v>
      </c>
      <c r="S26" s="11" t="s">
        <v>2445</v>
      </c>
      <c r="T26" s="11" t="s">
        <v>2580</v>
      </c>
      <c r="U26" s="11"/>
      <c r="V26" s="8" t="s">
        <v>2584</v>
      </c>
      <c r="W26" t="str">
        <f>_xlfn.TEXTJOIN(", ",TRUE,Antwortoptionen!$A$1,Antwortoptionen!$B$1,Antwortoptionen!$C$1,Antwortoptionen!$D$1,Antwortoptionen!$E$1)</f>
        <v>Ja, Nein , Ist mir egal, Ich finde die Frage nicht verständlich, Ich kann die Frage aus anderen Gründen nicht beantworten</v>
      </c>
      <c r="X26" t="s">
        <v>2541</v>
      </c>
      <c r="Y26"/>
      <c r="AB26"/>
      <c r="AC26"/>
      <c r="AD26"/>
      <c r="AE26"/>
      <c r="AF26"/>
      <c r="AH26"/>
      <c r="AI26"/>
      <c r="AJ26"/>
    </row>
    <row r="27" spans="1:55" x14ac:dyDescent="0.4">
      <c r="A27">
        <v>20</v>
      </c>
      <c r="B27">
        <v>12</v>
      </c>
      <c r="C27" s="13" t="s">
        <v>1927</v>
      </c>
      <c r="D27" s="13" t="s">
        <v>2446</v>
      </c>
      <c r="E27" s="13" t="s">
        <v>2449</v>
      </c>
      <c r="F27" s="7">
        <v>26</v>
      </c>
      <c r="G27" s="10" t="s">
        <v>2479</v>
      </c>
      <c r="H27" s="10" t="str">
        <f>IF(Tabelle2[[#This Row],[Fragetyp]]="AV","FUQ3",IF(Tabelle2[[#This Row],[Fragetyp]]="FF (Freitext)","FUQ1",IF(Tabelle2[[#This Row],[Fragetyp]]="FF (Selektion + Freitext)","FUQ2","")))</f>
        <v>FUQ2</v>
      </c>
      <c r="I27" s="11" t="s">
        <v>1920</v>
      </c>
      <c r="J27" t="s">
        <v>60</v>
      </c>
      <c r="K27" t="s">
        <v>75</v>
      </c>
      <c r="L27" t="s">
        <v>68</v>
      </c>
      <c r="M27"/>
      <c r="N27" t="s">
        <v>1950</v>
      </c>
      <c r="O27" s="11" t="s">
        <v>2309</v>
      </c>
      <c r="P27" s="11"/>
      <c r="Q27" t="s">
        <v>2572</v>
      </c>
      <c r="R27" s="15">
        <f t="shared" si="0"/>
        <v>0.23529411764705882</v>
      </c>
      <c r="S27" s="11" t="s">
        <v>2443</v>
      </c>
      <c r="T27" s="11" t="s">
        <v>2495</v>
      </c>
      <c r="U27" s="11"/>
      <c r="V27" s="8" t="s">
        <v>2582</v>
      </c>
      <c r="W27" t="str">
        <f>_xlfn.TEXTJOIN(", ",TRUE,Antwortoptionen!$A$1,Antwortoptionen!$B$1,Antwortoptionen!$C$1,Antwortoptionen!$D$1,Antwortoptionen!$E$1)</f>
        <v>Ja, Nein , Ist mir egal, Ich finde die Frage nicht verständlich, Ich kann die Frage aus anderen Gründen nicht beantworten</v>
      </c>
      <c r="X27" t="s">
        <v>1957</v>
      </c>
      <c r="Y27" t="s">
        <v>2005</v>
      </c>
      <c r="Z27" t="s">
        <v>2020</v>
      </c>
      <c r="AA27" t="s">
        <v>2098</v>
      </c>
      <c r="AB27" t="s">
        <v>2021</v>
      </c>
      <c r="AC27" t="s">
        <v>2098</v>
      </c>
      <c r="AD27" t="s">
        <v>2022</v>
      </c>
      <c r="AE27" t="s">
        <v>2098</v>
      </c>
      <c r="AF27" t="s">
        <v>2023</v>
      </c>
      <c r="AG27" t="s">
        <v>2098</v>
      </c>
      <c r="AH27" t="s">
        <v>2024</v>
      </c>
      <c r="AI27" t="s">
        <v>2097</v>
      </c>
      <c r="AJ27" t="s">
        <v>2025</v>
      </c>
      <c r="AK27">
        <v>2480.2537000000002</v>
      </c>
      <c r="AL27" t="s">
        <v>2026</v>
      </c>
      <c r="AM27" t="s">
        <v>2096</v>
      </c>
      <c r="AN27" t="s">
        <v>2027</v>
      </c>
      <c r="AO27" t="s">
        <v>2096</v>
      </c>
      <c r="AP27" t="s">
        <v>2052</v>
      </c>
      <c r="AQ27">
        <v>2487</v>
      </c>
      <c r="AR27" t="s">
        <v>2064</v>
      </c>
      <c r="AS27">
        <v>2811</v>
      </c>
      <c r="AT27" t="s">
        <v>2282</v>
      </c>
      <c r="AU27" t="s">
        <v>2239</v>
      </c>
      <c r="AV27" t="s">
        <v>2337</v>
      </c>
      <c r="AW27" t="s">
        <v>2258</v>
      </c>
      <c r="AX27" t="s">
        <v>2356</v>
      </c>
      <c r="AY27" t="s">
        <v>2263</v>
      </c>
      <c r="AZ27" t="s">
        <v>2358</v>
      </c>
      <c r="BA27" t="s">
        <v>2263</v>
      </c>
      <c r="BB27" t="s">
        <v>2357</v>
      </c>
      <c r="BC27" t="s">
        <v>2263</v>
      </c>
    </row>
    <row r="28" spans="1:55" x14ac:dyDescent="0.4">
      <c r="A28">
        <v>1</v>
      </c>
      <c r="B28">
        <v>1</v>
      </c>
      <c r="C28" s="13" t="s">
        <v>1927</v>
      </c>
      <c r="D28" s="13" t="s">
        <v>1249</v>
      </c>
      <c r="E28" s="13" t="s">
        <v>2458</v>
      </c>
      <c r="F28" s="7">
        <v>27</v>
      </c>
      <c r="G28" s="10" t="s">
        <v>2480</v>
      </c>
      <c r="H28" s="10" t="str">
        <f>IF(Tabelle2[[#This Row],[Fragetyp]]="AV","FUQ3",IF(Tabelle2[[#This Row],[Fragetyp]]="FF (Freitext)","FUQ1",IF(Tabelle2[[#This Row],[Fragetyp]]="FF (Selektion + Freitext)","FUQ2","")))</f>
        <v>FUQ1</v>
      </c>
      <c r="I28" s="11" t="s">
        <v>1920</v>
      </c>
      <c r="J28" t="s">
        <v>60</v>
      </c>
      <c r="K28" t="s">
        <v>1943</v>
      </c>
      <c r="L28" t="s">
        <v>1943</v>
      </c>
      <c r="M28"/>
      <c r="N28" t="s">
        <v>1979</v>
      </c>
      <c r="O28" s="11" t="s">
        <v>2309</v>
      </c>
      <c r="P28" s="11"/>
      <c r="Q28" t="s">
        <v>2570</v>
      </c>
      <c r="R28" s="15">
        <f t="shared" si="0"/>
        <v>1.9607843137254902E-2</v>
      </c>
      <c r="S28" s="11" t="s">
        <v>2443</v>
      </c>
      <c r="T28" s="11" t="s">
        <v>2494</v>
      </c>
      <c r="U28" s="11"/>
      <c r="V28" s="8" t="s">
        <v>2555</v>
      </c>
      <c r="W28" t="str">
        <f>_xlfn.TEXTJOIN(", ",TRUE,Antwortoptionen!$A$1,Antwortoptionen!$B$1,Antwortoptionen!$C$1,Antwortoptionen!$D$1,Antwortoptionen!$E$1)</f>
        <v>Ja, Nein , Ist mir egal, Ich finde die Frage nicht verständlich, Ich kann die Frage aus anderen Gründen nicht beantworten</v>
      </c>
      <c r="X28" t="s">
        <v>1951</v>
      </c>
      <c r="Y28" t="s">
        <v>1934</v>
      </c>
      <c r="AB28"/>
      <c r="AC28"/>
      <c r="AD28"/>
      <c r="AE28"/>
      <c r="AF28"/>
      <c r="AH28"/>
      <c r="AI28"/>
      <c r="AJ28"/>
    </row>
    <row r="29" spans="1:55" x14ac:dyDescent="0.4">
      <c r="A29">
        <v>1</v>
      </c>
      <c r="B29">
        <v>1</v>
      </c>
      <c r="C29" s="13" t="s">
        <v>1927</v>
      </c>
      <c r="D29" s="13" t="s">
        <v>1249</v>
      </c>
      <c r="E29" s="13" t="s">
        <v>2458</v>
      </c>
      <c r="F29" s="7">
        <v>28</v>
      </c>
      <c r="G29" s="10" t="s">
        <v>2480</v>
      </c>
      <c r="H29" s="10" t="str">
        <f>IF(Tabelle2[[#This Row],[Fragetyp]]="AV","FUQ3",IF(Tabelle2[[#This Row],[Fragetyp]]="FF (Freitext)","FUQ1",IF(Tabelle2[[#This Row],[Fragetyp]]="FF (Selektion + Freitext)","FUQ2","")))</f>
        <v>FUQ1</v>
      </c>
      <c r="I29" s="11" t="s">
        <v>1920</v>
      </c>
      <c r="J29" t="s">
        <v>60</v>
      </c>
      <c r="K29" t="s">
        <v>1943</v>
      </c>
      <c r="L29" t="s">
        <v>1943</v>
      </c>
      <c r="M29"/>
      <c r="N29" t="s">
        <v>1952</v>
      </c>
      <c r="O29" s="11" t="s">
        <v>2309</v>
      </c>
      <c r="P29" s="11"/>
      <c r="Q29" t="s">
        <v>2572</v>
      </c>
      <c r="R29" s="15">
        <f t="shared" si="0"/>
        <v>1.9607843137254902E-2</v>
      </c>
      <c r="S29" s="11" t="s">
        <v>2443</v>
      </c>
      <c r="T29" s="11" t="s">
        <v>2494</v>
      </c>
      <c r="U29" s="11" t="s">
        <v>2309</v>
      </c>
      <c r="V29" s="8" t="s">
        <v>2555</v>
      </c>
      <c r="W29" t="str">
        <f>_xlfn.TEXTJOIN(", ",TRUE,Antwortoptionen!$A$1,Antwortoptionen!$B$1,Antwortoptionen!$C$1,Antwortoptionen!$D$1,Antwortoptionen!$E$1)</f>
        <v>Ja, Nein , Ist mir egal, Ich finde die Frage nicht verständlich, Ich kann die Frage aus anderen Gründen nicht beantworten</v>
      </c>
      <c r="X29" t="s">
        <v>2099</v>
      </c>
      <c r="Y29" t="s">
        <v>1934</v>
      </c>
      <c r="AB29"/>
      <c r="AC29"/>
      <c r="AD29"/>
      <c r="AE29"/>
      <c r="AF29"/>
      <c r="AH29"/>
      <c r="AI29"/>
      <c r="AJ29"/>
    </row>
    <row r="30" spans="1:55" x14ac:dyDescent="0.4">
      <c r="A30">
        <v>1</v>
      </c>
      <c r="B30">
        <v>1</v>
      </c>
      <c r="C30" s="13" t="s">
        <v>1927</v>
      </c>
      <c r="D30" s="13" t="s">
        <v>1249</v>
      </c>
      <c r="E30" s="13" t="s">
        <v>2458</v>
      </c>
      <c r="F30" s="7">
        <v>29</v>
      </c>
      <c r="G30" s="10" t="s">
        <v>2477</v>
      </c>
      <c r="H30" s="10" t="str">
        <f>IF(Tabelle2[[#This Row],[Fragetyp]]="AV","FUQ3",IF(Tabelle2[[#This Row],[Fragetyp]]="FF (Freitext)","FUQ1",IF(Tabelle2[[#This Row],[Fragetyp]]="FF (Selektion + Freitext)","FUQ2","")))</f>
        <v>FUQ3</v>
      </c>
      <c r="I30" s="11" t="s">
        <v>1920</v>
      </c>
      <c r="J30" t="s">
        <v>60</v>
      </c>
      <c r="K30" t="s">
        <v>1943</v>
      </c>
      <c r="L30" t="s">
        <v>1943</v>
      </c>
      <c r="M30"/>
      <c r="N30" t="s">
        <v>1953</v>
      </c>
      <c r="O30" s="11" t="s">
        <v>2309</v>
      </c>
      <c r="P30" s="11" t="s">
        <v>2485</v>
      </c>
      <c r="Q30" t="s">
        <v>2568</v>
      </c>
      <c r="R30" s="15">
        <f t="shared" si="0"/>
        <v>1.9607843137254902E-2</v>
      </c>
      <c r="S30" s="11"/>
      <c r="U30" s="11" t="s">
        <v>2309</v>
      </c>
      <c r="V30" s="8" t="s">
        <v>2536</v>
      </c>
      <c r="W30" t="str">
        <f>_xlfn.TEXTJOIN(", ",TRUE,Antwortoptionen!$A$1,Antwortoptionen!$B$1,Antwortoptionen!$C$1,Antwortoptionen!$D$1,Antwortoptionen!$E$1)</f>
        <v>Ja, Nein , Ist mir egal, Ich finde die Frage nicht verständlich, Ich kann die Frage aus anderen Gründen nicht beantworten</v>
      </c>
      <c r="X30" t="s">
        <v>1943</v>
      </c>
      <c r="Y30"/>
      <c r="AB30"/>
      <c r="AC30"/>
      <c r="AD30"/>
      <c r="AE30"/>
      <c r="AF30"/>
      <c r="AH30"/>
      <c r="AI30"/>
      <c r="AJ30"/>
    </row>
    <row r="31" spans="1:55" x14ac:dyDescent="0.4">
      <c r="A31">
        <v>3</v>
      </c>
      <c r="B31">
        <v>2</v>
      </c>
      <c r="C31" s="13" t="s">
        <v>2133</v>
      </c>
      <c r="D31" s="13"/>
      <c r="E31" s="13" t="s">
        <v>2452</v>
      </c>
      <c r="F31" s="7">
        <v>30</v>
      </c>
      <c r="G31" s="10" t="s">
        <v>2480</v>
      </c>
      <c r="H31" s="10" t="str">
        <f>IF(Tabelle2[[#This Row],[Fragetyp]]="AV","FUQ3",IF(Tabelle2[[#This Row],[Fragetyp]]="FF (Freitext)","FUQ1",IF(Tabelle2[[#This Row],[Fragetyp]]="FF (Selektion + Freitext)","FUQ2","")))</f>
        <v>FUQ1</v>
      </c>
      <c r="I31" s="11" t="s">
        <v>1920</v>
      </c>
      <c r="J31" t="s">
        <v>60</v>
      </c>
      <c r="K31" t="s">
        <v>1943</v>
      </c>
      <c r="L31" t="s">
        <v>1943</v>
      </c>
      <c r="M31"/>
      <c r="N31" t="s">
        <v>1954</v>
      </c>
      <c r="O31" s="11"/>
      <c r="P31" s="11"/>
      <c r="Q31" t="s">
        <v>2559</v>
      </c>
      <c r="R31" s="15">
        <f t="shared" si="0"/>
        <v>3.9215686274509803E-2</v>
      </c>
      <c r="S31" s="11" t="s">
        <v>2443</v>
      </c>
      <c r="T31" s="11" t="s">
        <v>2494</v>
      </c>
      <c r="U31" s="11" t="s">
        <v>2309</v>
      </c>
      <c r="V31" s="8" t="s">
        <v>2581</v>
      </c>
      <c r="W31" t="str">
        <f>_xlfn.TEXTJOIN(", ",TRUE,Antwortoptionen!$A$1,Antwortoptionen!$B$1,Antwortoptionen!$C$1,Antwortoptionen!$D$1,Antwortoptionen!$E$1)</f>
        <v>Ja, Nein , Ist mir egal, Ich finde die Frage nicht verständlich, Ich kann die Frage aus anderen Gründen nicht beantworten</v>
      </c>
      <c r="X31" t="s">
        <v>2099</v>
      </c>
      <c r="Y31" t="s">
        <v>1934</v>
      </c>
      <c r="AB31"/>
      <c r="AC31"/>
      <c r="AD31"/>
      <c r="AE31"/>
      <c r="AF31"/>
      <c r="AH31"/>
      <c r="AI31"/>
      <c r="AJ31"/>
    </row>
    <row r="32" spans="1:55" x14ac:dyDescent="0.4">
      <c r="A32">
        <v>1</v>
      </c>
      <c r="B32">
        <v>1</v>
      </c>
      <c r="C32" s="13" t="s">
        <v>1927</v>
      </c>
      <c r="D32" s="13" t="s">
        <v>1249</v>
      </c>
      <c r="E32" s="13" t="s">
        <v>2458</v>
      </c>
      <c r="F32" s="7">
        <v>31</v>
      </c>
      <c r="G32" s="10" t="s">
        <v>2479</v>
      </c>
      <c r="H32" s="10" t="str">
        <f>IF(Tabelle2[[#This Row],[Fragetyp]]="AV","FUQ3",IF(Tabelle2[[#This Row],[Fragetyp]]="FF (Freitext)","FUQ1",IF(Tabelle2[[#This Row],[Fragetyp]]="FF (Selektion + Freitext)","FUQ2","")))</f>
        <v>FUQ2</v>
      </c>
      <c r="I32" s="11" t="s">
        <v>1920</v>
      </c>
      <c r="J32" t="s">
        <v>60</v>
      </c>
      <c r="K32" t="s">
        <v>1943</v>
      </c>
      <c r="L32" t="s">
        <v>1943</v>
      </c>
      <c r="M32"/>
      <c r="N32" t="s">
        <v>2542</v>
      </c>
      <c r="O32" s="11"/>
      <c r="P32" s="11"/>
      <c r="Q32" t="s">
        <v>2561</v>
      </c>
      <c r="R32" s="15">
        <f t="shared" si="0"/>
        <v>1.9607843137254902E-2</v>
      </c>
      <c r="S32" s="11" t="s">
        <v>2445</v>
      </c>
      <c r="T32" s="11" t="s">
        <v>2514</v>
      </c>
      <c r="U32" s="11" t="s">
        <v>2309</v>
      </c>
      <c r="V32" s="8" t="s">
        <v>2556</v>
      </c>
      <c r="W32" t="str">
        <f>_xlfn.TEXTJOIN(", ",TRUE,Antwortoptionen!$A$1,Antwortoptionen!$B$1,Antwortoptionen!$C$1,Antwortoptionen!$D$1,Antwortoptionen!$E$1)</f>
        <v>Ja, Nein , Ist mir egal, Ich finde die Frage nicht verständlich, Ich kann die Frage aus anderen Gründen nicht beantworten</v>
      </c>
      <c r="Y32"/>
      <c r="AB32"/>
      <c r="AC32"/>
      <c r="AD32"/>
      <c r="AE32"/>
      <c r="AF32"/>
      <c r="AH32"/>
      <c r="AI32"/>
      <c r="AJ32"/>
    </row>
    <row r="33" spans="1:36" x14ac:dyDescent="0.4">
      <c r="A33">
        <v>4</v>
      </c>
      <c r="B33">
        <v>3</v>
      </c>
      <c r="C33" s="13" t="s">
        <v>2133</v>
      </c>
      <c r="E33" t="s">
        <v>2454</v>
      </c>
      <c r="F33" s="7">
        <v>32</v>
      </c>
      <c r="G33" s="10" t="s">
        <v>2479</v>
      </c>
      <c r="H33" s="10" t="str">
        <f>IF(Tabelle2[[#This Row],[Fragetyp]]="AV","FUQ3",IF(Tabelle2[[#This Row],[Fragetyp]]="FF (Freitext)","FUQ1",IF(Tabelle2[[#This Row],[Fragetyp]]="FF (Selektion + Freitext)","FUQ2","")))</f>
        <v>FUQ2</v>
      </c>
      <c r="I33" s="11" t="s">
        <v>1940</v>
      </c>
      <c r="J33" t="s">
        <v>247</v>
      </c>
      <c r="K33" t="s">
        <v>1943</v>
      </c>
      <c r="L33" t="s">
        <v>1943</v>
      </c>
      <c r="M33"/>
      <c r="N33" t="s">
        <v>1978</v>
      </c>
      <c r="O33" s="11" t="s">
        <v>2309</v>
      </c>
      <c r="P33" s="11"/>
      <c r="Q33" t="s">
        <v>2575</v>
      </c>
      <c r="R33" s="15">
        <f t="shared" si="0"/>
        <v>5.8823529411764705E-2</v>
      </c>
      <c r="S33" s="11" t="s">
        <v>2445</v>
      </c>
      <c r="T33" s="11" t="s">
        <v>2503</v>
      </c>
      <c r="U33" s="11"/>
      <c r="V33" s="8" t="s">
        <v>2583</v>
      </c>
      <c r="W33" t="str">
        <f>_xlfn.TEXTJOIN(", ",TRUE,Antwortoptionen!$A$1,Antwortoptionen!$B$1,Antwortoptionen!$C$1,Antwortoptionen!$D$1,Antwortoptionen!$E$1)</f>
        <v>Ja, Nein , Ist mir egal, Ich finde die Frage nicht verständlich, Ich kann die Frage aus anderen Gründen nicht beantworten</v>
      </c>
      <c r="X33" t="s">
        <v>1956</v>
      </c>
      <c r="Y33" t="s">
        <v>2005</v>
      </c>
      <c r="Z33" s="5" t="s">
        <v>2029</v>
      </c>
      <c r="AA33">
        <v>540.54200000000003</v>
      </c>
      <c r="AB33" t="s">
        <v>2547</v>
      </c>
      <c r="AC33">
        <v>542</v>
      </c>
      <c r="AD33"/>
      <c r="AE33"/>
      <c r="AF33"/>
      <c r="AH33"/>
      <c r="AI33"/>
      <c r="AJ33"/>
    </row>
    <row r="34" spans="1:36" x14ac:dyDescent="0.4">
      <c r="A34">
        <v>9</v>
      </c>
      <c r="B34">
        <v>5</v>
      </c>
      <c r="C34" s="13" t="s">
        <v>2133</v>
      </c>
      <c r="D34" s="13"/>
      <c r="E34" t="s">
        <v>2454</v>
      </c>
      <c r="F34" s="7">
        <v>33</v>
      </c>
      <c r="G34" s="10" t="s">
        <v>2479</v>
      </c>
      <c r="H34" s="10" t="str">
        <f>IF(Tabelle2[[#This Row],[Fragetyp]]="AV","FUQ3",IF(Tabelle2[[#This Row],[Fragetyp]]="FF (Freitext)","FUQ1",IF(Tabelle2[[#This Row],[Fragetyp]]="FF (Selektion + Freitext)","FUQ2","")))</f>
        <v>FUQ2</v>
      </c>
      <c r="I34" s="11" t="s">
        <v>1940</v>
      </c>
      <c r="J34" t="s">
        <v>180</v>
      </c>
      <c r="K34" t="s">
        <v>1943</v>
      </c>
      <c r="L34" t="s">
        <v>1943</v>
      </c>
      <c r="M34"/>
      <c r="N34" t="s">
        <v>2364</v>
      </c>
      <c r="O34" s="11" t="s">
        <v>2309</v>
      </c>
      <c r="P34" s="11"/>
      <c r="Q34" t="s">
        <v>2568</v>
      </c>
      <c r="R34" s="15">
        <f t="shared" ref="R34:R65" si="1">B34/51</f>
        <v>9.8039215686274508E-2</v>
      </c>
      <c r="S34" s="11" t="s">
        <v>2445</v>
      </c>
      <c r="T34" s="11" t="s">
        <v>2509</v>
      </c>
      <c r="U34" s="11"/>
      <c r="V34" s="8" t="s">
        <v>2583</v>
      </c>
      <c r="W34" t="str">
        <f>_xlfn.TEXTJOIN(", ",TRUE,Antwortoptionen!$A$1,Antwortoptionen!$B$1,Antwortoptionen!$C$1,Antwortoptionen!$D$1,Antwortoptionen!$E$1)</f>
        <v>Ja, Nein , Ist mir egal, Ich finde die Frage nicht verständlich, Ich kann die Frage aus anderen Gründen nicht beantworten</v>
      </c>
      <c r="X34" t="s">
        <v>1956</v>
      </c>
      <c r="Y34" t="s">
        <v>2005</v>
      </c>
      <c r="Z34" t="s">
        <v>2032</v>
      </c>
      <c r="AA34" t="s">
        <v>2368</v>
      </c>
      <c r="AB34" t="s">
        <v>2030</v>
      </c>
      <c r="AC34" t="s">
        <v>2369</v>
      </c>
      <c r="AD34" t="s">
        <v>2031</v>
      </c>
      <c r="AE34" t="s">
        <v>2100</v>
      </c>
      <c r="AF34"/>
      <c r="AH34"/>
      <c r="AI34"/>
      <c r="AJ34"/>
    </row>
    <row r="35" spans="1:36" x14ac:dyDescent="0.4">
      <c r="A35">
        <v>1</v>
      </c>
      <c r="B35">
        <v>1</v>
      </c>
      <c r="C35" s="13" t="s">
        <v>2133</v>
      </c>
      <c r="D35" s="13"/>
      <c r="E35" t="s">
        <v>2454</v>
      </c>
      <c r="F35" s="7">
        <v>34</v>
      </c>
      <c r="G35" s="10" t="s">
        <v>2477</v>
      </c>
      <c r="H35" s="10" t="str">
        <f>IF(Tabelle2[[#This Row],[Fragetyp]]="AV","FUQ3",IF(Tabelle2[[#This Row],[Fragetyp]]="FF (Freitext)","FUQ1",IF(Tabelle2[[#This Row],[Fragetyp]]="FF (Selektion + Freitext)","FUQ2","")))</f>
        <v>FUQ3</v>
      </c>
      <c r="I35" s="11" t="s">
        <v>1940</v>
      </c>
      <c r="J35" t="s">
        <v>865</v>
      </c>
      <c r="K35" t="s">
        <v>1943</v>
      </c>
      <c r="L35" t="s">
        <v>1943</v>
      </c>
      <c r="M35"/>
      <c r="N35" t="s">
        <v>1976</v>
      </c>
      <c r="O35" s="11" t="s">
        <v>2309</v>
      </c>
      <c r="P35" s="11" t="s">
        <v>2485</v>
      </c>
      <c r="Q35" t="s">
        <v>2563</v>
      </c>
      <c r="R35" s="15">
        <f t="shared" si="1"/>
        <v>1.9607843137254902E-2</v>
      </c>
      <c r="S35" s="11"/>
      <c r="U35" s="11"/>
      <c r="V35" s="8" t="s">
        <v>2536</v>
      </c>
      <c r="W35" t="str">
        <f>_xlfn.TEXTJOIN(", ",TRUE,Antwortoptionen!$A$1,Antwortoptionen!$B$1,Antwortoptionen!$C$1,Antwortoptionen!$D$1,Antwortoptionen!$E$1)</f>
        <v>Ja, Nein , Ist mir egal, Ich finde die Frage nicht verständlich, Ich kann die Frage aus anderen Gründen nicht beantworten</v>
      </c>
      <c r="X35" t="s">
        <v>1943</v>
      </c>
      <c r="Y35"/>
      <c r="AB35"/>
      <c r="AC35"/>
      <c r="AD35"/>
      <c r="AE35"/>
      <c r="AF35"/>
      <c r="AH35"/>
      <c r="AI35"/>
      <c r="AJ35"/>
    </row>
    <row r="36" spans="1:36" x14ac:dyDescent="0.4">
      <c r="A36">
        <v>10</v>
      </c>
      <c r="B36">
        <v>2</v>
      </c>
      <c r="C36" s="13" t="s">
        <v>2133</v>
      </c>
      <c r="D36" s="13"/>
      <c r="E36" t="s">
        <v>2454</v>
      </c>
      <c r="F36" s="7">
        <v>35</v>
      </c>
      <c r="G36" s="10" t="s">
        <v>2479</v>
      </c>
      <c r="H36" s="10" t="str">
        <f>IF(Tabelle2[[#This Row],[Fragetyp]]="AV","FUQ3",IF(Tabelle2[[#This Row],[Fragetyp]]="FF (Freitext)","FUQ1",IF(Tabelle2[[#This Row],[Fragetyp]]="FF (Selektion + Freitext)","FUQ2","")))</f>
        <v>FUQ2</v>
      </c>
      <c r="I36" s="11" t="s">
        <v>1940</v>
      </c>
      <c r="J36" t="s">
        <v>539</v>
      </c>
      <c r="K36" t="s">
        <v>247</v>
      </c>
      <c r="L36" t="s">
        <v>1943</v>
      </c>
      <c r="M36"/>
      <c r="N36" t="s">
        <v>1975</v>
      </c>
      <c r="O36" s="11"/>
      <c r="P36" s="11"/>
      <c r="Q36" t="s">
        <v>2561</v>
      </c>
      <c r="R36" s="15">
        <f t="shared" si="1"/>
        <v>3.9215686274509803E-2</v>
      </c>
      <c r="S36" s="11" t="s">
        <v>2445</v>
      </c>
      <c r="T36" s="11" t="s">
        <v>2505</v>
      </c>
      <c r="U36" s="11"/>
      <c r="V36" s="8" t="s">
        <v>2557</v>
      </c>
      <c r="W36" t="str">
        <f>_xlfn.TEXTJOIN(", ",TRUE,Antwortoptionen!$A$1,Antwortoptionen!$B$1,Antwortoptionen!$C$1,Antwortoptionen!$D$1,Antwortoptionen!$E$1)</f>
        <v>Ja, Nein , Ist mir egal, Ich finde die Frage nicht verständlich, Ich kann die Frage aus anderen Gründen nicht beantworten</v>
      </c>
      <c r="X36" t="s">
        <v>1956</v>
      </c>
      <c r="Y36" t="s">
        <v>2005</v>
      </c>
      <c r="Z36" t="s">
        <v>2035</v>
      </c>
      <c r="AA36" t="s">
        <v>2101</v>
      </c>
      <c r="AB36" t="s">
        <v>2033</v>
      </c>
      <c r="AC36">
        <v>613</v>
      </c>
      <c r="AD36" t="s">
        <v>2034</v>
      </c>
      <c r="AE36">
        <v>591.12729999999999</v>
      </c>
      <c r="AF36"/>
      <c r="AH36"/>
      <c r="AI36"/>
      <c r="AJ36"/>
    </row>
    <row r="37" spans="1:36" x14ac:dyDescent="0.4">
      <c r="A37">
        <v>1</v>
      </c>
      <c r="B37">
        <v>1</v>
      </c>
      <c r="C37" s="13" t="s">
        <v>1927</v>
      </c>
      <c r="D37" s="13" t="s">
        <v>1376</v>
      </c>
      <c r="E37" s="13" t="s">
        <v>2456</v>
      </c>
      <c r="F37" s="7">
        <v>36</v>
      </c>
      <c r="G37" s="10" t="s">
        <v>2480</v>
      </c>
      <c r="H37" s="10" t="str">
        <f>IF(Tabelle2[[#This Row],[Fragetyp]]="AV","FUQ3",IF(Tabelle2[[#This Row],[Fragetyp]]="FF (Freitext)","FUQ1",IF(Tabelle2[[#This Row],[Fragetyp]]="FF (Selektion + Freitext)","FUQ2","")))</f>
        <v>FUQ1</v>
      </c>
      <c r="I37" s="11" t="s">
        <v>1920</v>
      </c>
      <c r="J37" t="s">
        <v>75</v>
      </c>
      <c r="K37" t="s">
        <v>1943</v>
      </c>
      <c r="L37" t="s">
        <v>1943</v>
      </c>
      <c r="M37"/>
      <c r="N37" t="s">
        <v>1955</v>
      </c>
      <c r="O37" s="11" t="s">
        <v>2309</v>
      </c>
      <c r="P37" s="11"/>
      <c r="Q37" t="s">
        <v>2565</v>
      </c>
      <c r="R37" s="15">
        <f t="shared" si="1"/>
        <v>1.9607843137254902E-2</v>
      </c>
      <c r="S37" s="11" t="s">
        <v>2443</v>
      </c>
      <c r="T37" s="11" t="s">
        <v>2494</v>
      </c>
      <c r="U37" s="11"/>
      <c r="V37" s="8" t="s">
        <v>2555</v>
      </c>
      <c r="W37" t="str">
        <f>_xlfn.TEXTJOIN(", ",TRUE,Antwortoptionen!$A$1,Antwortoptionen!$B$1,Antwortoptionen!$C$1,Antwortoptionen!$D$1,Antwortoptionen!$E$1)</f>
        <v>Ja, Nein , Ist mir egal, Ich finde die Frage nicht verständlich, Ich kann die Frage aus anderen Gründen nicht beantworten</v>
      </c>
      <c r="X37" t="s">
        <v>2538</v>
      </c>
      <c r="Y37" t="s">
        <v>1934</v>
      </c>
      <c r="AB37"/>
      <c r="AC37"/>
      <c r="AD37"/>
      <c r="AE37"/>
      <c r="AF37"/>
      <c r="AH37"/>
      <c r="AI37"/>
      <c r="AJ37"/>
    </row>
    <row r="38" spans="1:36" x14ac:dyDescent="0.4">
      <c r="A38">
        <v>6</v>
      </c>
      <c r="B38">
        <v>4</v>
      </c>
      <c r="C38" s="13" t="s">
        <v>1927</v>
      </c>
      <c r="D38" s="13" t="s">
        <v>1376</v>
      </c>
      <c r="E38" s="13" t="s">
        <v>2456</v>
      </c>
      <c r="F38" s="7">
        <v>37</v>
      </c>
      <c r="G38" s="10" t="s">
        <v>2479</v>
      </c>
      <c r="H38" s="10" t="str">
        <f>IF(Tabelle2[[#This Row],[Fragetyp]]="AV","FUQ3",IF(Tabelle2[[#This Row],[Fragetyp]]="FF (Freitext)","FUQ1",IF(Tabelle2[[#This Row],[Fragetyp]]="FF (Selektion + Freitext)","FUQ2","")))</f>
        <v>FUQ2</v>
      </c>
      <c r="I38" s="11" t="s">
        <v>1920</v>
      </c>
      <c r="J38" t="s">
        <v>1376</v>
      </c>
      <c r="K38" t="s">
        <v>28</v>
      </c>
      <c r="L38" t="s">
        <v>1943</v>
      </c>
      <c r="M38"/>
      <c r="N38" t="s">
        <v>1974</v>
      </c>
      <c r="O38" s="11" t="s">
        <v>2309</v>
      </c>
      <c r="P38" s="11"/>
      <c r="Q38" t="s">
        <v>2576</v>
      </c>
      <c r="R38" s="15">
        <f t="shared" si="1"/>
        <v>7.8431372549019607E-2</v>
      </c>
      <c r="S38" s="11" t="s">
        <v>2445</v>
      </c>
      <c r="T38" s="11" t="s">
        <v>2510</v>
      </c>
      <c r="U38" s="11"/>
      <c r="V38" s="8" t="s">
        <v>2583</v>
      </c>
      <c r="W38" t="str">
        <f>_xlfn.TEXTJOIN(", ",TRUE,Antwortoptionen!$A$1,Antwortoptionen!$B$1,Antwortoptionen!$C$1,Antwortoptionen!$D$1,Antwortoptionen!$E$1)</f>
        <v>Ja, Nein , Ist mir egal, Ich finde die Frage nicht verständlich, Ich kann die Frage aus anderen Gründen nicht beantworten</v>
      </c>
      <c r="X38" t="s">
        <v>1956</v>
      </c>
      <c r="Y38" t="s">
        <v>2005</v>
      </c>
      <c r="Z38" t="s">
        <v>2037</v>
      </c>
      <c r="AA38">
        <v>1987.2127</v>
      </c>
      <c r="AB38" t="s">
        <v>2036</v>
      </c>
      <c r="AC38">
        <v>2179</v>
      </c>
      <c r="AD38" t="s">
        <v>2073</v>
      </c>
      <c r="AE38">
        <v>2010</v>
      </c>
      <c r="AF38" t="s">
        <v>2411</v>
      </c>
      <c r="AG38" t="s">
        <v>2412</v>
      </c>
      <c r="AH38"/>
      <c r="AI38"/>
      <c r="AJ38"/>
    </row>
    <row r="39" spans="1:36" x14ac:dyDescent="0.4">
      <c r="A39">
        <v>4</v>
      </c>
      <c r="B39">
        <v>4</v>
      </c>
      <c r="C39" s="13" t="s">
        <v>1927</v>
      </c>
      <c r="D39" s="13" t="s">
        <v>1403</v>
      </c>
      <c r="E39" s="13" t="s">
        <v>2455</v>
      </c>
      <c r="F39" s="7">
        <v>38</v>
      </c>
      <c r="G39" s="10" t="s">
        <v>2480</v>
      </c>
      <c r="H39" s="10" t="str">
        <f>IF(Tabelle2[[#This Row],[Fragetyp]]="AV","FUQ3",IF(Tabelle2[[#This Row],[Fragetyp]]="FF (Freitext)","FUQ1",IF(Tabelle2[[#This Row],[Fragetyp]]="FF (Selektion + Freitext)","FUQ2","")))</f>
        <v>FUQ1</v>
      </c>
      <c r="I39" s="11" t="s">
        <v>1920</v>
      </c>
      <c r="J39" t="s">
        <v>163</v>
      </c>
      <c r="K39" t="s">
        <v>1943</v>
      </c>
      <c r="L39" t="s">
        <v>1943</v>
      </c>
      <c r="M39"/>
      <c r="N39" t="s">
        <v>1969</v>
      </c>
      <c r="O39" s="11" t="s">
        <v>2309</v>
      </c>
      <c r="P39" s="11"/>
      <c r="Q39" t="s">
        <v>2572</v>
      </c>
      <c r="R39" s="15">
        <f t="shared" si="1"/>
        <v>7.8431372549019607E-2</v>
      </c>
      <c r="S39" s="11" t="s">
        <v>2445</v>
      </c>
      <c r="T39" s="11" t="s">
        <v>2580</v>
      </c>
      <c r="U39" s="11"/>
      <c r="V39" s="8" t="s">
        <v>2553</v>
      </c>
      <c r="W39" t="str">
        <f>_xlfn.TEXTJOIN(", ",TRUE,Antwortoptionen!$A$1,Antwortoptionen!$B$1,Antwortoptionen!$C$1,Antwortoptionen!$D$1,Antwortoptionen!$E$1)</f>
        <v>Ja, Nein , Ist mir egal, Ich finde die Frage nicht verständlich, Ich kann die Frage aus anderen Gründen nicht beantworten</v>
      </c>
      <c r="X39" t="s">
        <v>2540</v>
      </c>
      <c r="Y39"/>
      <c r="AB39"/>
      <c r="AC39"/>
      <c r="AD39"/>
      <c r="AE39"/>
      <c r="AF39"/>
      <c r="AH39"/>
      <c r="AI39"/>
      <c r="AJ39"/>
    </row>
    <row r="40" spans="1:36" x14ac:dyDescent="0.4">
      <c r="A40">
        <v>4</v>
      </c>
      <c r="B40">
        <v>4</v>
      </c>
      <c r="C40" s="13" t="s">
        <v>1927</v>
      </c>
      <c r="D40" s="13" t="s">
        <v>1403</v>
      </c>
      <c r="E40" s="13" t="s">
        <v>2455</v>
      </c>
      <c r="F40" s="7">
        <v>39</v>
      </c>
      <c r="G40" s="10" t="s">
        <v>2477</v>
      </c>
      <c r="H40" s="10" t="str">
        <f>IF(Tabelle2[[#This Row],[Fragetyp]]="AV","FUQ3",IF(Tabelle2[[#This Row],[Fragetyp]]="FF (Freitext)","FUQ1",IF(Tabelle2[[#This Row],[Fragetyp]]="FF (Selektion + Freitext)","FUQ2","")))</f>
        <v>FUQ3</v>
      </c>
      <c r="I40" s="11" t="s">
        <v>1920</v>
      </c>
      <c r="J40" t="s">
        <v>163</v>
      </c>
      <c r="K40" t="s">
        <v>1943</v>
      </c>
      <c r="L40" t="s">
        <v>1943</v>
      </c>
      <c r="M40"/>
      <c r="N40" t="s">
        <v>2277</v>
      </c>
      <c r="O40" s="11"/>
      <c r="P40" s="11" t="s">
        <v>2482</v>
      </c>
      <c r="Q40" t="s">
        <v>2561</v>
      </c>
      <c r="R40" s="15">
        <f t="shared" si="1"/>
        <v>7.8431372549019607E-2</v>
      </c>
      <c r="S40" s="11"/>
      <c r="U40" s="11" t="s">
        <v>2309</v>
      </c>
      <c r="V40" s="8" t="s">
        <v>2586</v>
      </c>
      <c r="W40" t="str">
        <f>_xlfn.TEXTJOIN(", ",TRUE,Antwortoptionen!$A$1,Antwortoptionen!$B$1,Antwortoptionen!$C$1,Antwortoptionen!$D$1,Antwortoptionen!$E$1)</f>
        <v>Ja, Nein , Ist mir egal, Ich finde die Frage nicht verständlich, Ich kann die Frage aus anderen Gründen nicht beantworten</v>
      </c>
      <c r="X40" t="s">
        <v>1943</v>
      </c>
      <c r="Y40"/>
      <c r="AB40"/>
      <c r="AC40"/>
      <c r="AD40"/>
      <c r="AE40"/>
      <c r="AF40"/>
      <c r="AH40"/>
      <c r="AI40"/>
      <c r="AJ40"/>
    </row>
    <row r="41" spans="1:36" x14ac:dyDescent="0.4">
      <c r="A41">
        <v>6</v>
      </c>
      <c r="B41">
        <v>4</v>
      </c>
      <c r="C41" s="13" t="s">
        <v>1927</v>
      </c>
      <c r="D41" s="13" t="s">
        <v>1403</v>
      </c>
      <c r="E41" s="13" t="s">
        <v>2455</v>
      </c>
      <c r="F41" s="7">
        <v>40</v>
      </c>
      <c r="G41" s="10" t="s">
        <v>2479</v>
      </c>
      <c r="H41" s="10" t="str">
        <f>IF(Tabelle2[[#This Row],[Fragetyp]]="AV","FUQ3",IF(Tabelle2[[#This Row],[Fragetyp]]="FF (Freitext)","FUQ1",IF(Tabelle2[[#This Row],[Fragetyp]]="FF (Selektion + Freitext)","FUQ2","")))</f>
        <v>FUQ2</v>
      </c>
      <c r="I41" s="11" t="s">
        <v>1920</v>
      </c>
      <c r="J41" t="s">
        <v>163</v>
      </c>
      <c r="K41" t="s">
        <v>1943</v>
      </c>
      <c r="L41" t="s">
        <v>1943</v>
      </c>
      <c r="M41"/>
      <c r="N41" t="s">
        <v>2589</v>
      </c>
      <c r="O41" s="11" t="s">
        <v>2309</v>
      </c>
      <c r="P41" s="11"/>
      <c r="Q41" t="s">
        <v>2569</v>
      </c>
      <c r="R41" s="15">
        <f t="shared" si="1"/>
        <v>7.8431372549019607E-2</v>
      </c>
      <c r="S41" s="11" t="s">
        <v>2445</v>
      </c>
      <c r="T41" s="11" t="s">
        <v>2501</v>
      </c>
      <c r="U41" s="11"/>
      <c r="V41" s="8" t="s">
        <v>2553</v>
      </c>
      <c r="W41" t="str">
        <f>_xlfn.TEXTJOIN(", ",TRUE,Antwortoptionen!$A$1,Antwortoptionen!$B$1,Antwortoptionen!$C$1,Antwortoptionen!$D$1,Antwortoptionen!$E$1)</f>
        <v>Ja, Nein , Ist mir egal, Ich finde die Frage nicht verständlich, Ich kann die Frage aus anderen Gründen nicht beantworten</v>
      </c>
      <c r="X41" t="s">
        <v>1956</v>
      </c>
      <c r="Y41" t="s">
        <v>2005</v>
      </c>
      <c r="Z41" t="s">
        <v>759</v>
      </c>
      <c r="AA41" s="6" t="s">
        <v>2103</v>
      </c>
      <c r="AB41" t="s">
        <v>2038</v>
      </c>
      <c r="AC41" t="s">
        <v>2347</v>
      </c>
      <c r="AD41" t="s">
        <v>1464</v>
      </c>
      <c r="AE41" t="s">
        <v>2102</v>
      </c>
      <c r="AF41"/>
      <c r="AH41"/>
      <c r="AI41"/>
      <c r="AJ41"/>
    </row>
    <row r="42" spans="1:36" x14ac:dyDescent="0.4">
      <c r="A42">
        <v>2</v>
      </c>
      <c r="B42">
        <v>1</v>
      </c>
      <c r="C42" s="13" t="s">
        <v>1927</v>
      </c>
      <c r="D42" s="13" t="s">
        <v>1403</v>
      </c>
      <c r="E42" s="13" t="s">
        <v>2455</v>
      </c>
      <c r="F42" s="7">
        <v>41</v>
      </c>
      <c r="G42" s="10" t="s">
        <v>2477</v>
      </c>
      <c r="H42" s="10" t="str">
        <f>IF(Tabelle2[[#This Row],[Fragetyp]]="AV","FUQ3",IF(Tabelle2[[#This Row],[Fragetyp]]="FF (Freitext)","FUQ1",IF(Tabelle2[[#This Row],[Fragetyp]]="FF (Selektion + Freitext)","FUQ2","")))</f>
        <v>FUQ3</v>
      </c>
      <c r="I42" s="11" t="s">
        <v>1920</v>
      </c>
      <c r="J42" t="s">
        <v>163</v>
      </c>
      <c r="K42" t="s">
        <v>1943</v>
      </c>
      <c r="L42" t="s">
        <v>1943</v>
      </c>
      <c r="M42"/>
      <c r="N42" t="s">
        <v>1959</v>
      </c>
      <c r="O42" s="11" t="s">
        <v>2309</v>
      </c>
      <c r="P42" s="11" t="s">
        <v>2485</v>
      </c>
      <c r="Q42" t="s">
        <v>2563</v>
      </c>
      <c r="R42" s="15">
        <f t="shared" si="1"/>
        <v>1.9607843137254902E-2</v>
      </c>
      <c r="S42" s="11"/>
      <c r="U42" s="11"/>
      <c r="V42" s="8" t="s">
        <v>2536</v>
      </c>
      <c r="W42" t="str">
        <f>_xlfn.TEXTJOIN(", ",TRUE,Antwortoptionen!$A$1,Antwortoptionen!$B$1,Antwortoptionen!$C$1,Antwortoptionen!$D$1,Antwortoptionen!$E$1)</f>
        <v>Ja, Nein , Ist mir egal, Ich finde die Frage nicht verständlich, Ich kann die Frage aus anderen Gründen nicht beantworten</v>
      </c>
      <c r="X42" t="s">
        <v>1943</v>
      </c>
      <c r="Y42"/>
      <c r="AB42"/>
      <c r="AC42"/>
      <c r="AD42"/>
      <c r="AE42"/>
      <c r="AF42"/>
      <c r="AH42"/>
      <c r="AI42"/>
      <c r="AJ42"/>
    </row>
    <row r="43" spans="1:36" x14ac:dyDescent="0.4">
      <c r="A43">
        <v>2</v>
      </c>
      <c r="B43">
        <v>1</v>
      </c>
      <c r="C43" s="13" t="s">
        <v>2133</v>
      </c>
      <c r="D43" s="13"/>
      <c r="E43" t="s">
        <v>2454</v>
      </c>
      <c r="F43" s="7">
        <v>42</v>
      </c>
      <c r="G43" s="10" t="s">
        <v>2477</v>
      </c>
      <c r="H43" s="10" t="str">
        <f>IF(Tabelle2[[#This Row],[Fragetyp]]="AV","FUQ3",IF(Tabelle2[[#This Row],[Fragetyp]]="FF (Freitext)","FUQ1",IF(Tabelle2[[#This Row],[Fragetyp]]="FF (Selektion + Freitext)","FUQ2","")))</f>
        <v>FUQ3</v>
      </c>
      <c r="I43" s="11" t="s">
        <v>1940</v>
      </c>
      <c r="J43" t="s">
        <v>180</v>
      </c>
      <c r="K43" t="s">
        <v>1943</v>
      </c>
      <c r="L43" t="s">
        <v>1943</v>
      </c>
      <c r="M43"/>
      <c r="N43" t="s">
        <v>1960</v>
      </c>
      <c r="O43" s="11" t="s">
        <v>2309</v>
      </c>
      <c r="P43" s="11" t="s">
        <v>2485</v>
      </c>
      <c r="Q43" t="s">
        <v>2566</v>
      </c>
      <c r="R43" s="15">
        <f t="shared" si="1"/>
        <v>1.9607843137254902E-2</v>
      </c>
      <c r="S43" s="11"/>
      <c r="U43" s="11"/>
      <c r="V43" s="8" t="s">
        <v>2536</v>
      </c>
      <c r="W43" t="str">
        <f>_xlfn.TEXTJOIN(", ",TRUE,Antwortoptionen!$A$1,Antwortoptionen!$B$1,Antwortoptionen!$C$1,Antwortoptionen!$D$1,Antwortoptionen!$E$1)</f>
        <v>Ja, Nein , Ist mir egal, Ich finde die Frage nicht verständlich, Ich kann die Frage aus anderen Gründen nicht beantworten</v>
      </c>
      <c r="X43" t="s">
        <v>1943</v>
      </c>
      <c r="Y43"/>
      <c r="AB43"/>
      <c r="AC43"/>
      <c r="AD43"/>
      <c r="AE43"/>
      <c r="AF43"/>
      <c r="AH43"/>
      <c r="AI43"/>
      <c r="AJ43"/>
    </row>
    <row r="44" spans="1:36" x14ac:dyDescent="0.4">
      <c r="A44">
        <v>9</v>
      </c>
      <c r="B44">
        <v>6</v>
      </c>
      <c r="C44" s="13" t="s">
        <v>2133</v>
      </c>
      <c r="D44" s="13"/>
      <c r="E44" t="s">
        <v>2454</v>
      </c>
      <c r="F44" s="7">
        <v>43</v>
      </c>
      <c r="G44" s="10" t="s">
        <v>2479</v>
      </c>
      <c r="H44" s="10" t="str">
        <f>IF(Tabelle2[[#This Row],[Fragetyp]]="AV","FUQ3",IF(Tabelle2[[#This Row],[Fragetyp]]="FF (Freitext)","FUQ1",IF(Tabelle2[[#This Row],[Fragetyp]]="FF (Selektion + Freitext)","FUQ2","")))</f>
        <v>FUQ2</v>
      </c>
      <c r="I44" s="11" t="s">
        <v>1940</v>
      </c>
      <c r="J44" t="s">
        <v>180</v>
      </c>
      <c r="K44" t="s">
        <v>1943</v>
      </c>
      <c r="L44" t="s">
        <v>1943</v>
      </c>
      <c r="M44"/>
      <c r="N44" t="s">
        <v>2588</v>
      </c>
      <c r="O44" s="11" t="s">
        <v>2309</v>
      </c>
      <c r="P44" s="11"/>
      <c r="Q44" t="s">
        <v>2563</v>
      </c>
      <c r="R44" s="15">
        <f t="shared" si="1"/>
        <v>0.11764705882352941</v>
      </c>
      <c r="S44" s="11" t="s">
        <v>2445</v>
      </c>
      <c r="T44" s="11" t="s">
        <v>2521</v>
      </c>
      <c r="U44" s="11" t="s">
        <v>2309</v>
      </c>
      <c r="V44" s="8" t="s">
        <v>2553</v>
      </c>
      <c r="W44" t="str">
        <f>_xlfn.TEXTJOIN(", ",TRUE,Antwortoptionen!$A$1,Antwortoptionen!$B$1,Antwortoptionen!$C$1,Antwortoptionen!$D$1,Antwortoptionen!$E$1)</f>
        <v>Ja, Nein , Ist mir egal, Ich finde die Frage nicht verständlich, Ich kann die Frage aus anderen Gründen nicht beantworten</v>
      </c>
      <c r="X44" t="s">
        <v>1956</v>
      </c>
      <c r="Y44" t="s">
        <v>2005</v>
      </c>
      <c r="Z44" t="s">
        <v>2039</v>
      </c>
      <c r="AA44">
        <v>49.1419</v>
      </c>
      <c r="AB44" t="s">
        <v>2040</v>
      </c>
      <c r="AC44" t="s">
        <v>2105</v>
      </c>
      <c r="AD44" t="s">
        <v>2041</v>
      </c>
      <c r="AE44">
        <v>208.72499999999999</v>
      </c>
      <c r="AF44" t="s">
        <v>2104</v>
      </c>
      <c r="AG44">
        <v>99</v>
      </c>
      <c r="AH44"/>
      <c r="AI44"/>
      <c r="AJ44"/>
    </row>
    <row r="45" spans="1:36" x14ac:dyDescent="0.4">
      <c r="A45">
        <v>1</v>
      </c>
      <c r="B45">
        <v>1</v>
      </c>
      <c r="C45" s="13" t="s">
        <v>2133</v>
      </c>
      <c r="D45" s="13"/>
      <c r="E45" t="s">
        <v>2454</v>
      </c>
      <c r="F45" s="7">
        <v>44</v>
      </c>
      <c r="G45" s="10" t="s">
        <v>2477</v>
      </c>
      <c r="H45" s="10" t="str">
        <f>IF(Tabelle2[[#This Row],[Fragetyp]]="AV","FUQ3",IF(Tabelle2[[#This Row],[Fragetyp]]="FF (Freitext)","FUQ1",IF(Tabelle2[[#This Row],[Fragetyp]]="FF (Selektion + Freitext)","FUQ2","")))</f>
        <v>FUQ3</v>
      </c>
      <c r="I45" s="11" t="s">
        <v>1940</v>
      </c>
      <c r="J45" t="s">
        <v>180</v>
      </c>
      <c r="K45" t="s">
        <v>1943</v>
      </c>
      <c r="L45" t="s">
        <v>1943</v>
      </c>
      <c r="M45"/>
      <c r="N45" t="s">
        <v>1970</v>
      </c>
      <c r="O45" s="11" t="s">
        <v>2309</v>
      </c>
      <c r="P45" s="11" t="s">
        <v>2478</v>
      </c>
      <c r="Q45" t="s">
        <v>2563</v>
      </c>
      <c r="R45" s="15">
        <f t="shared" si="1"/>
        <v>1.9607843137254902E-2</v>
      </c>
      <c r="S45" s="11"/>
      <c r="U45" s="11" t="s">
        <v>2309</v>
      </c>
      <c r="V45" s="8" t="s">
        <v>2526</v>
      </c>
      <c r="W45" t="str">
        <f>_xlfn.TEXTJOIN(", ",TRUE,Antwortoptionen!$A$1,Antwortoptionen!$B$1,Antwortoptionen!$C$1,Antwortoptionen!$D$1,Antwortoptionen!$E$1)</f>
        <v>Ja, Nein , Ist mir egal, Ich finde die Frage nicht verständlich, Ich kann die Frage aus anderen Gründen nicht beantworten</v>
      </c>
      <c r="X45" t="s">
        <v>1943</v>
      </c>
      <c r="Y45"/>
      <c r="AB45"/>
      <c r="AC45"/>
      <c r="AD45"/>
      <c r="AE45"/>
      <c r="AF45"/>
      <c r="AH45"/>
      <c r="AI45"/>
      <c r="AJ45"/>
    </row>
    <row r="46" spans="1:36" x14ac:dyDescent="0.4">
      <c r="A46">
        <v>2</v>
      </c>
      <c r="B46">
        <v>1</v>
      </c>
      <c r="C46" s="13" t="s">
        <v>2133</v>
      </c>
      <c r="D46" s="13"/>
      <c r="E46" t="s">
        <v>2454</v>
      </c>
      <c r="F46" s="7">
        <v>45</v>
      </c>
      <c r="G46" s="10" t="s">
        <v>2477</v>
      </c>
      <c r="H46" s="10" t="str">
        <f>IF(Tabelle2[[#This Row],[Fragetyp]]="AV","FUQ3",IF(Tabelle2[[#This Row],[Fragetyp]]="FF (Freitext)","FUQ1",IF(Tabelle2[[#This Row],[Fragetyp]]="FF (Selektion + Freitext)","FUQ2","")))</f>
        <v>FUQ3</v>
      </c>
      <c r="I46" s="11" t="s">
        <v>1940</v>
      </c>
      <c r="J46" t="s">
        <v>180</v>
      </c>
      <c r="K46" t="s">
        <v>1943</v>
      </c>
      <c r="L46" t="s">
        <v>1943</v>
      </c>
      <c r="M46"/>
      <c r="N46" t="s">
        <v>1961</v>
      </c>
      <c r="O46" s="11" t="s">
        <v>2309</v>
      </c>
      <c r="P46" s="11" t="s">
        <v>2485</v>
      </c>
      <c r="Q46" t="s">
        <v>2563</v>
      </c>
      <c r="R46" s="15">
        <f t="shared" si="1"/>
        <v>1.9607843137254902E-2</v>
      </c>
      <c r="S46" s="11"/>
      <c r="U46" s="11"/>
      <c r="V46" s="8" t="s">
        <v>2536</v>
      </c>
      <c r="W46" t="str">
        <f>_xlfn.TEXTJOIN(", ",TRUE,Antwortoptionen!$A$1,Antwortoptionen!$B$1,Antwortoptionen!$C$1,Antwortoptionen!$D$1,Antwortoptionen!$E$1)</f>
        <v>Ja, Nein , Ist mir egal, Ich finde die Frage nicht verständlich, Ich kann die Frage aus anderen Gründen nicht beantworten</v>
      </c>
      <c r="X46" t="s">
        <v>1943</v>
      </c>
      <c r="Y46"/>
      <c r="AB46"/>
      <c r="AC46"/>
      <c r="AD46"/>
      <c r="AE46"/>
      <c r="AF46"/>
      <c r="AH46"/>
      <c r="AI46"/>
      <c r="AJ46"/>
    </row>
    <row r="47" spans="1:36" x14ac:dyDescent="0.4">
      <c r="A47">
        <v>3</v>
      </c>
      <c r="B47">
        <v>3</v>
      </c>
      <c r="C47" s="13" t="s">
        <v>2133</v>
      </c>
      <c r="E47" t="s">
        <v>2454</v>
      </c>
      <c r="F47" s="7">
        <v>46</v>
      </c>
      <c r="G47" s="10" t="s">
        <v>2477</v>
      </c>
      <c r="H47" s="10" t="str">
        <f>IF(Tabelle2[[#This Row],[Fragetyp]]="AV","FUQ3",IF(Tabelle2[[#This Row],[Fragetyp]]="FF (Freitext)","FUQ1",IF(Tabelle2[[#This Row],[Fragetyp]]="FF (Selektion + Freitext)","FUQ2","")))</f>
        <v>FUQ3</v>
      </c>
      <c r="I47" s="11" t="s">
        <v>1940</v>
      </c>
      <c r="J47" t="s">
        <v>488</v>
      </c>
      <c r="K47" t="s">
        <v>1943</v>
      </c>
      <c r="L47" t="s">
        <v>1943</v>
      </c>
      <c r="M47"/>
      <c r="N47" t="s">
        <v>1962</v>
      </c>
      <c r="O47" s="11" t="s">
        <v>2309</v>
      </c>
      <c r="P47" s="11" t="s">
        <v>2478</v>
      </c>
      <c r="Q47" t="s">
        <v>2563</v>
      </c>
      <c r="R47" s="15">
        <f t="shared" si="1"/>
        <v>5.8823529411764705E-2</v>
      </c>
      <c r="S47" s="11"/>
      <c r="U47" s="11"/>
      <c r="V47" s="8" t="s">
        <v>2528</v>
      </c>
      <c r="W47" t="str">
        <f>_xlfn.TEXTJOIN(", ",TRUE,Antwortoptionen!$A$1,Antwortoptionen!$B$1,Antwortoptionen!$C$1,Antwortoptionen!$D$1,Antwortoptionen!$E$1)</f>
        <v>Ja, Nein , Ist mir egal, Ich finde die Frage nicht verständlich, Ich kann die Frage aus anderen Gründen nicht beantworten</v>
      </c>
      <c r="X47" t="s">
        <v>1943</v>
      </c>
      <c r="Y47"/>
      <c r="AB47"/>
      <c r="AC47"/>
      <c r="AD47"/>
      <c r="AE47"/>
      <c r="AF47"/>
      <c r="AH47"/>
      <c r="AI47"/>
      <c r="AJ47"/>
    </row>
    <row r="48" spans="1:36" x14ac:dyDescent="0.4">
      <c r="A48">
        <v>4</v>
      </c>
      <c r="B48">
        <v>3</v>
      </c>
      <c r="C48" s="13" t="s">
        <v>2133</v>
      </c>
      <c r="E48" t="s">
        <v>2454</v>
      </c>
      <c r="F48" s="7">
        <v>47</v>
      </c>
      <c r="G48" s="10" t="s">
        <v>2480</v>
      </c>
      <c r="H48" s="10" t="str">
        <f>IF(Tabelle2[[#This Row],[Fragetyp]]="AV","FUQ3",IF(Tabelle2[[#This Row],[Fragetyp]]="FF (Freitext)","FUQ1",IF(Tabelle2[[#This Row],[Fragetyp]]="FF (Selektion + Freitext)","FUQ2","")))</f>
        <v>FUQ1</v>
      </c>
      <c r="I48" s="11" t="s">
        <v>1940</v>
      </c>
      <c r="J48" t="s">
        <v>180</v>
      </c>
      <c r="K48" t="s">
        <v>1943</v>
      </c>
      <c r="L48" t="s">
        <v>1943</v>
      </c>
      <c r="M48"/>
      <c r="N48" t="s">
        <v>1968</v>
      </c>
      <c r="O48" s="11" t="s">
        <v>2309</v>
      </c>
      <c r="P48" s="11"/>
      <c r="Q48" t="s">
        <v>2570</v>
      </c>
      <c r="R48" s="15">
        <f t="shared" si="1"/>
        <v>5.8823529411764705E-2</v>
      </c>
      <c r="S48" s="11" t="s">
        <v>2445</v>
      </c>
      <c r="T48" s="11" t="s">
        <v>2580</v>
      </c>
      <c r="U48" s="11"/>
      <c r="V48" s="8" t="s">
        <v>2553</v>
      </c>
      <c r="W48" t="str">
        <f>_xlfn.TEXTJOIN(", ",TRUE,Antwortoptionen!$A$1,Antwortoptionen!$B$1,Antwortoptionen!$C$1,Antwortoptionen!$D$1,Antwortoptionen!$E$1)</f>
        <v>Ja, Nein , Ist mir egal, Ich finde die Frage nicht verständlich, Ich kann die Frage aus anderen Gründen nicht beantworten</v>
      </c>
      <c r="X48" t="s">
        <v>2539</v>
      </c>
      <c r="Y48"/>
      <c r="AB48"/>
      <c r="AC48"/>
      <c r="AD48"/>
      <c r="AE48"/>
      <c r="AF48"/>
      <c r="AH48"/>
      <c r="AI48"/>
      <c r="AJ48"/>
    </row>
    <row r="49" spans="1:36" ht="13.95" customHeight="1" x14ac:dyDescent="0.4">
      <c r="A49">
        <v>4</v>
      </c>
      <c r="B49">
        <v>4</v>
      </c>
      <c r="C49" s="13" t="s">
        <v>2133</v>
      </c>
      <c r="D49" s="13"/>
      <c r="E49" t="s">
        <v>2454</v>
      </c>
      <c r="F49" s="7">
        <v>48</v>
      </c>
      <c r="G49" s="10" t="s">
        <v>2486</v>
      </c>
      <c r="H49" s="10" t="str">
        <f>IF(Tabelle2[[#This Row],[Fragetyp]]="AV","FUQ3",IF(Tabelle2[[#This Row],[Fragetyp]]="FF (Freitext)","FUQ1",IF(Tabelle2[[#This Row],[Fragetyp]]="FF (Selektion + Freitext)","FUQ2","")))</f>
        <v/>
      </c>
      <c r="I49" s="11" t="s">
        <v>1940</v>
      </c>
      <c r="J49" t="s">
        <v>180</v>
      </c>
      <c r="K49" t="s">
        <v>1943</v>
      </c>
      <c r="L49" t="s">
        <v>1943</v>
      </c>
      <c r="M49"/>
      <c r="N49" t="s">
        <v>1971</v>
      </c>
      <c r="O49" s="11"/>
      <c r="P49" s="11" t="s">
        <v>2485</v>
      </c>
      <c r="Q49" s="11"/>
      <c r="R49" s="15">
        <f t="shared" si="1"/>
        <v>7.8431372549019607E-2</v>
      </c>
      <c r="S49" s="11"/>
      <c r="U49" s="11"/>
      <c r="W49" t="str">
        <f>_xlfn.TEXTJOIN(", ",TRUE,Antwortoptionen!$A$1,Antwortoptionen!$B$1,Antwortoptionen!$C$1,Antwortoptionen!$D$1,Antwortoptionen!$E$1)</f>
        <v>Ja, Nein , Ist mir egal, Ich finde die Frage nicht verständlich, Ich kann die Frage aus anderen Gründen nicht beantworten</v>
      </c>
      <c r="X49" t="s">
        <v>1943</v>
      </c>
      <c r="Y49"/>
      <c r="AB49"/>
      <c r="AC49"/>
      <c r="AD49"/>
      <c r="AE49"/>
      <c r="AF49"/>
      <c r="AH49"/>
      <c r="AI49"/>
      <c r="AJ49"/>
    </row>
    <row r="50" spans="1:36" x14ac:dyDescent="0.4">
      <c r="A50">
        <v>7</v>
      </c>
      <c r="B50">
        <v>5</v>
      </c>
      <c r="C50" s="13" t="s">
        <v>2133</v>
      </c>
      <c r="D50" s="13"/>
      <c r="E50" t="s">
        <v>2454</v>
      </c>
      <c r="F50" s="7">
        <v>49</v>
      </c>
      <c r="G50" s="10" t="s">
        <v>2479</v>
      </c>
      <c r="H50" s="10" t="str">
        <f>IF(Tabelle2[[#This Row],[Fragetyp]]="AV","FUQ3",IF(Tabelle2[[#This Row],[Fragetyp]]="FF (Freitext)","FUQ1",IF(Tabelle2[[#This Row],[Fragetyp]]="FF (Selektion + Freitext)","FUQ2","")))</f>
        <v>FUQ2</v>
      </c>
      <c r="I50" s="11" t="s">
        <v>1940</v>
      </c>
      <c r="J50" t="s">
        <v>180</v>
      </c>
      <c r="K50" t="s">
        <v>1943</v>
      </c>
      <c r="L50" t="s">
        <v>1943</v>
      </c>
      <c r="M50"/>
      <c r="N50" t="s">
        <v>1972</v>
      </c>
      <c r="O50" s="11" t="s">
        <v>2309</v>
      </c>
      <c r="P50" s="11"/>
      <c r="Q50" t="s">
        <v>2576</v>
      </c>
      <c r="R50" s="15">
        <f t="shared" si="1"/>
        <v>9.8039215686274508E-2</v>
      </c>
      <c r="S50" s="11" t="s">
        <v>2445</v>
      </c>
      <c r="T50" s="11" t="s">
        <v>2508</v>
      </c>
      <c r="U50" s="11"/>
      <c r="V50" s="8" t="s">
        <v>2583</v>
      </c>
      <c r="W50" t="str">
        <f>_xlfn.TEXTJOIN(", ",TRUE,Antwortoptionen!$A$1,Antwortoptionen!$B$1,Antwortoptionen!$C$1,Antwortoptionen!$D$1,Antwortoptionen!$E$1)</f>
        <v>Ja, Nein , Ist mir egal, Ich finde die Frage nicht verständlich, Ich kann die Frage aus anderen Gründen nicht beantworten</v>
      </c>
      <c r="X50" t="s">
        <v>1956</v>
      </c>
      <c r="Y50" t="s">
        <v>2005</v>
      </c>
      <c r="Z50" t="s">
        <v>2042</v>
      </c>
      <c r="AA50" t="s">
        <v>2106</v>
      </c>
      <c r="AB50" t="s">
        <v>2043</v>
      </c>
      <c r="AC50" t="s">
        <v>2403</v>
      </c>
      <c r="AD50"/>
      <c r="AE50"/>
      <c r="AF50"/>
      <c r="AH50"/>
      <c r="AI50"/>
      <c r="AJ50"/>
    </row>
    <row r="51" spans="1:36" x14ac:dyDescent="0.4">
      <c r="A51">
        <v>2</v>
      </c>
      <c r="B51">
        <v>2</v>
      </c>
      <c r="C51" s="13" t="s">
        <v>2133</v>
      </c>
      <c r="D51" s="13"/>
      <c r="E51" t="s">
        <v>2454</v>
      </c>
      <c r="F51" s="7">
        <v>50</v>
      </c>
      <c r="G51" s="10" t="s">
        <v>2486</v>
      </c>
      <c r="H51" s="10" t="str">
        <f>IF(Tabelle2[[#This Row],[Fragetyp]]="AV","FUQ3",IF(Tabelle2[[#This Row],[Fragetyp]]="FF (Freitext)","FUQ1",IF(Tabelle2[[#This Row],[Fragetyp]]="FF (Selektion + Freitext)","FUQ2","")))</f>
        <v/>
      </c>
      <c r="I51" s="11" t="s">
        <v>1940</v>
      </c>
      <c r="J51" t="s">
        <v>180</v>
      </c>
      <c r="K51" t="s">
        <v>1943</v>
      </c>
      <c r="L51" t="s">
        <v>1943</v>
      </c>
      <c r="M51"/>
      <c r="N51" t="s">
        <v>1973</v>
      </c>
      <c r="O51" s="11"/>
      <c r="P51" s="11"/>
      <c r="Q51" s="11"/>
      <c r="R51" s="15">
        <f t="shared" si="1"/>
        <v>3.9215686274509803E-2</v>
      </c>
      <c r="S51" s="11" t="s">
        <v>2444</v>
      </c>
      <c r="U51" s="11"/>
      <c r="V51" s="8" t="s">
        <v>2525</v>
      </c>
      <c r="W51" t="str">
        <f>_xlfn.TEXTJOIN(", ",TRUE,Antwortoptionen!$A$1,Antwortoptionen!$B$1,Antwortoptionen!$C$1,Antwortoptionen!$D$1,Antwortoptionen!$E$1)</f>
        <v>Ja, Nein , Ist mir egal, Ich finde die Frage nicht verständlich, Ich kann die Frage aus anderen Gründen nicht beantworten</v>
      </c>
      <c r="X51" t="s">
        <v>1956</v>
      </c>
      <c r="Y51" t="s">
        <v>2005</v>
      </c>
      <c r="Z51" t="s">
        <v>2045</v>
      </c>
      <c r="AA51" t="s">
        <v>2108</v>
      </c>
      <c r="AB51" t="s">
        <v>2044</v>
      </c>
      <c r="AC51" t="s">
        <v>2107</v>
      </c>
      <c r="AD51"/>
      <c r="AE51"/>
      <c r="AF51"/>
      <c r="AH51"/>
      <c r="AI51"/>
      <c r="AJ51"/>
    </row>
    <row r="52" spans="1:36" x14ac:dyDescent="0.4">
      <c r="A52">
        <v>2</v>
      </c>
      <c r="B52">
        <v>2</v>
      </c>
      <c r="C52" s="13" t="s">
        <v>2133</v>
      </c>
      <c r="D52" s="13"/>
      <c r="E52" t="s">
        <v>2454</v>
      </c>
      <c r="F52" s="7">
        <v>51</v>
      </c>
      <c r="G52" s="10" t="s">
        <v>2486</v>
      </c>
      <c r="H52" s="10" t="str">
        <f>IF(Tabelle2[[#This Row],[Fragetyp]]="AV","FUQ3",IF(Tabelle2[[#This Row],[Fragetyp]]="FF (Freitext)","FUQ1",IF(Tabelle2[[#This Row],[Fragetyp]]="FF (Selektion + Freitext)","FUQ2","")))</f>
        <v/>
      </c>
      <c r="I52" s="11" t="s">
        <v>1940</v>
      </c>
      <c r="J52" t="s">
        <v>180</v>
      </c>
      <c r="K52" t="s">
        <v>1943</v>
      </c>
      <c r="L52" t="s">
        <v>1943</v>
      </c>
      <c r="M52"/>
      <c r="N52" t="s">
        <v>2442</v>
      </c>
      <c r="O52" s="11"/>
      <c r="P52" s="11" t="s">
        <v>2485</v>
      </c>
      <c r="Q52" s="11"/>
      <c r="R52" s="15">
        <f t="shared" si="1"/>
        <v>3.9215686274509803E-2</v>
      </c>
      <c r="S52" s="11"/>
      <c r="U52" s="11"/>
      <c r="W52" t="str">
        <f>_xlfn.TEXTJOIN(", ",TRUE,Antwortoptionen!$A$1,Antwortoptionen!$B$1,Antwortoptionen!$C$1,Antwortoptionen!$D$1,Antwortoptionen!$E$1)</f>
        <v>Ja, Nein , Ist mir egal, Ich finde die Frage nicht verständlich, Ich kann die Frage aus anderen Gründen nicht beantworten</v>
      </c>
      <c r="X52" t="s">
        <v>1943</v>
      </c>
      <c r="Y52"/>
      <c r="AB52"/>
      <c r="AC52"/>
      <c r="AD52"/>
      <c r="AE52"/>
      <c r="AF52"/>
      <c r="AH52"/>
      <c r="AI52"/>
      <c r="AJ52"/>
    </row>
    <row r="53" spans="1:36" x14ac:dyDescent="0.4">
      <c r="A53">
        <v>16</v>
      </c>
      <c r="B53">
        <v>8</v>
      </c>
      <c r="C53" s="13" t="s">
        <v>2133</v>
      </c>
      <c r="D53" s="13"/>
      <c r="E53" t="s">
        <v>2454</v>
      </c>
      <c r="F53" s="7">
        <v>52</v>
      </c>
      <c r="G53" s="10" t="s">
        <v>2480</v>
      </c>
      <c r="H53" s="10" t="str">
        <f>IF(Tabelle2[[#This Row],[Fragetyp]]="AV","FUQ3",IF(Tabelle2[[#This Row],[Fragetyp]]="FF (Freitext)","FUQ1",IF(Tabelle2[[#This Row],[Fragetyp]]="FF (Selektion + Freitext)","FUQ2","")))</f>
        <v>FUQ1</v>
      </c>
      <c r="I53" s="11" t="s">
        <v>1940</v>
      </c>
      <c r="J53" t="s">
        <v>180</v>
      </c>
      <c r="K53" t="s">
        <v>1943</v>
      </c>
      <c r="L53" t="s">
        <v>1943</v>
      </c>
      <c r="M53"/>
      <c r="N53" t="s">
        <v>1967</v>
      </c>
      <c r="O53" s="11" t="s">
        <v>2309</v>
      </c>
      <c r="P53" s="11"/>
      <c r="Q53" t="s">
        <v>2571</v>
      </c>
      <c r="R53" s="15">
        <f t="shared" si="1"/>
        <v>0.15686274509803921</v>
      </c>
      <c r="S53" s="11" t="s">
        <v>2443</v>
      </c>
      <c r="T53" s="11" t="s">
        <v>2494</v>
      </c>
      <c r="U53" s="11"/>
      <c r="V53" s="8" t="s">
        <v>2582</v>
      </c>
      <c r="W53" t="str">
        <f>_xlfn.TEXTJOIN(", ",TRUE,Antwortoptionen!$A$1,Antwortoptionen!$B$1,Antwortoptionen!$C$1,Antwortoptionen!$D$1,Antwortoptionen!$E$1)</f>
        <v>Ja, Nein , Ist mir egal, Ich finde die Frage nicht verständlich, Ich kann die Frage aus anderen Gründen nicht beantworten</v>
      </c>
      <c r="X53" t="s">
        <v>2491</v>
      </c>
      <c r="Y53" t="s">
        <v>1934</v>
      </c>
      <c r="AB53"/>
      <c r="AC53"/>
      <c r="AD53"/>
      <c r="AE53"/>
      <c r="AF53"/>
      <c r="AH53"/>
      <c r="AI53"/>
      <c r="AJ53"/>
    </row>
    <row r="54" spans="1:36" x14ac:dyDescent="0.4">
      <c r="A54">
        <v>6</v>
      </c>
      <c r="B54">
        <v>5</v>
      </c>
      <c r="C54" s="13" t="s">
        <v>2133</v>
      </c>
      <c r="D54" s="13"/>
      <c r="E54" t="s">
        <v>2454</v>
      </c>
      <c r="F54" s="7">
        <v>53</v>
      </c>
      <c r="G54" s="10" t="s">
        <v>2479</v>
      </c>
      <c r="H54" s="10" t="str">
        <f>IF(Tabelle2[[#This Row],[Fragetyp]]="AV","FUQ3",IF(Tabelle2[[#This Row],[Fragetyp]]="FF (Freitext)","FUQ1",IF(Tabelle2[[#This Row],[Fragetyp]]="FF (Selektion + Freitext)","FUQ2","")))</f>
        <v>FUQ2</v>
      </c>
      <c r="I54" s="11" t="s">
        <v>1940</v>
      </c>
      <c r="J54" t="s">
        <v>180</v>
      </c>
      <c r="K54" t="s">
        <v>1943</v>
      </c>
      <c r="L54" t="s">
        <v>1943</v>
      </c>
      <c r="M54"/>
      <c r="N54" t="s">
        <v>1990</v>
      </c>
      <c r="O54" s="11" t="s">
        <v>2309</v>
      </c>
      <c r="P54" s="11"/>
      <c r="Q54" t="s">
        <v>2574</v>
      </c>
      <c r="R54" s="15">
        <f t="shared" si="1"/>
        <v>9.8039215686274508E-2</v>
      </c>
      <c r="S54" s="11" t="s">
        <v>2443</v>
      </c>
      <c r="T54" s="11" t="s">
        <v>2496</v>
      </c>
      <c r="U54" s="11"/>
      <c r="V54" s="8" t="s">
        <v>2582</v>
      </c>
      <c r="W54" t="str">
        <f>_xlfn.TEXTJOIN(", ",TRUE,Antwortoptionen!$A$1,Antwortoptionen!$B$1,Antwortoptionen!$C$1,Antwortoptionen!$D$1,Antwortoptionen!$E$1)</f>
        <v>Ja, Nein , Ist mir egal, Ich finde die Frage nicht verständlich, Ich kann die Frage aus anderen Gründen nicht beantworten</v>
      </c>
      <c r="X54" t="s">
        <v>1956</v>
      </c>
      <c r="Y54" t="s">
        <v>2005</v>
      </c>
      <c r="Z54" t="s">
        <v>2361</v>
      </c>
      <c r="AA54" t="s">
        <v>2268</v>
      </c>
      <c r="AB54" t="s">
        <v>2546</v>
      </c>
      <c r="AC54">
        <v>721</v>
      </c>
      <c r="AD54"/>
      <c r="AE54"/>
      <c r="AF54"/>
      <c r="AH54"/>
      <c r="AI54"/>
      <c r="AJ54"/>
    </row>
    <row r="55" spans="1:36" x14ac:dyDescent="0.4">
      <c r="A55">
        <v>9</v>
      </c>
      <c r="B55">
        <v>5</v>
      </c>
      <c r="C55" s="13" t="s">
        <v>2133</v>
      </c>
      <c r="D55" s="13"/>
      <c r="E55" t="s">
        <v>2454</v>
      </c>
      <c r="F55" s="7">
        <v>54</v>
      </c>
      <c r="G55" s="10" t="s">
        <v>2480</v>
      </c>
      <c r="H55" s="10" t="str">
        <f>IF(Tabelle2[[#This Row],[Fragetyp]]="AV","FUQ3",IF(Tabelle2[[#This Row],[Fragetyp]]="FF (Freitext)","FUQ1",IF(Tabelle2[[#This Row],[Fragetyp]]="FF (Selektion + Freitext)","FUQ2","")))</f>
        <v>FUQ1</v>
      </c>
      <c r="I55" s="11" t="s">
        <v>1940</v>
      </c>
      <c r="J55" t="s">
        <v>180</v>
      </c>
      <c r="K55" t="s">
        <v>1943</v>
      </c>
      <c r="L55" t="s">
        <v>1943</v>
      </c>
      <c r="M55"/>
      <c r="N55" t="s">
        <v>2492</v>
      </c>
      <c r="O55" s="11" t="s">
        <v>2309</v>
      </c>
      <c r="P55" s="11"/>
      <c r="Q55" t="s">
        <v>2574</v>
      </c>
      <c r="R55" s="15">
        <f t="shared" si="1"/>
        <v>9.8039215686274508E-2</v>
      </c>
      <c r="S55" s="11" t="s">
        <v>2443</v>
      </c>
      <c r="T55" s="11" t="s">
        <v>2494</v>
      </c>
      <c r="U55" s="11"/>
      <c r="V55" s="8" t="s">
        <v>2582</v>
      </c>
      <c r="W55" t="str">
        <f>_xlfn.TEXTJOIN(", ",TRUE,Antwortoptionen!$A$1,Antwortoptionen!$B$1,Antwortoptionen!$C$1,Antwortoptionen!$D$1,Antwortoptionen!$E$1)</f>
        <v>Ja, Nein , Ist mir egal, Ich finde die Frage nicht verständlich, Ich kann die Frage aus anderen Gründen nicht beantworten</v>
      </c>
      <c r="X55" t="s">
        <v>2493</v>
      </c>
      <c r="Y55" t="s">
        <v>1934</v>
      </c>
      <c r="AB55"/>
      <c r="AC55"/>
      <c r="AD55"/>
      <c r="AE55"/>
      <c r="AF55"/>
      <c r="AH55"/>
      <c r="AI55"/>
      <c r="AJ55"/>
    </row>
    <row r="56" spans="1:36" x14ac:dyDescent="0.4">
      <c r="A56">
        <v>23</v>
      </c>
      <c r="B56">
        <v>15</v>
      </c>
      <c r="C56" s="13" t="s">
        <v>2133</v>
      </c>
      <c r="D56" s="13"/>
      <c r="E56" t="s">
        <v>2454</v>
      </c>
      <c r="F56" s="7">
        <v>55</v>
      </c>
      <c r="G56" s="10" t="s">
        <v>2480</v>
      </c>
      <c r="H56" s="10" t="str">
        <f>IF(Tabelle2[[#This Row],[Fragetyp]]="AV","FUQ3",IF(Tabelle2[[#This Row],[Fragetyp]]="FF (Freitext)","FUQ1",IF(Tabelle2[[#This Row],[Fragetyp]]="FF (Selektion + Freitext)","FUQ2","")))</f>
        <v>FUQ1</v>
      </c>
      <c r="I56" s="11" t="s">
        <v>1940</v>
      </c>
      <c r="J56" t="s">
        <v>180</v>
      </c>
      <c r="K56" t="s">
        <v>1943</v>
      </c>
      <c r="L56" t="s">
        <v>1943</v>
      </c>
      <c r="M56"/>
      <c r="N56" t="s">
        <v>2487</v>
      </c>
      <c r="O56" s="11" t="s">
        <v>2309</v>
      </c>
      <c r="P56" s="11"/>
      <c r="Q56" t="s">
        <v>2564</v>
      </c>
      <c r="R56" s="15">
        <f t="shared" si="1"/>
        <v>0.29411764705882354</v>
      </c>
      <c r="S56" s="11" t="s">
        <v>2443</v>
      </c>
      <c r="T56" s="11" t="s">
        <v>2494</v>
      </c>
      <c r="U56" s="11" t="s">
        <v>2309</v>
      </c>
      <c r="V56" s="8" t="s">
        <v>2582</v>
      </c>
      <c r="W56" t="str">
        <f>_xlfn.TEXTJOIN(", ",TRUE,Antwortoptionen!$A$1,Antwortoptionen!$B$1,Antwortoptionen!$C$1,Antwortoptionen!$D$1,Antwortoptionen!$E$1)</f>
        <v>Ja, Nein , Ist mir egal, Ich finde die Frage nicht verständlich, Ich kann die Frage aus anderen Gründen nicht beantworten</v>
      </c>
      <c r="X56" t="s">
        <v>2490</v>
      </c>
      <c r="Y56" t="s">
        <v>1934</v>
      </c>
      <c r="AB56"/>
      <c r="AC56"/>
      <c r="AD56"/>
      <c r="AE56"/>
      <c r="AF56"/>
      <c r="AH56"/>
      <c r="AI56"/>
      <c r="AJ56"/>
    </row>
    <row r="57" spans="1:36" x14ac:dyDescent="0.4">
      <c r="A57">
        <v>15</v>
      </c>
      <c r="B57">
        <v>11</v>
      </c>
      <c r="C57" s="13" t="s">
        <v>2133</v>
      </c>
      <c r="D57" s="13"/>
      <c r="E57" t="s">
        <v>2454</v>
      </c>
      <c r="F57" s="7">
        <v>56</v>
      </c>
      <c r="G57" s="10" t="s">
        <v>2480</v>
      </c>
      <c r="H57" s="10" t="str">
        <f>IF(Tabelle2[[#This Row],[Fragetyp]]="AV","FUQ3",IF(Tabelle2[[#This Row],[Fragetyp]]="FF (Freitext)","FUQ1",IF(Tabelle2[[#This Row],[Fragetyp]]="FF (Selektion + Freitext)","FUQ2","")))</f>
        <v>FUQ1</v>
      </c>
      <c r="I57" s="11" t="s">
        <v>1940</v>
      </c>
      <c r="J57" t="s">
        <v>180</v>
      </c>
      <c r="K57" t="s">
        <v>1943</v>
      </c>
      <c r="L57" t="s">
        <v>1943</v>
      </c>
      <c r="M57"/>
      <c r="N57" t="s">
        <v>2488</v>
      </c>
      <c r="O57" s="11" t="s">
        <v>2309</v>
      </c>
      <c r="P57" s="11"/>
      <c r="Q57" t="s">
        <v>2574</v>
      </c>
      <c r="R57" s="15">
        <f t="shared" si="1"/>
        <v>0.21568627450980393</v>
      </c>
      <c r="S57" s="11" t="s">
        <v>2443</v>
      </c>
      <c r="T57" s="11" t="s">
        <v>2494</v>
      </c>
      <c r="U57" s="11"/>
      <c r="V57" s="8" t="s">
        <v>2582</v>
      </c>
      <c r="W57" t="str">
        <f>_xlfn.TEXTJOIN(", ",TRUE,Antwortoptionen!$A$1,Antwortoptionen!$B$1,Antwortoptionen!$C$1,Antwortoptionen!$D$1,Antwortoptionen!$E$1)</f>
        <v>Ja, Nein , Ist mir egal, Ich finde die Frage nicht verständlich, Ich kann die Frage aus anderen Gründen nicht beantworten</v>
      </c>
      <c r="X57" t="s">
        <v>2489</v>
      </c>
      <c r="Y57" t="s">
        <v>1934</v>
      </c>
      <c r="AB57"/>
      <c r="AC57"/>
      <c r="AD57"/>
      <c r="AE57"/>
      <c r="AF57"/>
      <c r="AH57"/>
      <c r="AI57"/>
      <c r="AJ57"/>
    </row>
    <row r="58" spans="1:36" x14ac:dyDescent="0.4">
      <c r="A58">
        <v>7</v>
      </c>
      <c r="B58">
        <v>2</v>
      </c>
      <c r="C58" s="13" t="s">
        <v>2133</v>
      </c>
      <c r="D58" s="13"/>
      <c r="E58" s="13" t="s">
        <v>2452</v>
      </c>
      <c r="F58" s="7">
        <v>57</v>
      </c>
      <c r="G58" s="10" t="s">
        <v>2477</v>
      </c>
      <c r="H58" s="10" t="str">
        <f>IF(Tabelle2[[#This Row],[Fragetyp]]="AV","FUQ3",IF(Tabelle2[[#This Row],[Fragetyp]]="FF (Freitext)","FUQ1",IF(Tabelle2[[#This Row],[Fragetyp]]="FF (Selektion + Freitext)","FUQ2","")))</f>
        <v>FUQ3</v>
      </c>
      <c r="I58" s="11" t="s">
        <v>1940</v>
      </c>
      <c r="J58" t="s">
        <v>180</v>
      </c>
      <c r="K58" t="s">
        <v>1943</v>
      </c>
      <c r="L58" t="s">
        <v>1943</v>
      </c>
      <c r="M58"/>
      <c r="N58" t="s">
        <v>1994</v>
      </c>
      <c r="O58" s="11" t="s">
        <v>2309</v>
      </c>
      <c r="P58" s="11" t="s">
        <v>2482</v>
      </c>
      <c r="Q58" t="s">
        <v>2562</v>
      </c>
      <c r="R58" s="15">
        <f t="shared" si="1"/>
        <v>3.9215686274509803E-2</v>
      </c>
      <c r="S58" s="11"/>
      <c r="U58" s="11" t="s">
        <v>2309</v>
      </c>
      <c r="V58" s="8" t="s">
        <v>2524</v>
      </c>
      <c r="W58" t="str">
        <f>_xlfn.TEXTJOIN(", ",TRUE,Antwortoptionen!$A$1,Antwortoptionen!$B$1,Antwortoptionen!$C$1,Antwortoptionen!$D$1,Antwortoptionen!$E$1)</f>
        <v>Ja, Nein , Ist mir egal, Ich finde die Frage nicht verständlich, Ich kann die Frage aus anderen Gründen nicht beantworten</v>
      </c>
      <c r="X58" t="s">
        <v>1943</v>
      </c>
      <c r="Y58"/>
      <c r="AB58"/>
      <c r="AC58"/>
      <c r="AD58"/>
      <c r="AE58"/>
      <c r="AF58"/>
      <c r="AH58"/>
      <c r="AI58"/>
      <c r="AJ58"/>
    </row>
    <row r="59" spans="1:36" x14ac:dyDescent="0.4">
      <c r="A59">
        <v>2</v>
      </c>
      <c r="B59">
        <v>2</v>
      </c>
      <c r="C59" s="13" t="s">
        <v>2133</v>
      </c>
      <c r="D59" s="13"/>
      <c r="E59" s="13" t="s">
        <v>2452</v>
      </c>
      <c r="F59" s="7">
        <v>58</v>
      </c>
      <c r="G59" s="10" t="s">
        <v>2477</v>
      </c>
      <c r="H59" s="10" t="str">
        <f>IF(Tabelle2[[#This Row],[Fragetyp]]="AV","FUQ3",IF(Tabelle2[[#This Row],[Fragetyp]]="FF (Freitext)","FUQ1",IF(Tabelle2[[#This Row],[Fragetyp]]="FF (Selektion + Freitext)","FUQ2","")))</f>
        <v>FUQ3</v>
      </c>
      <c r="I59" s="11" t="s">
        <v>1940</v>
      </c>
      <c r="J59" t="s">
        <v>180</v>
      </c>
      <c r="K59" t="s">
        <v>1943</v>
      </c>
      <c r="L59" t="s">
        <v>1943</v>
      </c>
      <c r="M59"/>
      <c r="N59" t="s">
        <v>2591</v>
      </c>
      <c r="O59" s="11" t="s">
        <v>2309</v>
      </c>
      <c r="P59" s="11" t="s">
        <v>2478</v>
      </c>
      <c r="Q59" t="s">
        <v>2560</v>
      </c>
      <c r="R59" s="15">
        <f t="shared" si="1"/>
        <v>3.9215686274509803E-2</v>
      </c>
      <c r="S59" s="11"/>
      <c r="U59" s="11" t="s">
        <v>2309</v>
      </c>
      <c r="V59" s="8" t="s">
        <v>2528</v>
      </c>
      <c r="W59" t="str">
        <f>_xlfn.TEXTJOIN(", ",TRUE,Antwortoptionen!$A$1,Antwortoptionen!$B$1,Antwortoptionen!$C$1,Antwortoptionen!$D$1,Antwortoptionen!$E$1)</f>
        <v>Ja, Nein , Ist mir egal, Ich finde die Frage nicht verständlich, Ich kann die Frage aus anderen Gründen nicht beantworten</v>
      </c>
      <c r="X59" t="s">
        <v>1943</v>
      </c>
      <c r="Y59"/>
      <c r="AB59"/>
      <c r="AC59"/>
      <c r="AD59"/>
      <c r="AE59"/>
      <c r="AF59"/>
      <c r="AH59"/>
      <c r="AI59"/>
      <c r="AJ59"/>
    </row>
    <row r="60" spans="1:36" x14ac:dyDescent="0.4">
      <c r="A60">
        <v>23</v>
      </c>
      <c r="B60">
        <v>14</v>
      </c>
      <c r="C60" s="13" t="s">
        <v>2133</v>
      </c>
      <c r="D60" s="13"/>
      <c r="E60" t="s">
        <v>2454</v>
      </c>
      <c r="F60" s="7">
        <v>59</v>
      </c>
      <c r="G60" s="10" t="s">
        <v>2480</v>
      </c>
      <c r="H60" s="10" t="str">
        <f>IF(Tabelle2[[#This Row],[Fragetyp]]="AV","FUQ3",IF(Tabelle2[[#This Row],[Fragetyp]]="FF (Freitext)","FUQ1",IF(Tabelle2[[#This Row],[Fragetyp]]="FF (Selektion + Freitext)","FUQ2","")))</f>
        <v>FUQ1</v>
      </c>
      <c r="I60" s="11" t="s">
        <v>1940</v>
      </c>
      <c r="J60" t="s">
        <v>180</v>
      </c>
      <c r="K60" t="s">
        <v>1943</v>
      </c>
      <c r="L60" t="s">
        <v>1943</v>
      </c>
      <c r="M60"/>
      <c r="N60" t="s">
        <v>1995</v>
      </c>
      <c r="O60" s="11" t="s">
        <v>2309</v>
      </c>
      <c r="P60" s="11"/>
      <c r="Q60" t="s">
        <v>2571</v>
      </c>
      <c r="R60" s="15">
        <f t="shared" si="1"/>
        <v>0.27450980392156865</v>
      </c>
      <c r="S60" s="11" t="s">
        <v>2443</v>
      </c>
      <c r="T60" s="11" t="s">
        <v>2494</v>
      </c>
      <c r="U60" s="11"/>
      <c r="V60" s="8" t="s">
        <v>2582</v>
      </c>
      <c r="W60" t="str">
        <f>_xlfn.TEXTJOIN(", ",TRUE,Antwortoptionen!$A$1,Antwortoptionen!$B$1,Antwortoptionen!$C$1,Antwortoptionen!$D$1,Antwortoptionen!$E$1)</f>
        <v>Ja, Nein , Ist mir egal, Ich finde die Frage nicht verständlich, Ich kann die Frage aus anderen Gründen nicht beantworten</v>
      </c>
      <c r="X60" t="s">
        <v>2592</v>
      </c>
      <c r="Y60" t="s">
        <v>1934</v>
      </c>
      <c r="AB60"/>
      <c r="AC60"/>
      <c r="AD60"/>
      <c r="AE60"/>
      <c r="AF60"/>
      <c r="AH60"/>
      <c r="AI60"/>
      <c r="AJ60"/>
    </row>
    <row r="61" spans="1:36" x14ac:dyDescent="0.4">
      <c r="A61">
        <v>1</v>
      </c>
      <c r="B61">
        <v>1</v>
      </c>
      <c r="C61" s="13" t="s">
        <v>1927</v>
      </c>
      <c r="D61" s="13" t="s">
        <v>2473</v>
      </c>
      <c r="E61" s="13" t="s">
        <v>2475</v>
      </c>
      <c r="F61" s="7">
        <v>60</v>
      </c>
      <c r="G61" s="10" t="s">
        <v>2479</v>
      </c>
      <c r="H61" s="10" t="str">
        <f>IF(Tabelle2[[#This Row],[Fragetyp]]="AV","FUQ3",IF(Tabelle2[[#This Row],[Fragetyp]]="FF (Freitext)","FUQ1",IF(Tabelle2[[#This Row],[Fragetyp]]="FF (Selektion + Freitext)","FUQ2","")))</f>
        <v>FUQ2</v>
      </c>
      <c r="I61" s="11" t="s">
        <v>1920</v>
      </c>
      <c r="J61" t="s">
        <v>1802</v>
      </c>
      <c r="K61" t="s">
        <v>1943</v>
      </c>
      <c r="L61" t="s">
        <v>1943</v>
      </c>
      <c r="M61"/>
      <c r="N61" t="s">
        <v>2590</v>
      </c>
      <c r="O61" s="11" t="s">
        <v>2309</v>
      </c>
      <c r="P61" s="11"/>
      <c r="Q61" t="s">
        <v>2572</v>
      </c>
      <c r="R61" s="15">
        <f t="shared" si="1"/>
        <v>1.9607843137254902E-2</v>
      </c>
      <c r="S61" s="11" t="s">
        <v>2445</v>
      </c>
      <c r="T61" s="11" t="s">
        <v>2513</v>
      </c>
      <c r="U61" s="11"/>
      <c r="V61" s="8" t="s">
        <v>2554</v>
      </c>
      <c r="W61" t="str">
        <f>_xlfn.TEXTJOIN(", ",TRUE,Antwortoptionen!$A$1,Antwortoptionen!$B$1,Antwortoptionen!$C$1,Antwortoptionen!$D$1,Antwortoptionen!$E$1)</f>
        <v>Ja, Nein , Ist mir egal, Ich finde die Frage nicht verständlich, Ich kann die Frage aus anderen Gründen nicht beantworten</v>
      </c>
      <c r="X61" t="s">
        <v>1956</v>
      </c>
      <c r="Y61" t="s">
        <v>2005</v>
      </c>
      <c r="Z61" t="s">
        <v>2050</v>
      </c>
      <c r="AA61" t="s">
        <v>2109</v>
      </c>
      <c r="AB61" t="s">
        <v>2046</v>
      </c>
      <c r="AC61" t="s">
        <v>2109</v>
      </c>
      <c r="AD61" t="s">
        <v>2047</v>
      </c>
      <c r="AE61" t="s">
        <v>2109</v>
      </c>
      <c r="AF61" t="s">
        <v>2048</v>
      </c>
      <c r="AG61" t="s">
        <v>2109</v>
      </c>
      <c r="AH61" t="s">
        <v>2049</v>
      </c>
      <c r="AI61" t="s">
        <v>2109</v>
      </c>
      <c r="AJ61"/>
    </row>
    <row r="62" spans="1:36" x14ac:dyDescent="0.4">
      <c r="A62">
        <v>1</v>
      </c>
      <c r="B62">
        <v>1</v>
      </c>
      <c r="C62" s="13" t="s">
        <v>1927</v>
      </c>
      <c r="D62" s="13" t="s">
        <v>2473</v>
      </c>
      <c r="E62" s="13" t="s">
        <v>2474</v>
      </c>
      <c r="F62" s="7">
        <v>61</v>
      </c>
      <c r="G62" s="10" t="s">
        <v>2477</v>
      </c>
      <c r="H62" s="10" t="str">
        <f>IF(Tabelle2[[#This Row],[Fragetyp]]="AV","FUQ3",IF(Tabelle2[[#This Row],[Fragetyp]]="FF (Freitext)","FUQ1",IF(Tabelle2[[#This Row],[Fragetyp]]="FF (Selektion + Freitext)","FUQ2","")))</f>
        <v>FUQ3</v>
      </c>
      <c r="I62" s="11" t="s">
        <v>1920</v>
      </c>
      <c r="J62" t="s">
        <v>1802</v>
      </c>
      <c r="K62" t="s">
        <v>1943</v>
      </c>
      <c r="L62" t="s">
        <v>1943</v>
      </c>
      <c r="M62"/>
      <c r="N62" t="s">
        <v>1996</v>
      </c>
      <c r="O62" s="11"/>
      <c r="P62" s="11" t="s">
        <v>2482</v>
      </c>
      <c r="Q62" t="s">
        <v>2567</v>
      </c>
      <c r="R62" s="15">
        <f t="shared" si="1"/>
        <v>1.9607843137254902E-2</v>
      </c>
      <c r="S62" s="11"/>
      <c r="U62" s="11"/>
      <c r="V62" s="8" t="s">
        <v>2530</v>
      </c>
      <c r="W62" t="str">
        <f>_xlfn.TEXTJOIN(", ",TRUE,Antwortoptionen!$A$1,Antwortoptionen!$B$1,Antwortoptionen!$C$1,Antwortoptionen!$D$1,Antwortoptionen!$E$1)</f>
        <v>Ja, Nein , Ist mir egal, Ich finde die Frage nicht verständlich, Ich kann die Frage aus anderen Gründen nicht beantworten</v>
      </c>
      <c r="X62" t="s">
        <v>1943</v>
      </c>
      <c r="Y62"/>
      <c r="AB62"/>
      <c r="AC62"/>
      <c r="AD62"/>
      <c r="AE62"/>
      <c r="AF62"/>
      <c r="AH62"/>
      <c r="AI62"/>
      <c r="AJ62"/>
    </row>
    <row r="63" spans="1:36" x14ac:dyDescent="0.4">
      <c r="A63">
        <v>12</v>
      </c>
      <c r="B63">
        <v>9</v>
      </c>
      <c r="C63" s="13" t="s">
        <v>2133</v>
      </c>
      <c r="D63" s="13"/>
      <c r="E63" t="s">
        <v>2454</v>
      </c>
      <c r="F63" s="7">
        <v>62</v>
      </c>
      <c r="G63" s="10" t="s">
        <v>2486</v>
      </c>
      <c r="H63" s="10" t="str">
        <f>IF(Tabelle2[[#This Row],[Fragetyp]]="AV","FUQ3",IF(Tabelle2[[#This Row],[Fragetyp]]="FF (Freitext)","FUQ1",IF(Tabelle2[[#This Row],[Fragetyp]]="FF (Selektion + Freitext)","FUQ2","")))</f>
        <v/>
      </c>
      <c r="I63" s="11" t="s">
        <v>1940</v>
      </c>
      <c r="J63" t="s">
        <v>260</v>
      </c>
      <c r="K63" t="s">
        <v>539</v>
      </c>
      <c r="L63" t="s">
        <v>551</v>
      </c>
      <c r="M63"/>
      <c r="N63" t="s">
        <v>1997</v>
      </c>
      <c r="O63" s="11"/>
      <c r="P63" s="11" t="s">
        <v>2485</v>
      </c>
      <c r="Q63" s="11"/>
      <c r="R63" s="15">
        <f t="shared" si="1"/>
        <v>0.17647058823529413</v>
      </c>
      <c r="S63" s="11"/>
      <c r="U63" s="11"/>
      <c r="W63" t="str">
        <f>_xlfn.TEXTJOIN(", ",TRUE,Antwortoptionen!$A$1,Antwortoptionen!$B$1,Antwortoptionen!$C$1,Antwortoptionen!$D$1,Antwortoptionen!$E$1)</f>
        <v>Ja, Nein , Ist mir egal, Ich finde die Frage nicht verständlich, Ich kann die Frage aus anderen Gründen nicht beantworten</v>
      </c>
      <c r="X63" t="s">
        <v>1943</v>
      </c>
      <c r="Y63"/>
      <c r="AB63"/>
      <c r="AC63"/>
      <c r="AD63"/>
      <c r="AE63"/>
      <c r="AF63"/>
      <c r="AH63"/>
      <c r="AI63"/>
      <c r="AJ63"/>
    </row>
    <row r="64" spans="1:36" x14ac:dyDescent="0.4">
      <c r="A64">
        <v>6</v>
      </c>
      <c r="B64">
        <v>4</v>
      </c>
      <c r="C64" s="13" t="s">
        <v>2133</v>
      </c>
      <c r="D64" s="13"/>
      <c r="E64" t="s">
        <v>2454</v>
      </c>
      <c r="F64" s="7">
        <v>63</v>
      </c>
      <c r="G64" s="10" t="s">
        <v>2479</v>
      </c>
      <c r="H64" s="10" t="str">
        <f>IF(Tabelle2[[#This Row],[Fragetyp]]="AV","FUQ3",IF(Tabelle2[[#This Row],[Fragetyp]]="FF (Freitext)","FUQ1",IF(Tabelle2[[#This Row],[Fragetyp]]="FF (Selektion + Freitext)","FUQ2","")))</f>
        <v>FUQ2</v>
      </c>
      <c r="I64" s="11" t="s">
        <v>1940</v>
      </c>
      <c r="J64" t="s">
        <v>551</v>
      </c>
      <c r="K64" t="s">
        <v>240</v>
      </c>
      <c r="L64" t="s">
        <v>1943</v>
      </c>
      <c r="M64"/>
      <c r="N64" t="s">
        <v>2079</v>
      </c>
      <c r="O64" s="11" t="s">
        <v>2309</v>
      </c>
      <c r="P64" s="11"/>
      <c r="Q64" t="s">
        <v>2560</v>
      </c>
      <c r="R64" s="15">
        <f t="shared" si="1"/>
        <v>7.8431372549019607E-2</v>
      </c>
      <c r="S64" s="11" t="s">
        <v>2445</v>
      </c>
      <c r="T64" s="11" t="s">
        <v>2500</v>
      </c>
      <c r="U64" s="11"/>
      <c r="V64" s="8" t="s">
        <v>2553</v>
      </c>
      <c r="W64" t="str">
        <f>_xlfn.TEXTJOIN(", ",TRUE,Antwortoptionen!$A$1,Antwortoptionen!$B$1,Antwortoptionen!$C$1,Antwortoptionen!$D$1,Antwortoptionen!$E$1)</f>
        <v>Ja, Nein , Ist mir egal, Ich finde die Frage nicht verständlich, Ich kann die Frage aus anderen Gründen nicht beantworten</v>
      </c>
      <c r="X64" t="s">
        <v>1956</v>
      </c>
      <c r="Y64" t="s">
        <v>2005</v>
      </c>
      <c r="Z64" t="s">
        <v>2080</v>
      </c>
      <c r="AA64" t="s">
        <v>2110</v>
      </c>
      <c r="AB64" t="s">
        <v>2081</v>
      </c>
      <c r="AC64" t="s">
        <v>2082</v>
      </c>
      <c r="AD64"/>
      <c r="AE64"/>
      <c r="AF64"/>
      <c r="AH64"/>
      <c r="AI64"/>
      <c r="AJ64"/>
    </row>
    <row r="65" spans="1:36" x14ac:dyDescent="0.4">
      <c r="A65">
        <v>1</v>
      </c>
      <c r="B65">
        <v>1</v>
      </c>
      <c r="C65" s="13" t="s">
        <v>2133</v>
      </c>
      <c r="D65" s="13"/>
      <c r="E65" t="s">
        <v>2454</v>
      </c>
      <c r="F65" s="7">
        <v>64</v>
      </c>
      <c r="G65" s="10" t="s">
        <v>2477</v>
      </c>
      <c r="H65" s="10" t="str">
        <f>IF(Tabelle2[[#This Row],[Fragetyp]]="AV","FUQ3",IF(Tabelle2[[#This Row],[Fragetyp]]="FF (Freitext)","FUQ1",IF(Tabelle2[[#This Row],[Fragetyp]]="FF (Selektion + Freitext)","FUQ2","")))</f>
        <v>FUQ3</v>
      </c>
      <c r="I65" s="11" t="s">
        <v>1940</v>
      </c>
      <c r="J65" t="s">
        <v>279</v>
      </c>
      <c r="K65" t="s">
        <v>1943</v>
      </c>
      <c r="L65" t="s">
        <v>1943</v>
      </c>
      <c r="M65"/>
      <c r="N65" t="s">
        <v>1998</v>
      </c>
      <c r="O65" s="11"/>
      <c r="P65" s="11" t="s">
        <v>2485</v>
      </c>
      <c r="Q65" s="11"/>
      <c r="R65" s="15">
        <f t="shared" si="1"/>
        <v>1.9607843137254902E-2</v>
      </c>
      <c r="S65" s="11"/>
      <c r="U65" s="11" t="s">
        <v>2516</v>
      </c>
      <c r="V65" s="8" t="s">
        <v>2585</v>
      </c>
      <c r="W65" t="str">
        <f>_xlfn.TEXTJOIN(", ",TRUE,Antwortoptionen!$A$1,Antwortoptionen!$B$1,Antwortoptionen!$C$1,Antwortoptionen!$D$1,Antwortoptionen!$E$1)</f>
        <v>Ja, Nein , Ist mir egal, Ich finde die Frage nicht verständlich, Ich kann die Frage aus anderen Gründen nicht beantworten</v>
      </c>
      <c r="X65" t="s">
        <v>1943</v>
      </c>
      <c r="Y65"/>
      <c r="AB65"/>
      <c r="AC65"/>
      <c r="AD65"/>
      <c r="AE65"/>
      <c r="AF65"/>
      <c r="AH65"/>
      <c r="AI65"/>
      <c r="AJ65"/>
    </row>
    <row r="66" spans="1:36" x14ac:dyDescent="0.4">
      <c r="A66">
        <v>2</v>
      </c>
      <c r="B66">
        <v>1</v>
      </c>
      <c r="C66" s="13" t="s">
        <v>2133</v>
      </c>
      <c r="D66" s="13"/>
      <c r="E66" t="s">
        <v>2454</v>
      </c>
      <c r="F66" s="7">
        <v>65</v>
      </c>
      <c r="G66" s="10" t="s">
        <v>2477</v>
      </c>
      <c r="H66" s="10" t="str">
        <f>IF(Tabelle2[[#This Row],[Fragetyp]]="AV","FUQ3",IF(Tabelle2[[#This Row],[Fragetyp]]="FF (Freitext)","FUQ1",IF(Tabelle2[[#This Row],[Fragetyp]]="FF (Selektion + Freitext)","FUQ2","")))</f>
        <v>FUQ3</v>
      </c>
      <c r="I66" s="11" t="s">
        <v>1940</v>
      </c>
      <c r="J66" t="s">
        <v>326</v>
      </c>
      <c r="K66" t="s">
        <v>1943</v>
      </c>
      <c r="L66" t="s">
        <v>1943</v>
      </c>
      <c r="M66"/>
      <c r="N66" t="s">
        <v>1999</v>
      </c>
      <c r="O66" s="11" t="s">
        <v>2309</v>
      </c>
      <c r="P66" s="11" t="s">
        <v>2485</v>
      </c>
      <c r="Q66" t="s">
        <v>2563</v>
      </c>
      <c r="R66" s="15">
        <f t="shared" ref="R66:R97" si="2">B66/51</f>
        <v>1.9607843137254902E-2</v>
      </c>
      <c r="S66" s="11"/>
      <c r="U66" s="11"/>
      <c r="V66" s="8" t="s">
        <v>2536</v>
      </c>
      <c r="W66" t="str">
        <f>_xlfn.TEXTJOIN(", ",TRUE,Antwortoptionen!$A$1,Antwortoptionen!$B$1,Antwortoptionen!$C$1,Antwortoptionen!$D$1,Antwortoptionen!$E$1)</f>
        <v>Ja, Nein , Ist mir egal, Ich finde die Frage nicht verständlich, Ich kann die Frage aus anderen Gründen nicht beantworten</v>
      </c>
      <c r="X66" t="s">
        <v>1943</v>
      </c>
      <c r="Y66"/>
      <c r="AB66"/>
      <c r="AC66"/>
      <c r="AD66"/>
      <c r="AE66"/>
      <c r="AF66"/>
      <c r="AH66"/>
      <c r="AI66"/>
      <c r="AJ66"/>
    </row>
    <row r="67" spans="1:36" x14ac:dyDescent="0.4">
      <c r="A67">
        <v>2</v>
      </c>
      <c r="B67">
        <v>1</v>
      </c>
      <c r="C67" s="13" t="s">
        <v>2133</v>
      </c>
      <c r="D67" s="13"/>
      <c r="E67" s="13" t="s">
        <v>2472</v>
      </c>
      <c r="F67" s="7">
        <v>66</v>
      </c>
      <c r="G67" s="10" t="s">
        <v>2477</v>
      </c>
      <c r="H67" s="10" t="str">
        <f>IF(Tabelle2[[#This Row],[Fragetyp]]="AV","FUQ3",IF(Tabelle2[[#This Row],[Fragetyp]]="FF (Freitext)","FUQ1",IF(Tabelle2[[#This Row],[Fragetyp]]="FF (Selektion + Freitext)","FUQ2","")))</f>
        <v>FUQ3</v>
      </c>
      <c r="I67" s="11" t="s">
        <v>1940</v>
      </c>
      <c r="J67" t="s">
        <v>399</v>
      </c>
      <c r="K67" t="s">
        <v>326</v>
      </c>
      <c r="L67" t="s">
        <v>1943</v>
      </c>
      <c r="M67"/>
      <c r="N67" t="s">
        <v>2000</v>
      </c>
      <c r="O67" s="11" t="s">
        <v>2309</v>
      </c>
      <c r="P67" s="11" t="s">
        <v>2478</v>
      </c>
      <c r="Q67" t="s">
        <v>2563</v>
      </c>
      <c r="R67" s="15">
        <f t="shared" si="2"/>
        <v>1.9607843137254902E-2</v>
      </c>
      <c r="S67" s="11"/>
      <c r="U67" s="11"/>
      <c r="V67" s="8" t="s">
        <v>2526</v>
      </c>
      <c r="W67" t="str">
        <f>_xlfn.TEXTJOIN(", ",TRUE,Antwortoptionen!$A$1,Antwortoptionen!$B$1,Antwortoptionen!$C$1,Antwortoptionen!$D$1,Antwortoptionen!$E$1)</f>
        <v>Ja, Nein , Ist mir egal, Ich finde die Frage nicht verständlich, Ich kann die Frage aus anderen Gründen nicht beantworten</v>
      </c>
      <c r="X67" t="s">
        <v>1943</v>
      </c>
      <c r="Y67"/>
      <c r="AB67"/>
      <c r="AC67"/>
      <c r="AD67"/>
      <c r="AE67"/>
      <c r="AF67"/>
      <c r="AH67"/>
      <c r="AI67"/>
      <c r="AJ67"/>
    </row>
    <row r="68" spans="1:36" x14ac:dyDescent="0.4">
      <c r="A68">
        <v>1</v>
      </c>
      <c r="B68">
        <v>1</v>
      </c>
      <c r="C68" s="13" t="s">
        <v>2133</v>
      </c>
      <c r="D68" s="13"/>
      <c r="E68" t="s">
        <v>2454</v>
      </c>
      <c r="F68" s="7">
        <v>67</v>
      </c>
      <c r="G68" s="10" t="s">
        <v>2486</v>
      </c>
      <c r="H68" s="10" t="str">
        <f>IF(Tabelle2[[#This Row],[Fragetyp]]="AV","FUQ3",IF(Tabelle2[[#This Row],[Fragetyp]]="FF (Freitext)","FUQ1",IF(Tabelle2[[#This Row],[Fragetyp]]="FF (Selektion + Freitext)","FUQ2","")))</f>
        <v/>
      </c>
      <c r="I68" s="11" t="s">
        <v>1940</v>
      </c>
      <c r="J68" t="s">
        <v>488</v>
      </c>
      <c r="K68" t="s">
        <v>1943</v>
      </c>
      <c r="L68" t="s">
        <v>1943</v>
      </c>
      <c r="M68"/>
      <c r="N68" t="s">
        <v>2001</v>
      </c>
      <c r="O68" s="11"/>
      <c r="P68" s="11" t="s">
        <v>2485</v>
      </c>
      <c r="Q68" s="11"/>
      <c r="R68" s="15">
        <f t="shared" si="2"/>
        <v>1.9607843137254902E-2</v>
      </c>
      <c r="S68" s="11"/>
      <c r="U68" s="11"/>
      <c r="W68" t="str">
        <f>_xlfn.TEXTJOIN(", ",TRUE,Antwortoptionen!$A$1,Antwortoptionen!$B$1,Antwortoptionen!$C$1,Antwortoptionen!$D$1,Antwortoptionen!$E$1)</f>
        <v>Ja, Nein , Ist mir egal, Ich finde die Frage nicht verständlich, Ich kann die Frage aus anderen Gründen nicht beantworten</v>
      </c>
      <c r="X68" t="s">
        <v>1943</v>
      </c>
      <c r="Y68"/>
      <c r="AB68"/>
      <c r="AC68"/>
      <c r="AD68"/>
      <c r="AE68"/>
      <c r="AF68"/>
      <c r="AH68"/>
      <c r="AI68"/>
      <c r="AJ68"/>
    </row>
    <row r="69" spans="1:36" x14ac:dyDescent="0.4">
      <c r="A69">
        <v>8</v>
      </c>
      <c r="B69">
        <v>6</v>
      </c>
      <c r="C69" s="13" t="s">
        <v>2133</v>
      </c>
      <c r="D69" s="13"/>
      <c r="E69" s="13" t="s">
        <v>2448</v>
      </c>
      <c r="F69" s="7">
        <v>68</v>
      </c>
      <c r="G69" s="10" t="s">
        <v>2480</v>
      </c>
      <c r="H69" s="10" t="str">
        <f>IF(Tabelle2[[#This Row],[Fragetyp]]="AV","FUQ3",IF(Tabelle2[[#This Row],[Fragetyp]]="FF (Freitext)","FUQ1",IF(Tabelle2[[#This Row],[Fragetyp]]="FF (Selektion + Freitext)","FUQ2","")))</f>
        <v>FUQ1</v>
      </c>
      <c r="I69" s="11" t="s">
        <v>1940</v>
      </c>
      <c r="J69" t="s">
        <v>1354</v>
      </c>
      <c r="K69" t="s">
        <v>1943</v>
      </c>
      <c r="L69" t="s">
        <v>1943</v>
      </c>
      <c r="M69"/>
      <c r="N69" t="s">
        <v>2423</v>
      </c>
      <c r="O69" s="11" t="s">
        <v>2309</v>
      </c>
      <c r="P69" s="11"/>
      <c r="Q69" t="s">
        <v>2563</v>
      </c>
      <c r="R69" s="15">
        <f t="shared" si="2"/>
        <v>0.11764705882352941</v>
      </c>
      <c r="S69" s="11" t="s">
        <v>2443</v>
      </c>
      <c r="T69" s="11" t="s">
        <v>2494</v>
      </c>
      <c r="U69" s="11"/>
      <c r="V69" s="8" t="s">
        <v>2582</v>
      </c>
      <c r="W69" t="str">
        <f>_xlfn.TEXTJOIN(", ",TRUE,Antwortoptionen!$A$1,Antwortoptionen!$B$1,Antwortoptionen!$C$1,Antwortoptionen!$D$1,Antwortoptionen!$E$1)</f>
        <v>Ja, Nein , Ist mir egal, Ich finde die Frage nicht verständlich, Ich kann die Frage aus anderen Gründen nicht beantworten</v>
      </c>
      <c r="X69" t="s">
        <v>2537</v>
      </c>
      <c r="Y69" t="s">
        <v>1934</v>
      </c>
      <c r="AB69"/>
      <c r="AC69"/>
      <c r="AD69"/>
      <c r="AE69"/>
      <c r="AF69"/>
      <c r="AH69"/>
      <c r="AI69"/>
      <c r="AJ69"/>
    </row>
    <row r="70" spans="1:36" x14ac:dyDescent="0.4">
      <c r="A70">
        <v>5</v>
      </c>
      <c r="B70">
        <v>4</v>
      </c>
      <c r="C70" s="13" t="s">
        <v>2133</v>
      </c>
      <c r="D70" s="13"/>
      <c r="E70" t="s">
        <v>2454</v>
      </c>
      <c r="F70" s="7">
        <v>69</v>
      </c>
      <c r="G70" s="10" t="s">
        <v>2479</v>
      </c>
      <c r="H70" s="10" t="str">
        <f>IF(Tabelle2[[#This Row],[Fragetyp]]="AV","FUQ3",IF(Tabelle2[[#This Row],[Fragetyp]]="FF (Freitext)","FUQ1",IF(Tabelle2[[#This Row],[Fragetyp]]="FF (Selektion + Freitext)","FUQ2","")))</f>
        <v>FUQ2</v>
      </c>
      <c r="I70" s="11" t="s">
        <v>1940</v>
      </c>
      <c r="J70" t="s">
        <v>399</v>
      </c>
      <c r="K70" t="s">
        <v>1943</v>
      </c>
      <c r="L70" t="s">
        <v>1943</v>
      </c>
      <c r="M70"/>
      <c r="N70" t="s">
        <v>2002</v>
      </c>
      <c r="O70" s="11"/>
      <c r="P70" s="11"/>
      <c r="Q70" t="s">
        <v>2559</v>
      </c>
      <c r="R70" s="15">
        <f t="shared" si="2"/>
        <v>7.8431372549019607E-2</v>
      </c>
      <c r="S70" s="11" t="s">
        <v>2443</v>
      </c>
      <c r="T70" s="11" t="s">
        <v>2499</v>
      </c>
      <c r="U70" s="11"/>
      <c r="V70" s="8" t="s">
        <v>2552</v>
      </c>
      <c r="W70" t="str">
        <f>_xlfn.TEXTJOIN(", ",TRUE,Antwortoptionen!$A$1,Antwortoptionen!$B$1,Antwortoptionen!$C$1,Antwortoptionen!$D$1,Antwortoptionen!$E$1)</f>
        <v>Ja, Nein , Ist mir egal, Ich finde die Frage nicht verständlich, Ich kann die Frage aus anderen Gründen nicht beantworten</v>
      </c>
      <c r="X70" t="s">
        <v>1956</v>
      </c>
      <c r="Y70" t="s">
        <v>2005</v>
      </c>
      <c r="Z70" t="s">
        <v>2112</v>
      </c>
      <c r="AA70" t="s">
        <v>2111</v>
      </c>
      <c r="AB70" t="s">
        <v>2051</v>
      </c>
      <c r="AC70">
        <v>1146</v>
      </c>
      <c r="AD70" t="s">
        <v>2091</v>
      </c>
      <c r="AE70">
        <v>1390</v>
      </c>
      <c r="AF70" t="s">
        <v>2421</v>
      </c>
      <c r="AG70">
        <v>22</v>
      </c>
      <c r="AH70"/>
      <c r="AI70"/>
      <c r="AJ70"/>
    </row>
    <row r="71" spans="1:36" x14ac:dyDescent="0.4">
      <c r="A71">
        <v>10</v>
      </c>
      <c r="B71">
        <v>4</v>
      </c>
      <c r="C71" s="13" t="s">
        <v>2133</v>
      </c>
      <c r="D71" s="13"/>
      <c r="E71" t="s">
        <v>2454</v>
      </c>
      <c r="F71" s="7">
        <v>71</v>
      </c>
      <c r="G71" s="10" t="s">
        <v>2479</v>
      </c>
      <c r="H71" s="10" t="str">
        <f>IF(Tabelle2[[#This Row],[Fragetyp]]="AV","FUQ3",IF(Tabelle2[[#This Row],[Fragetyp]]="FF (Freitext)","FUQ1",IF(Tabelle2[[#This Row],[Fragetyp]]="FF (Selektion + Freitext)","FUQ2","")))</f>
        <v>FUQ2</v>
      </c>
      <c r="I71" s="11" t="s">
        <v>1920</v>
      </c>
      <c r="J71" t="s">
        <v>82</v>
      </c>
      <c r="K71" t="s">
        <v>1249</v>
      </c>
      <c r="L71" t="s">
        <v>348</v>
      </c>
      <c r="M71"/>
      <c r="N71" t="s">
        <v>2003</v>
      </c>
      <c r="O71" s="11"/>
      <c r="P71" s="11"/>
      <c r="Q71" t="s">
        <v>2559</v>
      </c>
      <c r="R71" s="15">
        <f t="shared" si="2"/>
        <v>7.8431372549019607E-2</v>
      </c>
      <c r="S71" s="11" t="s">
        <v>2443</v>
      </c>
      <c r="T71" s="11" t="s">
        <v>2498</v>
      </c>
      <c r="U71" s="11"/>
      <c r="V71" s="8" t="s">
        <v>2552</v>
      </c>
      <c r="W71" t="str">
        <f>_xlfn.TEXTJOIN(", ",TRUE,Antwortoptionen!$A$1,Antwortoptionen!$B$1,Antwortoptionen!$C$1,Antwortoptionen!$D$1,Antwortoptionen!$E$1)</f>
        <v>Ja, Nein , Ist mir egal, Ich finde die Frage nicht verständlich, Ich kann die Frage aus anderen Gründen nicht beantworten</v>
      </c>
      <c r="X71" t="s">
        <v>1956</v>
      </c>
      <c r="Y71" t="s">
        <v>2005</v>
      </c>
      <c r="Z71" t="s">
        <v>1294</v>
      </c>
      <c r="AA71" t="s">
        <v>2289</v>
      </c>
      <c r="AB71" t="s">
        <v>2070</v>
      </c>
      <c r="AC71">
        <v>1578</v>
      </c>
      <c r="AD71" t="s">
        <v>2071</v>
      </c>
      <c r="AE71">
        <v>1578.2588000000001</v>
      </c>
      <c r="AF71" t="s">
        <v>2089</v>
      </c>
      <c r="AG71">
        <v>2616.2883999999999</v>
      </c>
      <c r="AH71"/>
      <c r="AI71"/>
      <c r="AJ71"/>
    </row>
    <row r="72" spans="1:36" x14ac:dyDescent="0.4">
      <c r="A72">
        <v>2</v>
      </c>
      <c r="B72">
        <v>2</v>
      </c>
      <c r="C72" s="13" t="s">
        <v>2133</v>
      </c>
      <c r="D72" s="13"/>
      <c r="E72" t="s">
        <v>2454</v>
      </c>
      <c r="F72" s="7">
        <v>72</v>
      </c>
      <c r="G72" s="10" t="s">
        <v>2486</v>
      </c>
      <c r="H72" s="10" t="str">
        <f>IF(Tabelle2[[#This Row],[Fragetyp]]="AV","FUQ3",IF(Tabelle2[[#This Row],[Fragetyp]]="FF (Freitext)","FUQ1",IF(Tabelle2[[#This Row],[Fragetyp]]="FF (Selektion + Freitext)","FUQ2","")))</f>
        <v/>
      </c>
      <c r="I72" s="11" t="s">
        <v>1920</v>
      </c>
      <c r="J72" t="s">
        <v>333</v>
      </c>
      <c r="K72" t="s">
        <v>1943</v>
      </c>
      <c r="L72" t="s">
        <v>1943</v>
      </c>
      <c r="M72"/>
      <c r="N72" t="s">
        <v>2004</v>
      </c>
      <c r="O72" s="11"/>
      <c r="P72" s="11" t="s">
        <v>2485</v>
      </c>
      <c r="Q72" s="11"/>
      <c r="R72" s="15">
        <f t="shared" si="2"/>
        <v>3.9215686274509803E-2</v>
      </c>
      <c r="S72" s="11"/>
      <c r="U72" s="11"/>
      <c r="W72" t="str">
        <f>_xlfn.TEXTJOIN(", ",TRUE,Antwortoptionen!$A$1,Antwortoptionen!$B$1,Antwortoptionen!$C$1,Antwortoptionen!$D$1,Antwortoptionen!$E$1)</f>
        <v>Ja, Nein , Ist mir egal, Ich finde die Frage nicht verständlich, Ich kann die Frage aus anderen Gründen nicht beantworten</v>
      </c>
      <c r="X72" t="s">
        <v>1943</v>
      </c>
      <c r="Y72"/>
      <c r="AB72"/>
      <c r="AC72"/>
      <c r="AD72"/>
      <c r="AE72"/>
      <c r="AF72"/>
      <c r="AH72"/>
      <c r="AI72"/>
      <c r="AJ72"/>
    </row>
    <row r="73" spans="1:36" x14ac:dyDescent="0.4">
      <c r="A73">
        <v>1</v>
      </c>
      <c r="B73">
        <v>1</v>
      </c>
      <c r="C73" s="13" t="s">
        <v>1927</v>
      </c>
      <c r="D73" s="13" t="s">
        <v>1403</v>
      </c>
      <c r="E73" s="13" t="s">
        <v>2455</v>
      </c>
      <c r="F73" s="7">
        <v>73</v>
      </c>
      <c r="G73" s="10" t="s">
        <v>2480</v>
      </c>
      <c r="H73" s="10" t="str">
        <f>IF(Tabelle2[[#This Row],[Fragetyp]]="AV","FUQ3",IF(Tabelle2[[#This Row],[Fragetyp]]="FF (Freitext)","FUQ1",IF(Tabelle2[[#This Row],[Fragetyp]]="FF (Selektion + Freitext)","FUQ2","")))</f>
        <v>FUQ1</v>
      </c>
      <c r="I73" s="11" t="s">
        <v>1920</v>
      </c>
      <c r="J73" t="s">
        <v>1403</v>
      </c>
      <c r="K73" t="s">
        <v>1943</v>
      </c>
      <c r="L73" t="s">
        <v>1943</v>
      </c>
      <c r="M73"/>
      <c r="N73" t="s">
        <v>2065</v>
      </c>
      <c r="O73" s="11"/>
      <c r="P73" s="11"/>
      <c r="Q73" t="s">
        <v>2561</v>
      </c>
      <c r="R73" s="15">
        <f t="shared" si="2"/>
        <v>1.9607843137254902E-2</v>
      </c>
      <c r="S73" s="11" t="s">
        <v>2445</v>
      </c>
      <c r="T73" s="11" t="s">
        <v>2579</v>
      </c>
      <c r="U73" s="11"/>
      <c r="V73" s="8" t="s">
        <v>2556</v>
      </c>
      <c r="W73" t="str">
        <f>_xlfn.TEXTJOIN(", ",TRUE,Antwortoptionen!$A$1,Antwortoptionen!$B$1,Antwortoptionen!$C$1,Antwortoptionen!$D$1,Antwortoptionen!$E$1)</f>
        <v>Ja, Nein , Ist mir egal, Ich finde die Frage nicht verständlich, Ich kann die Frage aus anderen Gründen nicht beantworten</v>
      </c>
      <c r="X73" t="s">
        <v>2099</v>
      </c>
      <c r="Y73"/>
      <c r="AB73"/>
      <c r="AC73"/>
      <c r="AD73"/>
      <c r="AE73"/>
      <c r="AF73"/>
      <c r="AH73"/>
      <c r="AI73"/>
      <c r="AJ73"/>
    </row>
    <row r="74" spans="1:36" x14ac:dyDescent="0.4">
      <c r="A74">
        <v>3</v>
      </c>
      <c r="B74">
        <v>1</v>
      </c>
      <c r="C74" s="13" t="s">
        <v>2133</v>
      </c>
      <c r="D74" s="13"/>
      <c r="E74" t="s">
        <v>2454</v>
      </c>
      <c r="F74" s="7">
        <v>74</v>
      </c>
      <c r="G74" s="10" t="s">
        <v>2477</v>
      </c>
      <c r="H74" s="10" t="str">
        <f>IF(Tabelle2[[#This Row],[Fragetyp]]="AV","FUQ3",IF(Tabelle2[[#This Row],[Fragetyp]]="FF (Freitext)","FUQ1",IF(Tabelle2[[#This Row],[Fragetyp]]="FF (Selektion + Freitext)","FUQ2","")))</f>
        <v>FUQ3</v>
      </c>
      <c r="I74" s="11" t="s">
        <v>1920</v>
      </c>
      <c r="J74" t="s">
        <v>1403</v>
      </c>
      <c r="K74" t="s">
        <v>1943</v>
      </c>
      <c r="L74" t="s">
        <v>1943</v>
      </c>
      <c r="M74"/>
      <c r="N74" t="s">
        <v>2066</v>
      </c>
      <c r="O74" s="11" t="s">
        <v>2309</v>
      </c>
      <c r="P74" s="11" t="s">
        <v>2478</v>
      </c>
      <c r="Q74" t="s">
        <v>2563</v>
      </c>
      <c r="R74" s="15">
        <f t="shared" si="2"/>
        <v>1.9607843137254902E-2</v>
      </c>
      <c r="S74" s="11"/>
      <c r="U74" s="11"/>
      <c r="V74" s="8" t="s">
        <v>2526</v>
      </c>
      <c r="W74" t="str">
        <f>_xlfn.TEXTJOIN(", ",TRUE,Antwortoptionen!$A$1,Antwortoptionen!$B$1,Antwortoptionen!$C$1,Antwortoptionen!$D$1,Antwortoptionen!$E$1)</f>
        <v>Ja, Nein , Ist mir egal, Ich finde die Frage nicht verständlich, Ich kann die Frage aus anderen Gründen nicht beantworten</v>
      </c>
      <c r="X74" t="s">
        <v>1943</v>
      </c>
      <c r="Y74"/>
      <c r="AB74"/>
      <c r="AC74"/>
      <c r="AD74"/>
      <c r="AE74"/>
      <c r="AF74"/>
      <c r="AH74"/>
      <c r="AI74"/>
      <c r="AJ74"/>
    </row>
    <row r="75" spans="1:36" x14ac:dyDescent="0.4">
      <c r="A75">
        <v>7</v>
      </c>
      <c r="B75">
        <v>3</v>
      </c>
      <c r="C75" s="13" t="s">
        <v>2133</v>
      </c>
      <c r="E75" t="s">
        <v>2454</v>
      </c>
      <c r="F75" s="7">
        <v>75</v>
      </c>
      <c r="G75" s="10" t="s">
        <v>2477</v>
      </c>
      <c r="H75" s="10" t="str">
        <f>IF(Tabelle2[[#This Row],[Fragetyp]]="AV","FUQ3",IF(Tabelle2[[#This Row],[Fragetyp]]="FF (Freitext)","FUQ1",IF(Tabelle2[[#This Row],[Fragetyp]]="FF (Selektion + Freitext)","FUQ2","")))</f>
        <v>FUQ3</v>
      </c>
      <c r="I75" s="11" t="s">
        <v>1940</v>
      </c>
      <c r="J75" t="s">
        <v>357</v>
      </c>
      <c r="K75" t="s">
        <v>1943</v>
      </c>
      <c r="L75" t="s">
        <v>1943</v>
      </c>
      <c r="M75"/>
      <c r="N75" t="s">
        <v>2067</v>
      </c>
      <c r="O75" s="11"/>
      <c r="P75" s="11" t="s">
        <v>2482</v>
      </c>
      <c r="Q75" t="s">
        <v>2561</v>
      </c>
      <c r="R75" s="15">
        <f t="shared" si="2"/>
        <v>5.8823529411764705E-2</v>
      </c>
      <c r="S75" s="11"/>
      <c r="U75" s="11"/>
      <c r="V75" s="8" t="s">
        <v>2532</v>
      </c>
      <c r="W75" t="str">
        <f>_xlfn.TEXTJOIN(", ",TRUE,Antwortoptionen!$A$1,Antwortoptionen!$B$1,Antwortoptionen!$C$1,Antwortoptionen!$D$1,Antwortoptionen!$E$1)</f>
        <v>Ja, Nein , Ist mir egal, Ich finde die Frage nicht verständlich, Ich kann die Frage aus anderen Gründen nicht beantworten</v>
      </c>
      <c r="X75" t="s">
        <v>1943</v>
      </c>
      <c r="Y75"/>
      <c r="AB75"/>
      <c r="AC75"/>
      <c r="AD75"/>
      <c r="AE75"/>
      <c r="AF75"/>
      <c r="AH75"/>
      <c r="AI75"/>
      <c r="AJ75"/>
    </row>
    <row r="76" spans="1:36" x14ac:dyDescent="0.4">
      <c r="A76">
        <v>2</v>
      </c>
      <c r="B76">
        <v>2</v>
      </c>
      <c r="C76" s="13" t="s">
        <v>1927</v>
      </c>
      <c r="D76" t="s">
        <v>357</v>
      </c>
      <c r="E76" s="13" t="s">
        <v>2450</v>
      </c>
      <c r="F76" s="7">
        <v>76</v>
      </c>
      <c r="G76" s="10" t="s">
        <v>2486</v>
      </c>
      <c r="H76" s="10" t="str">
        <f>IF(Tabelle2[[#This Row],[Fragetyp]]="AV","FUQ3",IF(Tabelle2[[#This Row],[Fragetyp]]="FF (Freitext)","FUQ1",IF(Tabelle2[[#This Row],[Fragetyp]]="FF (Selektion + Freitext)","FUQ2","")))</f>
        <v/>
      </c>
      <c r="I76" s="11" t="s">
        <v>1940</v>
      </c>
      <c r="J76" t="s">
        <v>357</v>
      </c>
      <c r="K76" t="s">
        <v>247</v>
      </c>
      <c r="L76" t="s">
        <v>1943</v>
      </c>
      <c r="M76"/>
      <c r="N76" t="s">
        <v>2432</v>
      </c>
      <c r="O76" s="11"/>
      <c r="P76" s="11" t="s">
        <v>2485</v>
      </c>
      <c r="Q76" s="11"/>
      <c r="R76" s="15">
        <f t="shared" si="2"/>
        <v>3.9215686274509803E-2</v>
      </c>
      <c r="S76" s="11"/>
      <c r="U76" s="11"/>
      <c r="W76" t="str">
        <f>_xlfn.TEXTJOIN(", ",TRUE,Antwortoptionen!$A$1,Antwortoptionen!$B$1,Antwortoptionen!$C$1,Antwortoptionen!$D$1,Antwortoptionen!$E$1)</f>
        <v>Ja, Nein , Ist mir egal, Ich finde die Frage nicht verständlich, Ich kann die Frage aus anderen Gründen nicht beantworten</v>
      </c>
      <c r="X76" t="s">
        <v>1943</v>
      </c>
      <c r="Y76"/>
      <c r="AB76"/>
      <c r="AC76"/>
      <c r="AD76"/>
      <c r="AE76"/>
      <c r="AF76"/>
      <c r="AH76"/>
      <c r="AI76"/>
      <c r="AJ76"/>
    </row>
    <row r="77" spans="1:36" x14ac:dyDescent="0.4">
      <c r="A77">
        <v>3</v>
      </c>
      <c r="B77">
        <v>1</v>
      </c>
      <c r="C77" s="13" t="s">
        <v>2133</v>
      </c>
      <c r="D77" s="13"/>
      <c r="E77" t="s">
        <v>2454</v>
      </c>
      <c r="F77" s="7">
        <v>77</v>
      </c>
      <c r="G77" s="10" t="s">
        <v>2477</v>
      </c>
      <c r="H77" s="10" t="str">
        <f>IF(Tabelle2[[#This Row],[Fragetyp]]="AV","FUQ3",IF(Tabelle2[[#This Row],[Fragetyp]]="FF (Freitext)","FUQ1",IF(Tabelle2[[#This Row],[Fragetyp]]="FF (Selektion + Freitext)","FUQ2","")))</f>
        <v>FUQ3</v>
      </c>
      <c r="I77" s="11" t="s">
        <v>1940</v>
      </c>
      <c r="J77" t="s">
        <v>1403</v>
      </c>
      <c r="K77" t="s">
        <v>326</v>
      </c>
      <c r="L77"/>
      <c r="M77"/>
      <c r="N77" t="s">
        <v>2548</v>
      </c>
      <c r="O77" s="11"/>
      <c r="P77" s="11" t="s">
        <v>2482</v>
      </c>
      <c r="Q77" t="s">
        <v>2567</v>
      </c>
      <c r="R77" s="15">
        <f t="shared" si="2"/>
        <v>1.9607843137254902E-2</v>
      </c>
      <c r="S77" s="11"/>
      <c r="U77" s="11"/>
      <c r="V77" s="8" t="s">
        <v>2530</v>
      </c>
      <c r="W77" t="str">
        <f>_xlfn.TEXTJOIN(", ",TRUE,Antwortoptionen!$A$1,Antwortoptionen!$B$1,Antwortoptionen!$C$1,Antwortoptionen!$D$1,Antwortoptionen!$E$1)</f>
        <v>Ja, Nein , Ist mir egal, Ich finde die Frage nicht verständlich, Ich kann die Frage aus anderen Gründen nicht beantworten</v>
      </c>
      <c r="X77" t="s">
        <v>1943</v>
      </c>
      <c r="Y77"/>
      <c r="AB77"/>
      <c r="AC77"/>
      <c r="AD77"/>
      <c r="AE77"/>
      <c r="AF77"/>
      <c r="AH77"/>
      <c r="AI77"/>
      <c r="AJ77"/>
    </row>
    <row r="78" spans="1:36" x14ac:dyDescent="0.4">
      <c r="A78">
        <v>2</v>
      </c>
      <c r="B78">
        <v>1</v>
      </c>
      <c r="C78" s="13" t="s">
        <v>2133</v>
      </c>
      <c r="D78" s="13"/>
      <c r="E78" t="s">
        <v>2454</v>
      </c>
      <c r="F78" s="7">
        <v>78</v>
      </c>
      <c r="G78" s="10" t="s">
        <v>2486</v>
      </c>
      <c r="H78" s="10" t="str">
        <f>IF(Tabelle2[[#This Row],[Fragetyp]]="AV","FUQ3",IF(Tabelle2[[#This Row],[Fragetyp]]="FF (Freitext)","FUQ1",IF(Tabelle2[[#This Row],[Fragetyp]]="FF (Selektion + Freitext)","FUQ2","")))</f>
        <v/>
      </c>
      <c r="I78" s="11" t="s">
        <v>1940</v>
      </c>
      <c r="J78" t="s">
        <v>260</v>
      </c>
      <c r="K78" t="s">
        <v>1943</v>
      </c>
      <c r="L78" t="s">
        <v>1943</v>
      </c>
      <c r="M78"/>
      <c r="N78" t="s">
        <v>2068</v>
      </c>
      <c r="O78" s="11"/>
      <c r="P78" s="11" t="s">
        <v>2485</v>
      </c>
      <c r="Q78" s="11"/>
      <c r="R78" s="15">
        <f t="shared" si="2"/>
        <v>1.9607843137254902E-2</v>
      </c>
      <c r="S78" s="11"/>
      <c r="U78" s="11"/>
      <c r="W78" t="str">
        <f>_xlfn.TEXTJOIN(", ",TRUE,Antwortoptionen!$A$1,Antwortoptionen!$B$1,Antwortoptionen!$C$1,Antwortoptionen!$D$1,Antwortoptionen!$E$1)</f>
        <v>Ja, Nein , Ist mir egal, Ich finde die Frage nicht verständlich, Ich kann die Frage aus anderen Gründen nicht beantworten</v>
      </c>
      <c r="X78" t="s">
        <v>1943</v>
      </c>
      <c r="Y78"/>
      <c r="AB78"/>
      <c r="AC78"/>
      <c r="AD78"/>
      <c r="AE78"/>
      <c r="AF78"/>
      <c r="AH78"/>
      <c r="AI78"/>
      <c r="AJ78"/>
    </row>
    <row r="79" spans="1:36" x14ac:dyDescent="0.4">
      <c r="A79">
        <v>3</v>
      </c>
      <c r="B79">
        <v>3</v>
      </c>
      <c r="C79" s="13" t="s">
        <v>2133</v>
      </c>
      <c r="E79" t="s">
        <v>2454</v>
      </c>
      <c r="F79" s="7">
        <v>79</v>
      </c>
      <c r="G79" s="10" t="s">
        <v>2477</v>
      </c>
      <c r="H79" s="10" t="str">
        <f>IF(Tabelle2[[#This Row],[Fragetyp]]="AV","FUQ3",IF(Tabelle2[[#This Row],[Fragetyp]]="FF (Freitext)","FUQ1",IF(Tabelle2[[#This Row],[Fragetyp]]="FF (Selektion + Freitext)","FUQ2","")))</f>
        <v>FUQ3</v>
      </c>
      <c r="I79" s="11" t="s">
        <v>1940</v>
      </c>
      <c r="J79" t="s">
        <v>464</v>
      </c>
      <c r="K79" t="s">
        <v>1943</v>
      </c>
      <c r="L79" t="s">
        <v>1943</v>
      </c>
      <c r="M79"/>
      <c r="N79" t="s">
        <v>2069</v>
      </c>
      <c r="O79" s="11"/>
      <c r="P79" s="11" t="s">
        <v>2482</v>
      </c>
      <c r="Q79" t="s">
        <v>2558</v>
      </c>
      <c r="R79" s="15">
        <f t="shared" si="2"/>
        <v>5.8823529411764705E-2</v>
      </c>
      <c r="S79" s="11"/>
      <c r="U79" s="11"/>
      <c r="V79" s="8" t="s">
        <v>2586</v>
      </c>
      <c r="W79" t="str">
        <f>_xlfn.TEXTJOIN(", ",TRUE,Antwortoptionen!$A$1,Antwortoptionen!$B$1,Antwortoptionen!$C$1,Antwortoptionen!$D$1,Antwortoptionen!$E$1)</f>
        <v>Ja, Nein , Ist mir egal, Ich finde die Frage nicht verständlich, Ich kann die Frage aus anderen Gründen nicht beantworten</v>
      </c>
      <c r="X79" t="s">
        <v>1943</v>
      </c>
      <c r="Y79"/>
      <c r="AB79"/>
      <c r="AC79"/>
      <c r="AD79"/>
      <c r="AE79"/>
      <c r="AF79"/>
      <c r="AH79"/>
      <c r="AI79"/>
      <c r="AJ79"/>
    </row>
    <row r="80" spans="1:36" x14ac:dyDescent="0.4">
      <c r="A80">
        <v>2</v>
      </c>
      <c r="B80">
        <v>2</v>
      </c>
      <c r="C80" s="13" t="s">
        <v>1927</v>
      </c>
      <c r="D80" s="13" t="s">
        <v>2446</v>
      </c>
      <c r="E80" s="13" t="s">
        <v>2449</v>
      </c>
      <c r="F80" s="7">
        <v>80</v>
      </c>
      <c r="G80" s="10" t="s">
        <v>2477</v>
      </c>
      <c r="H80" s="10" t="str">
        <f>IF(Tabelle2[[#This Row],[Fragetyp]]="AV","FUQ3",IF(Tabelle2[[#This Row],[Fragetyp]]="FF (Freitext)","FUQ1",IF(Tabelle2[[#This Row],[Fragetyp]]="FF (Selektion + Freitext)","FUQ2","")))</f>
        <v>FUQ3</v>
      </c>
      <c r="I80" s="11" t="s">
        <v>1920</v>
      </c>
      <c r="J80" t="s">
        <v>1249</v>
      </c>
      <c r="K80" t="s">
        <v>1376</v>
      </c>
      <c r="L80" t="s">
        <v>1943</v>
      </c>
      <c r="M80"/>
      <c r="N80" t="s">
        <v>2072</v>
      </c>
      <c r="O80" s="11" t="s">
        <v>2309</v>
      </c>
      <c r="P80" s="11" t="s">
        <v>2482</v>
      </c>
      <c r="Q80" t="s">
        <v>2563</v>
      </c>
      <c r="R80" s="15">
        <f t="shared" si="2"/>
        <v>3.9215686274509803E-2</v>
      </c>
      <c r="S80" s="11"/>
      <c r="U80" s="11"/>
      <c r="V80" s="8" t="s">
        <v>2524</v>
      </c>
      <c r="W80" t="str">
        <f>_xlfn.TEXTJOIN(", ",TRUE,Antwortoptionen!$A$1,Antwortoptionen!$B$1,Antwortoptionen!$C$1,Antwortoptionen!$D$1,Antwortoptionen!$E$1)</f>
        <v>Ja, Nein , Ist mir egal, Ich finde die Frage nicht verständlich, Ich kann die Frage aus anderen Gründen nicht beantworten</v>
      </c>
      <c r="X80" t="s">
        <v>1943</v>
      </c>
      <c r="Y80"/>
      <c r="AB80"/>
      <c r="AC80"/>
      <c r="AD80"/>
      <c r="AE80"/>
      <c r="AF80"/>
      <c r="AH80"/>
      <c r="AI80"/>
      <c r="AJ80"/>
    </row>
    <row r="81" spans="1:36" x14ac:dyDescent="0.4">
      <c r="A81">
        <v>1</v>
      </c>
      <c r="B81">
        <v>1</v>
      </c>
      <c r="C81" s="13" t="s">
        <v>1927</v>
      </c>
      <c r="D81" t="s">
        <v>348</v>
      </c>
      <c r="E81" s="13" t="s">
        <v>2457</v>
      </c>
      <c r="F81" s="7">
        <v>81</v>
      </c>
      <c r="G81" s="10" t="s">
        <v>2477</v>
      </c>
      <c r="H81" s="10" t="str">
        <f>IF(Tabelle2[[#This Row],[Fragetyp]]="AV","FUQ3",IF(Tabelle2[[#This Row],[Fragetyp]]="FF (Freitext)","FUQ1",IF(Tabelle2[[#This Row],[Fragetyp]]="FF (Selektion + Freitext)","FUQ2","")))</f>
        <v>FUQ3</v>
      </c>
      <c r="I81" s="11" t="s">
        <v>1940</v>
      </c>
      <c r="J81" t="s">
        <v>348</v>
      </c>
      <c r="K81" t="s">
        <v>1943</v>
      </c>
      <c r="L81" t="s">
        <v>1943</v>
      </c>
      <c r="M81"/>
      <c r="N81" t="s">
        <v>2075</v>
      </c>
      <c r="O81" s="11"/>
      <c r="P81" s="11" t="s">
        <v>2482</v>
      </c>
      <c r="Q81" t="s">
        <v>2567</v>
      </c>
      <c r="R81" s="15">
        <f t="shared" si="2"/>
        <v>1.9607843137254902E-2</v>
      </c>
      <c r="S81" s="11"/>
      <c r="U81" s="11"/>
      <c r="V81" s="8" t="s">
        <v>2530</v>
      </c>
      <c r="W81" t="str">
        <f>_xlfn.TEXTJOIN(", ",TRUE,Antwortoptionen!$A$1,Antwortoptionen!$B$1,Antwortoptionen!$C$1,Antwortoptionen!$D$1,Antwortoptionen!$E$1)</f>
        <v>Ja, Nein , Ist mir egal, Ich finde die Frage nicht verständlich, Ich kann die Frage aus anderen Gründen nicht beantworten</v>
      </c>
      <c r="X81" t="s">
        <v>1943</v>
      </c>
      <c r="Y81"/>
      <c r="AB81"/>
      <c r="AC81"/>
      <c r="AD81"/>
      <c r="AE81"/>
      <c r="AF81"/>
      <c r="AH81"/>
      <c r="AI81"/>
      <c r="AJ81"/>
    </row>
    <row r="82" spans="1:36" x14ac:dyDescent="0.4">
      <c r="A82">
        <v>1</v>
      </c>
      <c r="B82">
        <v>1</v>
      </c>
      <c r="C82" s="13" t="s">
        <v>1927</v>
      </c>
      <c r="D82" t="s">
        <v>348</v>
      </c>
      <c r="E82" s="13" t="s">
        <v>2457</v>
      </c>
      <c r="F82" s="7">
        <v>82</v>
      </c>
      <c r="G82" s="10" t="s">
        <v>2477</v>
      </c>
      <c r="H82" s="10" t="str">
        <f>IF(Tabelle2[[#This Row],[Fragetyp]]="AV","FUQ3",IF(Tabelle2[[#This Row],[Fragetyp]]="FF (Freitext)","FUQ1",IF(Tabelle2[[#This Row],[Fragetyp]]="FF (Selektion + Freitext)","FUQ2","")))</f>
        <v>FUQ3</v>
      </c>
      <c r="I82" s="11" t="s">
        <v>1940</v>
      </c>
      <c r="J82" t="s">
        <v>348</v>
      </c>
      <c r="K82" t="s">
        <v>1943</v>
      </c>
      <c r="L82" t="s">
        <v>1943</v>
      </c>
      <c r="M82"/>
      <c r="N82" t="s">
        <v>2076</v>
      </c>
      <c r="O82" s="11"/>
      <c r="P82" s="11" t="s">
        <v>2482</v>
      </c>
      <c r="Q82" t="s">
        <v>2561</v>
      </c>
      <c r="R82" s="15">
        <f t="shared" si="2"/>
        <v>1.9607843137254902E-2</v>
      </c>
      <c r="S82" s="11"/>
      <c r="U82" s="11" t="s">
        <v>2309</v>
      </c>
      <c r="V82" s="8" t="s">
        <v>2530</v>
      </c>
      <c r="W82" t="str">
        <f>_xlfn.TEXTJOIN(", ",TRUE,Antwortoptionen!$A$1,Antwortoptionen!$B$1,Antwortoptionen!$C$1,Antwortoptionen!$D$1,Antwortoptionen!$E$1)</f>
        <v>Ja, Nein , Ist mir egal, Ich finde die Frage nicht verständlich, Ich kann die Frage aus anderen Gründen nicht beantworten</v>
      </c>
      <c r="X82" t="s">
        <v>1943</v>
      </c>
      <c r="Y82"/>
      <c r="AB82"/>
      <c r="AC82"/>
      <c r="AD82"/>
      <c r="AE82"/>
      <c r="AF82"/>
      <c r="AH82"/>
      <c r="AI82"/>
      <c r="AJ82"/>
    </row>
    <row r="83" spans="1:36" x14ac:dyDescent="0.4">
      <c r="A83">
        <v>13</v>
      </c>
      <c r="B83">
        <v>9</v>
      </c>
      <c r="C83" s="13" t="s">
        <v>2133</v>
      </c>
      <c r="D83" s="13"/>
      <c r="E83" t="s">
        <v>2454</v>
      </c>
      <c r="F83" s="7">
        <v>83</v>
      </c>
      <c r="G83" s="10" t="s">
        <v>2477</v>
      </c>
      <c r="H83" s="10" t="str">
        <f>IF(Tabelle2[[#This Row],[Fragetyp]]="AV","FUQ3",IF(Tabelle2[[#This Row],[Fragetyp]]="FF (Freitext)","FUQ1",IF(Tabelle2[[#This Row],[Fragetyp]]="FF (Selektion + Freitext)","FUQ2","")))</f>
        <v>FUQ3</v>
      </c>
      <c r="I83" s="11" t="s">
        <v>1940</v>
      </c>
      <c r="J83" t="s">
        <v>539</v>
      </c>
      <c r="K83" t="s">
        <v>1943</v>
      </c>
      <c r="L83" t="s">
        <v>1943</v>
      </c>
      <c r="M83"/>
      <c r="N83" t="s">
        <v>2077</v>
      </c>
      <c r="O83" s="11"/>
      <c r="P83" s="11" t="s">
        <v>2482</v>
      </c>
      <c r="Q83" t="s">
        <v>2567</v>
      </c>
      <c r="R83" s="15">
        <f t="shared" si="2"/>
        <v>0.17647058823529413</v>
      </c>
      <c r="S83" s="11"/>
      <c r="U83" s="11"/>
      <c r="V83" s="8" t="s">
        <v>2532</v>
      </c>
      <c r="W83" t="str">
        <f>_xlfn.TEXTJOIN(", ",TRUE,Antwortoptionen!$A$1,Antwortoptionen!$B$1,Antwortoptionen!$C$1,Antwortoptionen!$D$1,Antwortoptionen!$E$1)</f>
        <v>Ja, Nein , Ist mir egal, Ich finde die Frage nicht verständlich, Ich kann die Frage aus anderen Gründen nicht beantworten</v>
      </c>
      <c r="X83" t="s">
        <v>1943</v>
      </c>
      <c r="Y83"/>
      <c r="AB83"/>
      <c r="AC83"/>
      <c r="AD83"/>
      <c r="AE83"/>
      <c r="AF83"/>
      <c r="AH83"/>
      <c r="AI83"/>
      <c r="AJ83"/>
    </row>
    <row r="84" spans="1:36" x14ac:dyDescent="0.4">
      <c r="A84">
        <v>1</v>
      </c>
      <c r="B84">
        <v>1</v>
      </c>
      <c r="C84" s="13" t="s">
        <v>2133</v>
      </c>
      <c r="D84" s="13"/>
      <c r="E84" t="s">
        <v>2454</v>
      </c>
      <c r="F84" s="7">
        <v>84</v>
      </c>
      <c r="G84" s="10" t="s">
        <v>2477</v>
      </c>
      <c r="H84" s="10" t="str">
        <f>IF(Tabelle2[[#This Row],[Fragetyp]]="AV","FUQ3",IF(Tabelle2[[#This Row],[Fragetyp]]="FF (Freitext)","FUQ1",IF(Tabelle2[[#This Row],[Fragetyp]]="FF (Selektion + Freitext)","FUQ2","")))</f>
        <v>FUQ3</v>
      </c>
      <c r="I84" s="11" t="s">
        <v>1940</v>
      </c>
      <c r="J84" t="s">
        <v>539</v>
      </c>
      <c r="K84" t="s">
        <v>1943</v>
      </c>
      <c r="L84" t="s">
        <v>1943</v>
      </c>
      <c r="M84"/>
      <c r="N84" t="s">
        <v>2078</v>
      </c>
      <c r="O84" s="11" t="s">
        <v>2309</v>
      </c>
      <c r="P84" s="11" t="s">
        <v>2485</v>
      </c>
      <c r="Q84" t="s">
        <v>2568</v>
      </c>
      <c r="R84" s="15">
        <f t="shared" si="2"/>
        <v>1.9607843137254902E-2</v>
      </c>
      <c r="S84" s="11"/>
      <c r="U84" s="11"/>
      <c r="V84" s="8" t="s">
        <v>2536</v>
      </c>
      <c r="W84" t="str">
        <f>_xlfn.TEXTJOIN(", ",TRUE,Antwortoptionen!$A$1,Antwortoptionen!$B$1,Antwortoptionen!$C$1,Antwortoptionen!$D$1,Antwortoptionen!$E$1)</f>
        <v>Ja, Nein , Ist mir egal, Ich finde die Frage nicht verständlich, Ich kann die Frage aus anderen Gründen nicht beantworten</v>
      </c>
      <c r="X84" t="s">
        <v>1943</v>
      </c>
      <c r="Y84"/>
      <c r="AB84"/>
      <c r="AC84"/>
      <c r="AD84"/>
      <c r="AE84"/>
      <c r="AF84"/>
      <c r="AH84"/>
      <c r="AI84"/>
      <c r="AJ84"/>
    </row>
    <row r="85" spans="1:36" x14ac:dyDescent="0.4">
      <c r="A85">
        <v>1</v>
      </c>
      <c r="B85">
        <v>1</v>
      </c>
      <c r="C85" s="13" t="s">
        <v>2133</v>
      </c>
      <c r="D85" s="13"/>
      <c r="E85" t="s">
        <v>2454</v>
      </c>
      <c r="F85" s="7">
        <v>85</v>
      </c>
      <c r="G85" s="10" t="s">
        <v>2477</v>
      </c>
      <c r="H85" s="10" t="str">
        <f>IF(Tabelle2[[#This Row],[Fragetyp]]="AV","FUQ3",IF(Tabelle2[[#This Row],[Fragetyp]]="FF (Freitext)","FUQ1",IF(Tabelle2[[#This Row],[Fragetyp]]="FF (Selektion + Freitext)","FUQ2","")))</f>
        <v>FUQ3</v>
      </c>
      <c r="I85" s="11" t="s">
        <v>1940</v>
      </c>
      <c r="J85" t="s">
        <v>539</v>
      </c>
      <c r="K85" t="s">
        <v>1943</v>
      </c>
      <c r="L85" t="s">
        <v>1943</v>
      </c>
      <c r="M85"/>
      <c r="N85" t="s">
        <v>2083</v>
      </c>
      <c r="O85" s="11" t="s">
        <v>2309</v>
      </c>
      <c r="P85" s="11" t="s">
        <v>2485</v>
      </c>
      <c r="Q85" t="s">
        <v>2563</v>
      </c>
      <c r="R85" s="15">
        <f t="shared" si="2"/>
        <v>1.9607843137254902E-2</v>
      </c>
      <c r="S85" s="11"/>
      <c r="U85" s="11"/>
      <c r="V85" s="8" t="s">
        <v>2536</v>
      </c>
      <c r="W85" t="str">
        <f>_xlfn.TEXTJOIN(", ",TRUE,Antwortoptionen!$A$1,Antwortoptionen!$B$1,Antwortoptionen!$C$1,Antwortoptionen!$D$1,Antwortoptionen!$E$1)</f>
        <v>Ja, Nein , Ist mir egal, Ich finde die Frage nicht verständlich, Ich kann die Frage aus anderen Gründen nicht beantworten</v>
      </c>
      <c r="X85" t="s">
        <v>1943</v>
      </c>
      <c r="Y85"/>
      <c r="AB85"/>
      <c r="AC85"/>
      <c r="AD85"/>
      <c r="AE85"/>
      <c r="AF85"/>
      <c r="AH85"/>
      <c r="AI85"/>
      <c r="AJ85"/>
    </row>
    <row r="86" spans="1:36" x14ac:dyDescent="0.4">
      <c r="A86">
        <v>4</v>
      </c>
      <c r="B86">
        <v>2</v>
      </c>
      <c r="C86" s="13" t="s">
        <v>2133</v>
      </c>
      <c r="D86" s="13"/>
      <c r="E86" t="s">
        <v>2454</v>
      </c>
      <c r="F86" s="7">
        <v>86</v>
      </c>
      <c r="G86" s="10" t="s">
        <v>2479</v>
      </c>
      <c r="H86" s="10" t="str">
        <f>IF(Tabelle2[[#This Row],[Fragetyp]]="AV","FUQ3",IF(Tabelle2[[#This Row],[Fragetyp]]="FF (Freitext)","FUQ1",IF(Tabelle2[[#This Row],[Fragetyp]]="FF (Selektion + Freitext)","FUQ2","")))</f>
        <v>FUQ2</v>
      </c>
      <c r="I86" s="11" t="s">
        <v>1940</v>
      </c>
      <c r="J86" t="s">
        <v>387</v>
      </c>
      <c r="K86" t="s">
        <v>1943</v>
      </c>
      <c r="L86" t="s">
        <v>1943</v>
      </c>
      <c r="M86"/>
      <c r="N86" t="s">
        <v>2084</v>
      </c>
      <c r="O86" s="11" t="s">
        <v>2309</v>
      </c>
      <c r="P86" s="11"/>
      <c r="Q86" t="s">
        <v>2576</v>
      </c>
      <c r="R86" s="15">
        <f t="shared" si="2"/>
        <v>3.9215686274509803E-2</v>
      </c>
      <c r="S86" s="11" t="s">
        <v>2445</v>
      </c>
      <c r="T86" s="11" t="s">
        <v>2511</v>
      </c>
      <c r="U86" s="11"/>
      <c r="V86" s="8" t="s">
        <v>2583</v>
      </c>
      <c r="W86" t="str">
        <f>_xlfn.TEXTJOIN(", ",TRUE,Antwortoptionen!$A$1,Antwortoptionen!$B$1,Antwortoptionen!$C$1,Antwortoptionen!$D$1,Antwortoptionen!$E$1)</f>
        <v>Ja, Nein , Ist mir egal, Ich finde die Frage nicht verständlich, Ich kann die Frage aus anderen Gründen nicht beantworten</v>
      </c>
      <c r="X86" t="s">
        <v>1956</v>
      </c>
      <c r="Y86" t="s">
        <v>2005</v>
      </c>
      <c r="Z86" t="s">
        <v>2085</v>
      </c>
      <c r="AA86">
        <v>478</v>
      </c>
      <c r="AB86" t="s">
        <v>2071</v>
      </c>
      <c r="AC86" t="s">
        <v>2113</v>
      </c>
      <c r="AD86"/>
      <c r="AE86"/>
      <c r="AF86"/>
      <c r="AH86"/>
      <c r="AI86"/>
      <c r="AJ86"/>
    </row>
    <row r="87" spans="1:36" x14ac:dyDescent="0.4">
      <c r="A87">
        <v>6</v>
      </c>
      <c r="B87">
        <v>2</v>
      </c>
      <c r="C87" s="13" t="s">
        <v>2133</v>
      </c>
      <c r="D87" s="13"/>
      <c r="E87" t="s">
        <v>2454</v>
      </c>
      <c r="F87" s="7">
        <v>87</v>
      </c>
      <c r="G87" s="10" t="s">
        <v>2477</v>
      </c>
      <c r="H87" s="10" t="str">
        <f>IF(Tabelle2[[#This Row],[Fragetyp]]="AV","FUQ3",IF(Tabelle2[[#This Row],[Fragetyp]]="FF (Freitext)","FUQ1",IF(Tabelle2[[#This Row],[Fragetyp]]="FF (Selektion + Freitext)","FUQ2","")))</f>
        <v>FUQ3</v>
      </c>
      <c r="I87" s="11" t="s">
        <v>1940</v>
      </c>
      <c r="J87" t="s">
        <v>279</v>
      </c>
      <c r="K87" t="s">
        <v>1414</v>
      </c>
      <c r="L87" t="s">
        <v>1943</v>
      </c>
      <c r="M87"/>
      <c r="N87" t="s">
        <v>2086</v>
      </c>
      <c r="O87" s="11"/>
      <c r="P87" s="11" t="s">
        <v>2485</v>
      </c>
      <c r="Q87" s="11"/>
      <c r="R87" s="15">
        <f t="shared" si="2"/>
        <v>3.9215686274509803E-2</v>
      </c>
      <c r="S87" s="11"/>
      <c r="U87" s="11"/>
      <c r="V87" s="8" t="s">
        <v>2531</v>
      </c>
      <c r="W87" t="str">
        <f>_xlfn.TEXTJOIN(", ",TRUE,Antwortoptionen!$A$1,Antwortoptionen!$B$1,Antwortoptionen!$C$1,Antwortoptionen!$D$1,Antwortoptionen!$E$1)</f>
        <v>Ja, Nein , Ist mir egal, Ich finde die Frage nicht verständlich, Ich kann die Frage aus anderen Gründen nicht beantworten</v>
      </c>
      <c r="X87" t="s">
        <v>1943</v>
      </c>
      <c r="Y87"/>
      <c r="AB87"/>
      <c r="AC87"/>
      <c r="AD87"/>
      <c r="AE87"/>
      <c r="AF87"/>
      <c r="AH87"/>
      <c r="AI87"/>
      <c r="AJ87"/>
    </row>
    <row r="88" spans="1:36" x14ac:dyDescent="0.4">
      <c r="A88">
        <v>6</v>
      </c>
      <c r="B88">
        <v>4</v>
      </c>
      <c r="C88" s="13" t="s">
        <v>2133</v>
      </c>
      <c r="D88" s="13"/>
      <c r="E88" t="s">
        <v>2454</v>
      </c>
      <c r="F88" s="7">
        <v>88</v>
      </c>
      <c r="G88" s="10" t="s">
        <v>2477</v>
      </c>
      <c r="H88" s="10" t="str">
        <f>IF(Tabelle2[[#This Row],[Fragetyp]]="AV","FUQ3",IF(Tabelle2[[#This Row],[Fragetyp]]="FF (Freitext)","FUQ1",IF(Tabelle2[[#This Row],[Fragetyp]]="FF (Selektion + Freitext)","FUQ2","")))</f>
        <v>FUQ3</v>
      </c>
      <c r="I88" s="11" t="s">
        <v>1940</v>
      </c>
      <c r="J88" t="s">
        <v>279</v>
      </c>
      <c r="K88" t="s">
        <v>227</v>
      </c>
      <c r="L88" t="s">
        <v>1943</v>
      </c>
      <c r="M88"/>
      <c r="N88" t="s">
        <v>2087</v>
      </c>
      <c r="O88" s="11"/>
      <c r="P88" s="11" t="s">
        <v>2485</v>
      </c>
      <c r="Q88" s="11"/>
      <c r="R88" s="15">
        <f t="shared" si="2"/>
        <v>7.8431372549019607E-2</v>
      </c>
      <c r="S88" s="11"/>
      <c r="U88" s="11"/>
      <c r="V88" s="8" t="s">
        <v>2531</v>
      </c>
      <c r="W88" t="str">
        <f>_xlfn.TEXTJOIN(", ",TRUE,Antwortoptionen!$A$1,Antwortoptionen!$B$1,Antwortoptionen!$C$1,Antwortoptionen!$D$1,Antwortoptionen!$E$1)</f>
        <v>Ja, Nein , Ist mir egal, Ich finde die Frage nicht verständlich, Ich kann die Frage aus anderen Gründen nicht beantworten</v>
      </c>
      <c r="X88" t="s">
        <v>1943</v>
      </c>
      <c r="Y88"/>
      <c r="AB88"/>
      <c r="AC88"/>
      <c r="AD88"/>
      <c r="AE88"/>
      <c r="AF88"/>
      <c r="AH88"/>
      <c r="AI88"/>
      <c r="AJ88"/>
    </row>
    <row r="89" spans="1:36" x14ac:dyDescent="0.4">
      <c r="A89">
        <v>2</v>
      </c>
      <c r="B89">
        <v>2</v>
      </c>
      <c r="C89" s="13" t="s">
        <v>2133</v>
      </c>
      <c r="D89" s="13"/>
      <c r="E89" t="s">
        <v>2454</v>
      </c>
      <c r="F89" s="7">
        <v>89</v>
      </c>
      <c r="G89" s="10" t="s">
        <v>2477</v>
      </c>
      <c r="H89" s="10" t="str">
        <f>IF(Tabelle2[[#This Row],[Fragetyp]]="AV","FUQ3",IF(Tabelle2[[#This Row],[Fragetyp]]="FF (Freitext)","FUQ1",IF(Tabelle2[[#This Row],[Fragetyp]]="FF (Selektion + Freitext)","FUQ2","")))</f>
        <v>FUQ3</v>
      </c>
      <c r="I89" s="11" t="s">
        <v>1940</v>
      </c>
      <c r="J89" t="s">
        <v>279</v>
      </c>
      <c r="K89" t="s">
        <v>865</v>
      </c>
      <c r="L89" t="s">
        <v>1943</v>
      </c>
      <c r="M89"/>
      <c r="N89" t="s">
        <v>2088</v>
      </c>
      <c r="O89" s="11"/>
      <c r="P89" s="11" t="s">
        <v>2485</v>
      </c>
      <c r="Q89" s="11"/>
      <c r="R89" s="15">
        <f t="shared" si="2"/>
        <v>3.9215686274509803E-2</v>
      </c>
      <c r="S89" s="11"/>
      <c r="U89" s="11" t="s">
        <v>2516</v>
      </c>
      <c r="V89" s="8" t="s">
        <v>2531</v>
      </c>
      <c r="W89" t="str">
        <f>_xlfn.TEXTJOIN(", ",TRUE,Antwortoptionen!$A$1,Antwortoptionen!$B$1,Antwortoptionen!$C$1,Antwortoptionen!$D$1,Antwortoptionen!$E$1)</f>
        <v>Ja, Nein , Ist mir egal, Ich finde die Frage nicht verständlich, Ich kann die Frage aus anderen Gründen nicht beantworten</v>
      </c>
      <c r="X89" t="s">
        <v>1943</v>
      </c>
      <c r="Y89"/>
      <c r="AB89"/>
      <c r="AC89"/>
      <c r="AD89"/>
      <c r="AE89"/>
      <c r="AF89"/>
      <c r="AH89"/>
      <c r="AI89"/>
      <c r="AJ89"/>
    </row>
    <row r="90" spans="1:36" x14ac:dyDescent="0.4">
      <c r="A90">
        <v>1</v>
      </c>
      <c r="B90">
        <v>1</v>
      </c>
      <c r="C90" s="13" t="s">
        <v>2133</v>
      </c>
      <c r="D90" s="13"/>
      <c r="E90" s="13" t="s">
        <v>2447</v>
      </c>
      <c r="F90" s="7">
        <v>90</v>
      </c>
      <c r="G90" s="10" t="s">
        <v>2477</v>
      </c>
      <c r="H90" s="10" t="str">
        <f>IF(Tabelle2[[#This Row],[Fragetyp]]="AV","FUQ3",IF(Tabelle2[[#This Row],[Fragetyp]]="FF (Freitext)","FUQ1",IF(Tabelle2[[#This Row],[Fragetyp]]="FF (Selektion + Freitext)","FUQ2","")))</f>
        <v>FUQ3</v>
      </c>
      <c r="I90" s="11" t="s">
        <v>1940</v>
      </c>
      <c r="J90" t="s">
        <v>476</v>
      </c>
      <c r="K90" t="s">
        <v>1943</v>
      </c>
      <c r="L90" t="s">
        <v>1943</v>
      </c>
      <c r="M90"/>
      <c r="N90" t="s">
        <v>2090</v>
      </c>
      <c r="O90" s="11" t="s">
        <v>2309</v>
      </c>
      <c r="P90" s="11" t="s">
        <v>2478</v>
      </c>
      <c r="Q90" t="s">
        <v>2563</v>
      </c>
      <c r="R90" s="15">
        <f t="shared" si="2"/>
        <v>1.9607843137254902E-2</v>
      </c>
      <c r="S90" s="11"/>
      <c r="U90" s="11"/>
      <c r="V90" s="8" t="s">
        <v>2526</v>
      </c>
      <c r="W90" t="str">
        <f>_xlfn.TEXTJOIN(", ",TRUE,Antwortoptionen!$A$1,Antwortoptionen!$B$1,Antwortoptionen!$C$1,Antwortoptionen!$D$1,Antwortoptionen!$E$1)</f>
        <v>Ja, Nein , Ist mir egal, Ich finde die Frage nicht verständlich, Ich kann die Frage aus anderen Gründen nicht beantworten</v>
      </c>
      <c r="X90" t="s">
        <v>1943</v>
      </c>
      <c r="Y90"/>
      <c r="AB90"/>
      <c r="AC90"/>
      <c r="AD90"/>
      <c r="AE90"/>
      <c r="AF90"/>
      <c r="AH90"/>
      <c r="AI90"/>
      <c r="AJ90"/>
    </row>
    <row r="91" spans="1:36" x14ac:dyDescent="0.4">
      <c r="A91">
        <v>1</v>
      </c>
      <c r="B91">
        <v>1</v>
      </c>
      <c r="C91" s="13" t="s">
        <v>2133</v>
      </c>
      <c r="D91" s="13"/>
      <c r="E91" s="13" t="s">
        <v>2453</v>
      </c>
      <c r="F91" s="7">
        <v>91</v>
      </c>
      <c r="G91" s="10" t="s">
        <v>2477</v>
      </c>
      <c r="H91" s="10" t="str">
        <f>IF(Tabelle2[[#This Row],[Fragetyp]]="AV","FUQ3",IF(Tabelle2[[#This Row],[Fragetyp]]="FF (Freitext)","FUQ1",IF(Tabelle2[[#This Row],[Fragetyp]]="FF (Selektion + Freitext)","FUQ2","")))</f>
        <v>FUQ3</v>
      </c>
      <c r="I91" s="11" t="s">
        <v>1940</v>
      </c>
      <c r="J91" t="s">
        <v>464</v>
      </c>
      <c r="K91" t="s">
        <v>1943</v>
      </c>
      <c r="L91" t="s">
        <v>1943</v>
      </c>
      <c r="M91"/>
      <c r="N91" t="s">
        <v>2283</v>
      </c>
      <c r="O91" s="11"/>
      <c r="P91" s="11" t="s">
        <v>2482</v>
      </c>
      <c r="Q91" t="s">
        <v>2561</v>
      </c>
      <c r="R91" s="15">
        <f t="shared" si="2"/>
        <v>1.9607843137254902E-2</v>
      </c>
      <c r="S91" s="11"/>
      <c r="U91" s="11"/>
      <c r="V91" s="8" t="s">
        <v>2530</v>
      </c>
      <c r="W91" t="str">
        <f>_xlfn.TEXTJOIN(", ",TRUE,Antwortoptionen!$A$1,Antwortoptionen!$B$1,Antwortoptionen!$C$1,Antwortoptionen!$D$1,Antwortoptionen!$E$1)</f>
        <v>Ja, Nein , Ist mir egal, Ich finde die Frage nicht verständlich, Ich kann die Frage aus anderen Gründen nicht beantworten</v>
      </c>
      <c r="X91" t="s">
        <v>1943</v>
      </c>
      <c r="Y91"/>
      <c r="AB91"/>
      <c r="AC91"/>
      <c r="AD91"/>
      <c r="AE91"/>
      <c r="AF91"/>
      <c r="AH91"/>
      <c r="AI91"/>
      <c r="AJ91"/>
    </row>
    <row r="92" spans="1:36" x14ac:dyDescent="0.4">
      <c r="A92">
        <v>1</v>
      </c>
      <c r="B92">
        <v>1</v>
      </c>
      <c r="C92" s="13" t="s">
        <v>2133</v>
      </c>
      <c r="D92" s="13"/>
      <c r="E92" s="13" t="s">
        <v>2453</v>
      </c>
      <c r="F92" s="7">
        <v>92</v>
      </c>
      <c r="G92" s="10" t="s">
        <v>2477</v>
      </c>
      <c r="H92" s="10" t="str">
        <f>IF(Tabelle2[[#This Row],[Fragetyp]]="AV","FUQ3",IF(Tabelle2[[#This Row],[Fragetyp]]="FF (Freitext)","FUQ1",IF(Tabelle2[[#This Row],[Fragetyp]]="FF (Selektion + Freitext)","FUQ2","")))</f>
        <v>FUQ3</v>
      </c>
      <c r="I92" s="11" t="s">
        <v>1940</v>
      </c>
      <c r="J92" t="s">
        <v>539</v>
      </c>
      <c r="K92" t="s">
        <v>1943</v>
      </c>
      <c r="L92" t="s">
        <v>1943</v>
      </c>
      <c r="M92"/>
      <c r="N92" t="s">
        <v>2287</v>
      </c>
      <c r="O92" s="11" t="s">
        <v>2309</v>
      </c>
      <c r="P92" s="11" t="s">
        <v>2478</v>
      </c>
      <c r="Q92" t="s">
        <v>2563</v>
      </c>
      <c r="R92" s="15">
        <f t="shared" si="2"/>
        <v>1.9607843137254902E-2</v>
      </c>
      <c r="S92" s="11"/>
      <c r="U92" s="11"/>
      <c r="V92" s="8" t="s">
        <v>2526</v>
      </c>
      <c r="W92" t="str">
        <f>_xlfn.TEXTJOIN(", ",TRUE,Antwortoptionen!$A$1,Antwortoptionen!$B$1,Antwortoptionen!$C$1,Antwortoptionen!$D$1,Antwortoptionen!$E$1)</f>
        <v>Ja, Nein , Ist mir egal, Ich finde die Frage nicht verständlich, Ich kann die Frage aus anderen Gründen nicht beantworten</v>
      </c>
      <c r="X92" t="s">
        <v>1943</v>
      </c>
      <c r="Y92"/>
      <c r="AB92"/>
      <c r="AC92"/>
      <c r="AD92"/>
      <c r="AE92"/>
      <c r="AF92"/>
      <c r="AH92"/>
      <c r="AI92"/>
      <c r="AJ92"/>
    </row>
    <row r="93" spans="1:36" x14ac:dyDescent="0.4">
      <c r="A93">
        <v>2</v>
      </c>
      <c r="B93">
        <v>1</v>
      </c>
      <c r="C93" s="13" t="s">
        <v>2133</v>
      </c>
      <c r="D93" s="13"/>
      <c r="E93" t="s">
        <v>2454</v>
      </c>
      <c r="F93" s="7">
        <v>93</v>
      </c>
      <c r="G93" s="10" t="s">
        <v>2479</v>
      </c>
      <c r="H93" s="10" t="str">
        <f>IF(Tabelle2[[#This Row],[Fragetyp]]="AV","FUQ3",IF(Tabelle2[[#This Row],[Fragetyp]]="FF (Freitext)","FUQ1",IF(Tabelle2[[#This Row],[Fragetyp]]="FF (Selektion + Freitext)","FUQ2","")))</f>
        <v>FUQ2</v>
      </c>
      <c r="I93" s="11" t="s">
        <v>1940</v>
      </c>
      <c r="J93" t="s">
        <v>357</v>
      </c>
      <c r="K93" t="s">
        <v>348</v>
      </c>
      <c r="L93" t="s">
        <v>1943</v>
      </c>
      <c r="M93"/>
      <c r="N93" t="s">
        <v>2587</v>
      </c>
      <c r="O93" s="11" t="s">
        <v>2309</v>
      </c>
      <c r="P93" s="11"/>
      <c r="Q93" t="s">
        <v>2569</v>
      </c>
      <c r="R93" s="15">
        <f t="shared" si="2"/>
        <v>1.9607843137254902E-2</v>
      </c>
      <c r="S93" s="11" t="s">
        <v>2445</v>
      </c>
      <c r="T93" s="11" t="s">
        <v>2512</v>
      </c>
      <c r="U93" s="11" t="s">
        <v>2309</v>
      </c>
      <c r="V93" s="8" t="s">
        <v>2554</v>
      </c>
      <c r="W93" t="str">
        <f>_xlfn.TEXTJOIN(", ",TRUE,Antwortoptionen!$A$1,Antwortoptionen!$B$1,Antwortoptionen!$C$1,Antwortoptionen!$D$1,Antwortoptionen!$E$1)</f>
        <v>Ja, Nein , Ist mir egal, Ich finde die Frage nicht verständlich, Ich kann die Frage aus anderen Gründen nicht beantworten</v>
      </c>
      <c r="X93" t="s">
        <v>1956</v>
      </c>
      <c r="Y93" t="s">
        <v>2005</v>
      </c>
      <c r="Z93" t="s">
        <v>2300</v>
      </c>
      <c r="AA93" t="s">
        <v>2302</v>
      </c>
      <c r="AB93" t="s">
        <v>2301</v>
      </c>
      <c r="AC93" t="s">
        <v>2248</v>
      </c>
      <c r="AD93"/>
      <c r="AE93"/>
      <c r="AF93"/>
      <c r="AH93"/>
      <c r="AI93"/>
      <c r="AJ93"/>
    </row>
    <row r="94" spans="1:36" x14ac:dyDescent="0.4">
      <c r="A94">
        <v>1</v>
      </c>
      <c r="B94">
        <v>1</v>
      </c>
      <c r="C94" s="13" t="s">
        <v>2133</v>
      </c>
      <c r="D94" s="13"/>
      <c r="E94" t="s">
        <v>2454</v>
      </c>
      <c r="F94" s="7">
        <v>94</v>
      </c>
      <c r="G94" s="10" t="s">
        <v>2477</v>
      </c>
      <c r="H94" s="10" t="str">
        <f>IF(Tabelle2[[#This Row],[Fragetyp]]="AV","FUQ3",IF(Tabelle2[[#This Row],[Fragetyp]]="FF (Freitext)","FUQ1",IF(Tabelle2[[#This Row],[Fragetyp]]="FF (Selektion + Freitext)","FUQ2","")))</f>
        <v>FUQ3</v>
      </c>
      <c r="I94" s="11" t="s">
        <v>1940</v>
      </c>
      <c r="J94" t="s">
        <v>180</v>
      </c>
      <c r="K94" t="s">
        <v>1943</v>
      </c>
      <c r="L94" t="s">
        <v>1943</v>
      </c>
      <c r="M94"/>
      <c r="N94" t="s">
        <v>2308</v>
      </c>
      <c r="O94" s="11" t="s">
        <v>2309</v>
      </c>
      <c r="P94" s="11" t="s">
        <v>2482</v>
      </c>
      <c r="Q94" t="s">
        <v>2572</v>
      </c>
      <c r="R94" s="15">
        <f t="shared" si="2"/>
        <v>1.9607843137254902E-2</v>
      </c>
      <c r="S94" s="11"/>
      <c r="U94" s="11" t="s">
        <v>2309</v>
      </c>
      <c r="V94" s="8" t="s">
        <v>2534</v>
      </c>
      <c r="W94" t="str">
        <f>_xlfn.TEXTJOIN(", ",TRUE,Antwortoptionen!$A$1,Antwortoptionen!$B$1,Antwortoptionen!$C$1,Antwortoptionen!$D$1,Antwortoptionen!$E$1)</f>
        <v>Ja, Nein , Ist mir egal, Ich finde die Frage nicht verständlich, Ich kann die Frage aus anderen Gründen nicht beantworten</v>
      </c>
      <c r="X94" t="s">
        <v>1943</v>
      </c>
      <c r="Y94"/>
      <c r="AB94"/>
      <c r="AC94"/>
      <c r="AD94"/>
      <c r="AE94"/>
      <c r="AF94"/>
      <c r="AH94"/>
      <c r="AI94"/>
      <c r="AJ94"/>
    </row>
    <row r="95" spans="1:36" x14ac:dyDescent="0.4">
      <c r="A95">
        <v>1</v>
      </c>
      <c r="B95">
        <v>1</v>
      </c>
      <c r="C95" s="13" t="s">
        <v>1927</v>
      </c>
      <c r="D95" s="13" t="s">
        <v>2467</v>
      </c>
      <c r="E95" s="13" t="s">
        <v>2468</v>
      </c>
      <c r="F95" s="7">
        <v>95</v>
      </c>
      <c r="G95" s="10" t="s">
        <v>2480</v>
      </c>
      <c r="H95" s="10" t="str">
        <f>IF(Tabelle2[[#This Row],[Fragetyp]]="AV","FUQ3",IF(Tabelle2[[#This Row],[Fragetyp]]="FF (Freitext)","FUQ1",IF(Tabelle2[[#This Row],[Fragetyp]]="FF (Selektion + Freitext)","FUQ2","")))</f>
        <v>FUQ1</v>
      </c>
      <c r="I95" s="11" t="s">
        <v>1920</v>
      </c>
      <c r="J95" t="s">
        <v>28</v>
      </c>
      <c r="K95" t="s">
        <v>1943</v>
      </c>
      <c r="L95" t="s">
        <v>1943</v>
      </c>
      <c r="M95"/>
      <c r="N95" t="s">
        <v>2323</v>
      </c>
      <c r="O95" s="11"/>
      <c r="P95" s="11"/>
      <c r="Q95" t="s">
        <v>2559</v>
      </c>
      <c r="R95" s="15">
        <f t="shared" si="2"/>
        <v>1.9607843137254902E-2</v>
      </c>
      <c r="S95" s="11" t="s">
        <v>2443</v>
      </c>
      <c r="T95" s="11" t="s">
        <v>2520</v>
      </c>
      <c r="U95" s="11"/>
      <c r="V95" s="8" t="s">
        <v>2550</v>
      </c>
      <c r="W95" t="str">
        <f>_xlfn.TEXTJOIN(", ",TRUE,Antwortoptionen!$A$1,Antwortoptionen!$B$1,Antwortoptionen!$C$1,Antwortoptionen!$D$1,Antwortoptionen!$E$1)</f>
        <v>Ja, Nein , Ist mir egal, Ich finde die Frage nicht verständlich, Ich kann die Frage aus anderen Gründen nicht beantworten</v>
      </c>
      <c r="X95" t="s">
        <v>2099</v>
      </c>
      <c r="Y95" t="s">
        <v>1934</v>
      </c>
      <c r="AB95"/>
      <c r="AC95"/>
      <c r="AD95"/>
      <c r="AE95"/>
      <c r="AF95"/>
      <c r="AH95"/>
      <c r="AI95"/>
      <c r="AJ95"/>
    </row>
    <row r="96" spans="1:36" x14ac:dyDescent="0.4">
      <c r="A96">
        <v>1</v>
      </c>
      <c r="B96">
        <v>1</v>
      </c>
      <c r="C96" s="13" t="s">
        <v>1927</v>
      </c>
      <c r="D96" s="13" t="s">
        <v>2463</v>
      </c>
      <c r="E96" s="13" t="s">
        <v>2464</v>
      </c>
      <c r="F96" s="7">
        <v>96</v>
      </c>
      <c r="G96" s="10" t="s">
        <v>2486</v>
      </c>
      <c r="H96" s="10" t="str">
        <f>IF(Tabelle2[[#This Row],[Fragetyp]]="AV","FUQ3",IF(Tabelle2[[#This Row],[Fragetyp]]="FF (Freitext)","FUQ1",IF(Tabelle2[[#This Row],[Fragetyp]]="FF (Selektion + Freitext)","FUQ2","")))</f>
        <v/>
      </c>
      <c r="I96" s="11" t="s">
        <v>1920</v>
      </c>
      <c r="J96" t="s">
        <v>28</v>
      </c>
      <c r="K96" t="s">
        <v>1943</v>
      </c>
      <c r="L96" t="s">
        <v>1943</v>
      </c>
      <c r="M96"/>
      <c r="N96" t="s">
        <v>2329</v>
      </c>
      <c r="O96" s="11"/>
      <c r="P96" s="11" t="s">
        <v>2485</v>
      </c>
      <c r="Q96" s="11"/>
      <c r="R96" s="15">
        <f t="shared" si="2"/>
        <v>1.9607843137254902E-2</v>
      </c>
      <c r="S96" s="11"/>
      <c r="U96" s="11"/>
      <c r="W96" t="str">
        <f>_xlfn.TEXTJOIN(", ",TRUE,Antwortoptionen!$A$1,Antwortoptionen!$B$1,Antwortoptionen!$C$1,Antwortoptionen!$D$1,Antwortoptionen!$E$1)</f>
        <v>Ja, Nein , Ist mir egal, Ich finde die Frage nicht verständlich, Ich kann die Frage aus anderen Gründen nicht beantworten</v>
      </c>
      <c r="X96" t="s">
        <v>1943</v>
      </c>
      <c r="Y96"/>
      <c r="AB96"/>
      <c r="AC96"/>
      <c r="AD96"/>
      <c r="AE96"/>
      <c r="AF96"/>
      <c r="AH96"/>
      <c r="AI96"/>
      <c r="AJ96"/>
    </row>
    <row r="97" spans="1:36" x14ac:dyDescent="0.4">
      <c r="A97">
        <v>2</v>
      </c>
      <c r="B97">
        <v>2</v>
      </c>
      <c r="C97" s="13" t="s">
        <v>2133</v>
      </c>
      <c r="D97" s="13"/>
      <c r="E97" t="s">
        <v>2454</v>
      </c>
      <c r="F97" s="7">
        <v>97</v>
      </c>
      <c r="G97" s="10" t="s">
        <v>2477</v>
      </c>
      <c r="H97" s="10" t="str">
        <f>IF(Tabelle2[[#This Row],[Fragetyp]]="AV","FUQ3",IF(Tabelle2[[#This Row],[Fragetyp]]="FF (Freitext)","FUQ1",IF(Tabelle2[[#This Row],[Fragetyp]]="FF (Selektion + Freitext)","FUQ2","")))</f>
        <v>FUQ3</v>
      </c>
      <c r="I97" s="11" t="s">
        <v>1940</v>
      </c>
      <c r="J97" t="s">
        <v>75</v>
      </c>
      <c r="K97" t="s">
        <v>1943</v>
      </c>
      <c r="L97" t="s">
        <v>1943</v>
      </c>
      <c r="M97"/>
      <c r="N97" t="s">
        <v>2515</v>
      </c>
      <c r="O97" s="11" t="s">
        <v>2309</v>
      </c>
      <c r="P97" s="11" t="s">
        <v>2485</v>
      </c>
      <c r="Q97" t="s">
        <v>2571</v>
      </c>
      <c r="R97" s="15">
        <f t="shared" si="2"/>
        <v>3.9215686274509803E-2</v>
      </c>
      <c r="S97" s="11"/>
      <c r="U97" s="11" t="s">
        <v>2309</v>
      </c>
      <c r="V97" s="8" t="s">
        <v>2535</v>
      </c>
      <c r="W97" t="str">
        <f>_xlfn.TEXTJOIN(", ",TRUE,Antwortoptionen!$A$1,Antwortoptionen!$B$1,Antwortoptionen!$C$1,Antwortoptionen!$D$1,Antwortoptionen!$E$1)</f>
        <v>Ja, Nein , Ist mir egal, Ich finde die Frage nicht verständlich, Ich kann die Frage aus anderen Gründen nicht beantworten</v>
      </c>
      <c r="X97" t="s">
        <v>1943</v>
      </c>
      <c r="Y97"/>
      <c r="AB97"/>
      <c r="AC97"/>
      <c r="AD97"/>
      <c r="AE97"/>
      <c r="AF97"/>
      <c r="AH97"/>
      <c r="AI97"/>
      <c r="AJ97"/>
    </row>
    <row r="98" spans="1:36" x14ac:dyDescent="0.4">
      <c r="A98">
        <v>1</v>
      </c>
      <c r="B98">
        <v>1</v>
      </c>
      <c r="C98" s="13" t="s">
        <v>1927</v>
      </c>
      <c r="D98" s="13" t="s">
        <v>1376</v>
      </c>
      <c r="E98" s="13" t="s">
        <v>2456</v>
      </c>
      <c r="F98" s="7">
        <v>98</v>
      </c>
      <c r="G98" s="10" t="s">
        <v>2477</v>
      </c>
      <c r="H98" s="10" t="str">
        <f>IF(Tabelle2[[#This Row],[Fragetyp]]="AV","FUQ3",IF(Tabelle2[[#This Row],[Fragetyp]]="FF (Freitext)","FUQ1",IF(Tabelle2[[#This Row],[Fragetyp]]="FF (Selektion + Freitext)","FUQ2","")))</f>
        <v>FUQ3</v>
      </c>
      <c r="I98" s="11" t="s">
        <v>1920</v>
      </c>
      <c r="J98" t="s">
        <v>75</v>
      </c>
      <c r="K98" t="s">
        <v>1943</v>
      </c>
      <c r="L98" t="s">
        <v>1943</v>
      </c>
      <c r="M98"/>
      <c r="N98" t="s">
        <v>2339</v>
      </c>
      <c r="O98" s="11" t="s">
        <v>2309</v>
      </c>
      <c r="P98" s="11" t="s">
        <v>2478</v>
      </c>
      <c r="Q98" t="s">
        <v>2560</v>
      </c>
      <c r="R98" s="15">
        <f t="shared" ref="R98:R119" si="3">B98/51</f>
        <v>1.9607843137254902E-2</v>
      </c>
      <c r="S98" s="11"/>
      <c r="U98" s="11"/>
      <c r="V98" s="8" t="s">
        <v>2526</v>
      </c>
      <c r="W98" t="str">
        <f>_xlfn.TEXTJOIN(", ",TRUE,Antwortoptionen!$A$1,Antwortoptionen!$B$1,Antwortoptionen!$C$1,Antwortoptionen!$D$1,Antwortoptionen!$E$1)</f>
        <v>Ja, Nein , Ist mir egal, Ich finde die Frage nicht verständlich, Ich kann die Frage aus anderen Gründen nicht beantworten</v>
      </c>
      <c r="X98" t="s">
        <v>1943</v>
      </c>
      <c r="Y98"/>
      <c r="AB98"/>
      <c r="AC98"/>
      <c r="AD98"/>
      <c r="AE98"/>
      <c r="AF98"/>
      <c r="AH98"/>
      <c r="AI98"/>
      <c r="AJ98"/>
    </row>
    <row r="99" spans="1:36" x14ac:dyDescent="0.4">
      <c r="A99">
        <v>1</v>
      </c>
      <c r="B99">
        <v>1</v>
      </c>
      <c r="C99" s="13" t="s">
        <v>2133</v>
      </c>
      <c r="D99" s="13" t="s">
        <v>2466</v>
      </c>
      <c r="E99" s="13" t="s">
        <v>2465</v>
      </c>
      <c r="F99" s="7">
        <v>99</v>
      </c>
      <c r="G99" s="10" t="s">
        <v>2486</v>
      </c>
      <c r="H99" s="10" t="str">
        <f>IF(Tabelle2[[#This Row],[Fragetyp]]="AV","FUQ3",IF(Tabelle2[[#This Row],[Fragetyp]]="FF (Freitext)","FUQ1",IF(Tabelle2[[#This Row],[Fragetyp]]="FF (Selektion + Freitext)","FUQ2","")))</f>
        <v/>
      </c>
      <c r="I99" s="11" t="s">
        <v>1920</v>
      </c>
      <c r="J99" t="s">
        <v>28</v>
      </c>
      <c r="K99" t="s">
        <v>1943</v>
      </c>
      <c r="L99" t="s">
        <v>1943</v>
      </c>
      <c r="M99"/>
      <c r="N99" s="11" t="s">
        <v>2344</v>
      </c>
      <c r="O99" s="11"/>
      <c r="P99" s="11" t="s">
        <v>2485</v>
      </c>
      <c r="Q99" s="11"/>
      <c r="R99" s="15">
        <f t="shared" si="3"/>
        <v>1.9607843137254902E-2</v>
      </c>
      <c r="S99" s="11"/>
      <c r="U99" s="11"/>
      <c r="W99" t="str">
        <f>_xlfn.TEXTJOIN(", ",TRUE,Antwortoptionen!$A$1,Antwortoptionen!$B$1,Antwortoptionen!$C$1,Antwortoptionen!$D$1,Antwortoptionen!$E$1)</f>
        <v>Ja, Nein , Ist mir egal, Ich finde die Frage nicht verständlich, Ich kann die Frage aus anderen Gründen nicht beantworten</v>
      </c>
      <c r="X99" t="s">
        <v>1943</v>
      </c>
      <c r="Y99"/>
      <c r="AB99"/>
      <c r="AC99"/>
      <c r="AD99"/>
      <c r="AE99"/>
      <c r="AF99"/>
      <c r="AH99"/>
      <c r="AI99"/>
      <c r="AJ99"/>
    </row>
    <row r="100" spans="1:36" x14ac:dyDescent="0.4">
      <c r="A100">
        <v>4</v>
      </c>
      <c r="B100">
        <v>3</v>
      </c>
      <c r="C100" s="13" t="s">
        <v>2133</v>
      </c>
      <c r="E100" t="s">
        <v>2454</v>
      </c>
      <c r="F100" s="7">
        <v>100</v>
      </c>
      <c r="G100" s="10" t="s">
        <v>2479</v>
      </c>
      <c r="H100" s="10" t="str">
        <f>IF(Tabelle2[[#This Row],[Fragetyp]]="AV","FUQ3",IF(Tabelle2[[#This Row],[Fragetyp]]="FF (Freitext)","FUQ1",IF(Tabelle2[[#This Row],[Fragetyp]]="FF (Selektion + Freitext)","FUQ2","")))</f>
        <v>FUQ2</v>
      </c>
      <c r="I100" s="11" t="s">
        <v>1940</v>
      </c>
      <c r="J100" t="s">
        <v>1341</v>
      </c>
      <c r="K100" t="s">
        <v>1943</v>
      </c>
      <c r="L100" t="s">
        <v>1943</v>
      </c>
      <c r="M100"/>
      <c r="N100" t="s">
        <v>1977</v>
      </c>
      <c r="O100" s="11" t="s">
        <v>2309</v>
      </c>
      <c r="P100" s="11"/>
      <c r="Q100" t="s">
        <v>2568</v>
      </c>
      <c r="R100" s="15">
        <f t="shared" si="3"/>
        <v>5.8823529411764705E-2</v>
      </c>
      <c r="S100" s="11" t="s">
        <v>2444</v>
      </c>
      <c r="T100" s="11" t="s">
        <v>2518</v>
      </c>
      <c r="U100" s="11"/>
      <c r="V100" s="8" t="s">
        <v>2583</v>
      </c>
      <c r="W100" t="str">
        <f>_xlfn.TEXTJOIN(", ",TRUE,Antwortoptionen!$A$1,Antwortoptionen!$B$1,Antwortoptionen!$C$1,Antwortoptionen!$D$1,Antwortoptionen!$E$1)</f>
        <v>Ja, Nein , Ist mir egal, Ich finde die Frage nicht verständlich, Ich kann die Frage aus anderen Gründen nicht beantworten</v>
      </c>
      <c r="X100" t="s">
        <v>1943</v>
      </c>
      <c r="Y100" t="s">
        <v>2005</v>
      </c>
      <c r="Z100" t="s">
        <v>2032</v>
      </c>
      <c r="AA100" t="s">
        <v>2365</v>
      </c>
      <c r="AB100" t="s">
        <v>2030</v>
      </c>
      <c r="AC100" t="s">
        <v>2271</v>
      </c>
      <c r="AD100"/>
      <c r="AE100"/>
      <c r="AF100"/>
      <c r="AH100"/>
      <c r="AI100"/>
      <c r="AJ100"/>
    </row>
    <row r="101" spans="1:36" x14ac:dyDescent="0.4">
      <c r="A101">
        <v>1</v>
      </c>
      <c r="B101">
        <v>1</v>
      </c>
      <c r="C101" s="13" t="s">
        <v>2133</v>
      </c>
      <c r="D101" s="13"/>
      <c r="E101" t="s">
        <v>2454</v>
      </c>
      <c r="F101" s="7">
        <v>101</v>
      </c>
      <c r="G101" s="10" t="s">
        <v>2480</v>
      </c>
      <c r="H101" s="10" t="str">
        <f>IF(Tabelle2[[#This Row],[Fragetyp]]="AV","FUQ3",IF(Tabelle2[[#This Row],[Fragetyp]]="FF (Freitext)","FUQ1",IF(Tabelle2[[#This Row],[Fragetyp]]="FF (Selektion + Freitext)","FUQ2","")))</f>
        <v>FUQ1</v>
      </c>
      <c r="I101" s="11" t="s">
        <v>1940</v>
      </c>
      <c r="J101" t="s">
        <v>260</v>
      </c>
      <c r="K101" t="s">
        <v>1943</v>
      </c>
      <c r="L101" t="s">
        <v>1943</v>
      </c>
      <c r="M101"/>
      <c r="N101" t="s">
        <v>2543</v>
      </c>
      <c r="O101" s="11"/>
      <c r="P101" s="11"/>
      <c r="Q101" t="s">
        <v>2559</v>
      </c>
      <c r="R101" s="15">
        <f t="shared" si="3"/>
        <v>1.9607843137254902E-2</v>
      </c>
      <c r="S101" s="11" t="s">
        <v>2443</v>
      </c>
      <c r="T101" s="11" t="s">
        <v>2507</v>
      </c>
      <c r="U101" s="11"/>
      <c r="V101" s="8" t="s">
        <v>2550</v>
      </c>
      <c r="W101" t="str">
        <f>_xlfn.TEXTJOIN(", ",TRUE,Antwortoptionen!$A$1,Antwortoptionen!$B$1,Antwortoptionen!$C$1,Antwortoptionen!$D$1,Antwortoptionen!$E$1)</f>
        <v>Ja, Nein , Ist mir egal, Ich finde die Frage nicht verständlich, Ich kann die Frage aus anderen Gründen nicht beantworten</v>
      </c>
      <c r="X101" t="s">
        <v>2544</v>
      </c>
      <c r="Y101" t="s">
        <v>1934</v>
      </c>
      <c r="AB101"/>
      <c r="AC101"/>
      <c r="AD101"/>
      <c r="AE101"/>
      <c r="AF101"/>
      <c r="AH101"/>
      <c r="AI101"/>
      <c r="AJ101"/>
    </row>
    <row r="102" spans="1:36" x14ac:dyDescent="0.4">
      <c r="A102">
        <v>4</v>
      </c>
      <c r="B102">
        <v>2</v>
      </c>
      <c r="C102" s="13" t="s">
        <v>2133</v>
      </c>
      <c r="E102" t="s">
        <v>2454</v>
      </c>
      <c r="F102" s="7">
        <v>102</v>
      </c>
      <c r="G102" s="10" t="s">
        <v>2479</v>
      </c>
      <c r="H102" s="10" t="str">
        <f>IF(Tabelle2[[#This Row],[Fragetyp]]="AV","FUQ3",IF(Tabelle2[[#This Row],[Fragetyp]]="FF (Freitext)","FUQ1",IF(Tabelle2[[#This Row],[Fragetyp]]="FF (Selektion + Freitext)","FUQ2","")))</f>
        <v>FUQ2</v>
      </c>
      <c r="I102" s="11" t="s">
        <v>1940</v>
      </c>
      <c r="J102" t="s">
        <v>539</v>
      </c>
      <c r="K102" t="s">
        <v>1943</v>
      </c>
      <c r="L102" t="s">
        <v>1943</v>
      </c>
      <c r="M102"/>
      <c r="N102" t="s">
        <v>2373</v>
      </c>
      <c r="O102" s="11"/>
      <c r="P102" s="11"/>
      <c r="Q102" t="s">
        <v>2577</v>
      </c>
      <c r="R102" s="15">
        <f t="shared" si="3"/>
        <v>3.9215686274509803E-2</v>
      </c>
      <c r="S102" s="11" t="s">
        <v>2445</v>
      </c>
      <c r="T102" s="11" t="s">
        <v>2504</v>
      </c>
      <c r="U102" s="11"/>
      <c r="V102" s="8" t="s">
        <v>2551</v>
      </c>
      <c r="W102" t="str">
        <f>_xlfn.TEXTJOIN(", ",TRUE,Antwortoptionen!$A$1,Antwortoptionen!$B$1,Antwortoptionen!$C$1,Antwortoptionen!$D$1,Antwortoptionen!$E$1)</f>
        <v>Ja, Nein , Ist mir egal, Ich finde die Frage nicht verständlich, Ich kann die Frage aus anderen Gründen nicht beantworten</v>
      </c>
      <c r="X102" t="s">
        <v>1956</v>
      </c>
      <c r="Y102" t="s">
        <v>2005</v>
      </c>
      <c r="Z102" t="s">
        <v>2374</v>
      </c>
      <c r="AA102">
        <v>564</v>
      </c>
      <c r="AB102" t="s">
        <v>2389</v>
      </c>
      <c r="AC102">
        <v>571</v>
      </c>
      <c r="AD102" t="s">
        <v>2390</v>
      </c>
      <c r="AE102"/>
      <c r="AF102"/>
      <c r="AH102"/>
      <c r="AI102"/>
      <c r="AJ102"/>
    </row>
    <row r="103" spans="1:36" x14ac:dyDescent="0.4">
      <c r="A103">
        <v>1</v>
      </c>
      <c r="B103">
        <v>1</v>
      </c>
      <c r="C103" s="13" t="s">
        <v>2133</v>
      </c>
      <c r="D103" s="13"/>
      <c r="E103" s="13" t="s">
        <v>2447</v>
      </c>
      <c r="F103" s="7">
        <v>103</v>
      </c>
      <c r="G103" s="10" t="s">
        <v>2486</v>
      </c>
      <c r="H103" s="10" t="str">
        <f>IF(Tabelle2[[#This Row],[Fragetyp]]="AV","FUQ3",IF(Tabelle2[[#This Row],[Fragetyp]]="FF (Freitext)","FUQ1",IF(Tabelle2[[#This Row],[Fragetyp]]="FF (Selektion + Freitext)","FUQ2","")))</f>
        <v/>
      </c>
      <c r="I103" s="11" t="s">
        <v>1940</v>
      </c>
      <c r="J103" t="s">
        <v>399</v>
      </c>
      <c r="K103" t="s">
        <v>1943</v>
      </c>
      <c r="L103" t="s">
        <v>1943</v>
      </c>
      <c r="M103"/>
      <c r="N103" t="s">
        <v>2375</v>
      </c>
      <c r="O103" s="11"/>
      <c r="P103" s="11" t="s">
        <v>2485</v>
      </c>
      <c r="Q103" s="11"/>
      <c r="R103" s="15">
        <f t="shared" si="3"/>
        <v>1.9607843137254902E-2</v>
      </c>
      <c r="S103" s="11"/>
      <c r="U103" s="11"/>
      <c r="W103" t="str">
        <f>_xlfn.TEXTJOIN(", ",TRUE,Antwortoptionen!$A$1,Antwortoptionen!$B$1,Antwortoptionen!$C$1,Antwortoptionen!$D$1,Antwortoptionen!$E$1)</f>
        <v>Ja, Nein , Ist mir egal, Ich finde die Frage nicht verständlich, Ich kann die Frage aus anderen Gründen nicht beantworten</v>
      </c>
      <c r="X103" t="s">
        <v>1943</v>
      </c>
      <c r="Y103"/>
      <c r="AB103"/>
      <c r="AC103"/>
      <c r="AD103"/>
      <c r="AE103"/>
      <c r="AF103"/>
      <c r="AH103"/>
      <c r="AI103"/>
      <c r="AJ103"/>
    </row>
    <row r="104" spans="1:36" x14ac:dyDescent="0.4">
      <c r="A104">
        <v>1</v>
      </c>
      <c r="B104">
        <v>1</v>
      </c>
      <c r="C104" s="13" t="s">
        <v>2133</v>
      </c>
      <c r="D104" s="13"/>
      <c r="E104" s="13" t="s">
        <v>2453</v>
      </c>
      <c r="F104" s="7">
        <v>104</v>
      </c>
      <c r="G104" s="10" t="s">
        <v>2477</v>
      </c>
      <c r="H104" s="10" t="str">
        <f>IF(Tabelle2[[#This Row],[Fragetyp]]="AV","FUQ3",IF(Tabelle2[[#This Row],[Fragetyp]]="FF (Freitext)","FUQ1",IF(Tabelle2[[#This Row],[Fragetyp]]="FF (Selektion + Freitext)","FUQ2","")))</f>
        <v>FUQ3</v>
      </c>
      <c r="I104" s="11" t="s">
        <v>1940</v>
      </c>
      <c r="J104" t="s">
        <v>825</v>
      </c>
      <c r="K104" t="s">
        <v>1943</v>
      </c>
      <c r="L104" t="s">
        <v>1943</v>
      </c>
      <c r="M104"/>
      <c r="N104" t="s">
        <v>2397</v>
      </c>
      <c r="O104" s="11" t="s">
        <v>2309</v>
      </c>
      <c r="P104" s="11" t="s">
        <v>2478</v>
      </c>
      <c r="Q104" t="s">
        <v>2573</v>
      </c>
      <c r="R104" s="15">
        <f t="shared" si="3"/>
        <v>1.9607843137254902E-2</v>
      </c>
      <c r="S104" s="11"/>
      <c r="U104" s="11"/>
      <c r="V104" s="8" t="s">
        <v>2526</v>
      </c>
      <c r="W104" t="str">
        <f>_xlfn.TEXTJOIN(", ",TRUE,Antwortoptionen!$A$1,Antwortoptionen!$B$1,Antwortoptionen!$C$1,Antwortoptionen!$D$1,Antwortoptionen!$E$1)</f>
        <v>Ja, Nein , Ist mir egal, Ich finde die Frage nicht verständlich, Ich kann die Frage aus anderen Gründen nicht beantworten</v>
      </c>
      <c r="X104" t="s">
        <v>1943</v>
      </c>
      <c r="Y104"/>
      <c r="AB104"/>
      <c r="AC104"/>
      <c r="AD104"/>
      <c r="AE104"/>
      <c r="AF104"/>
      <c r="AH104"/>
      <c r="AI104"/>
      <c r="AJ104"/>
    </row>
    <row r="105" spans="1:36" x14ac:dyDescent="0.4">
      <c r="A105">
        <v>1</v>
      </c>
      <c r="B105">
        <v>1</v>
      </c>
      <c r="C105" s="13" t="s">
        <v>2133</v>
      </c>
      <c r="D105" s="13"/>
      <c r="E105" s="13" t="s">
        <v>2453</v>
      </c>
      <c r="F105" s="7">
        <v>105</v>
      </c>
      <c r="G105" s="10" t="s">
        <v>2477</v>
      </c>
      <c r="H105" s="10" t="str">
        <f>IF(Tabelle2[[#This Row],[Fragetyp]]="AV","FUQ3",IF(Tabelle2[[#This Row],[Fragetyp]]="FF (Freitext)","FUQ1",IF(Tabelle2[[#This Row],[Fragetyp]]="FF (Selektion + Freitext)","FUQ2","")))</f>
        <v>FUQ3</v>
      </c>
      <c r="I105" s="11" t="s">
        <v>1920</v>
      </c>
      <c r="J105" t="s">
        <v>28</v>
      </c>
      <c r="K105" t="s">
        <v>1943</v>
      </c>
      <c r="L105" t="s">
        <v>1943</v>
      </c>
      <c r="M105"/>
      <c r="N105" t="s">
        <v>2413</v>
      </c>
      <c r="O105" s="11" t="s">
        <v>2309</v>
      </c>
      <c r="P105" s="11" t="s">
        <v>2482</v>
      </c>
      <c r="Q105" t="s">
        <v>2563</v>
      </c>
      <c r="R105" s="15">
        <f t="shared" si="3"/>
        <v>1.9607843137254902E-2</v>
      </c>
      <c r="S105" s="11"/>
      <c r="U105" s="11"/>
      <c r="V105" s="8" t="s">
        <v>2534</v>
      </c>
      <c r="W105" t="str">
        <f>_xlfn.TEXTJOIN(", ",TRUE,Antwortoptionen!$A$1,Antwortoptionen!$B$1,Antwortoptionen!$C$1,Antwortoptionen!$D$1,Antwortoptionen!$E$1)</f>
        <v>Ja, Nein , Ist mir egal, Ich finde die Frage nicht verständlich, Ich kann die Frage aus anderen Gründen nicht beantworten</v>
      </c>
      <c r="X105" t="s">
        <v>1943</v>
      </c>
      <c r="Y105"/>
      <c r="AB105"/>
      <c r="AC105"/>
      <c r="AD105"/>
      <c r="AE105"/>
      <c r="AF105"/>
      <c r="AH105"/>
      <c r="AI105"/>
      <c r="AJ105"/>
    </row>
    <row r="106" spans="1:36" x14ac:dyDescent="0.4">
      <c r="A106">
        <v>1</v>
      </c>
      <c r="B106">
        <v>1</v>
      </c>
      <c r="C106" s="13" t="s">
        <v>2133</v>
      </c>
      <c r="D106" s="13"/>
      <c r="E106" s="13" t="s">
        <v>2452</v>
      </c>
      <c r="F106" s="7">
        <v>106</v>
      </c>
      <c r="G106" s="10" t="s">
        <v>2486</v>
      </c>
      <c r="H106" s="10" t="str">
        <f>IF(Tabelle2[[#This Row],[Fragetyp]]="AV","FUQ3",IF(Tabelle2[[#This Row],[Fragetyp]]="FF (Freitext)","FUQ1",IF(Tabelle2[[#This Row],[Fragetyp]]="FF (Selektion + Freitext)","FUQ2","")))</f>
        <v/>
      </c>
      <c r="I106" s="11" t="s">
        <v>1940</v>
      </c>
      <c r="J106" t="s">
        <v>865</v>
      </c>
      <c r="K106" t="s">
        <v>1943</v>
      </c>
      <c r="L106" t="s">
        <v>1943</v>
      </c>
      <c r="M106"/>
      <c r="N106" t="s">
        <v>2405</v>
      </c>
      <c r="O106" s="11"/>
      <c r="P106" s="11" t="s">
        <v>2485</v>
      </c>
      <c r="Q106" s="11"/>
      <c r="R106" s="15">
        <f t="shared" si="3"/>
        <v>1.9607843137254902E-2</v>
      </c>
      <c r="S106" s="11"/>
      <c r="U106" s="11"/>
      <c r="W106" t="str">
        <f>_xlfn.TEXTJOIN(", ",TRUE,Antwortoptionen!$A$1,Antwortoptionen!$B$1,Antwortoptionen!$C$1,Antwortoptionen!$D$1,Antwortoptionen!$E$1)</f>
        <v>Ja, Nein , Ist mir egal, Ich finde die Frage nicht verständlich, Ich kann die Frage aus anderen Gründen nicht beantworten</v>
      </c>
      <c r="X106" t="s">
        <v>1943</v>
      </c>
      <c r="Y106"/>
      <c r="AB106"/>
      <c r="AC106"/>
      <c r="AD106"/>
      <c r="AE106"/>
      <c r="AF106"/>
      <c r="AH106"/>
      <c r="AI106"/>
      <c r="AJ106"/>
    </row>
    <row r="107" spans="1:36" x14ac:dyDescent="0.4">
      <c r="A107">
        <v>2</v>
      </c>
      <c r="B107">
        <v>1</v>
      </c>
      <c r="C107" s="13" t="s">
        <v>2133</v>
      </c>
      <c r="D107" s="13"/>
      <c r="E107" s="13" t="s">
        <v>2453</v>
      </c>
      <c r="F107" s="7">
        <v>107</v>
      </c>
      <c r="G107" s="10" t="s">
        <v>2477</v>
      </c>
      <c r="H107" s="10" t="str">
        <f>IF(Tabelle2[[#This Row],[Fragetyp]]="AV","FUQ3",IF(Tabelle2[[#This Row],[Fragetyp]]="FF (Freitext)","FUQ1",IF(Tabelle2[[#This Row],[Fragetyp]]="FF (Selektion + Freitext)","FUQ2","")))</f>
        <v>FUQ3</v>
      </c>
      <c r="I107" s="11" t="s">
        <v>1940</v>
      </c>
      <c r="J107" t="s">
        <v>340</v>
      </c>
      <c r="K107" t="s">
        <v>1943</v>
      </c>
      <c r="L107" t="s">
        <v>1943</v>
      </c>
      <c r="M107"/>
      <c r="N107" t="s">
        <v>2406</v>
      </c>
      <c r="O107" s="11" t="s">
        <v>2309</v>
      </c>
      <c r="P107" s="11" t="s">
        <v>2485</v>
      </c>
      <c r="Q107" t="s">
        <v>2569</v>
      </c>
      <c r="R107" s="15">
        <f t="shared" si="3"/>
        <v>1.9607843137254902E-2</v>
      </c>
      <c r="S107" s="11"/>
      <c r="U107" s="11"/>
      <c r="V107" s="8" t="s">
        <v>2536</v>
      </c>
      <c r="W107" t="str">
        <f>_xlfn.TEXTJOIN(", ",TRUE,Antwortoptionen!$A$1,Antwortoptionen!$B$1,Antwortoptionen!$C$1,Antwortoptionen!$D$1,Antwortoptionen!$E$1)</f>
        <v>Ja, Nein , Ist mir egal, Ich finde die Frage nicht verständlich, Ich kann die Frage aus anderen Gründen nicht beantworten</v>
      </c>
      <c r="X107" t="s">
        <v>1943</v>
      </c>
      <c r="Y107"/>
      <c r="AB107"/>
      <c r="AC107"/>
      <c r="AD107"/>
      <c r="AE107"/>
      <c r="AF107"/>
      <c r="AH107"/>
      <c r="AI107"/>
      <c r="AJ107"/>
    </row>
    <row r="108" spans="1:36" x14ac:dyDescent="0.4">
      <c r="A108">
        <v>1</v>
      </c>
      <c r="B108">
        <v>1</v>
      </c>
      <c r="C108" s="13" t="s">
        <v>2133</v>
      </c>
      <c r="D108" s="13"/>
      <c r="E108" s="13" t="s">
        <v>2447</v>
      </c>
      <c r="F108" s="7">
        <v>108</v>
      </c>
      <c r="G108" s="10" t="s">
        <v>2477</v>
      </c>
      <c r="H108" s="10" t="str">
        <f>IF(Tabelle2[[#This Row],[Fragetyp]]="AV","FUQ3",IF(Tabelle2[[#This Row],[Fragetyp]]="FF (Freitext)","FUQ1",IF(Tabelle2[[#This Row],[Fragetyp]]="FF (Selektion + Freitext)","FUQ2","")))</f>
        <v>FUQ3</v>
      </c>
      <c r="I108" s="11" t="s">
        <v>1920</v>
      </c>
      <c r="J108" t="s">
        <v>279</v>
      </c>
      <c r="K108" t="s">
        <v>729</v>
      </c>
      <c r="L108" t="s">
        <v>1943</v>
      </c>
      <c r="M108"/>
      <c r="N108" t="s">
        <v>2407</v>
      </c>
      <c r="O108" s="11"/>
      <c r="P108" s="11" t="s">
        <v>2485</v>
      </c>
      <c r="Q108" s="11"/>
      <c r="R108" s="15">
        <f t="shared" si="3"/>
        <v>1.9607843137254902E-2</v>
      </c>
      <c r="S108" s="11"/>
      <c r="U108" s="11"/>
      <c r="V108" s="8" t="s">
        <v>2529</v>
      </c>
      <c r="W108" t="str">
        <f>_xlfn.TEXTJOIN(", ",TRUE,Antwortoptionen!$A$1,Antwortoptionen!$B$1,Antwortoptionen!$C$1,Antwortoptionen!$D$1,Antwortoptionen!$E$1)</f>
        <v>Ja, Nein , Ist mir egal, Ich finde die Frage nicht verständlich, Ich kann die Frage aus anderen Gründen nicht beantworten</v>
      </c>
      <c r="X108" t="s">
        <v>1943</v>
      </c>
      <c r="Y108"/>
      <c r="AB108"/>
      <c r="AC108"/>
      <c r="AD108"/>
      <c r="AE108"/>
      <c r="AF108"/>
      <c r="AH108"/>
      <c r="AI108"/>
      <c r="AJ108"/>
    </row>
    <row r="109" spans="1:36" x14ac:dyDescent="0.4">
      <c r="A109">
        <v>1</v>
      </c>
      <c r="B109">
        <v>1</v>
      </c>
      <c r="C109" s="13" t="s">
        <v>1927</v>
      </c>
      <c r="D109" s="13" t="s">
        <v>1249</v>
      </c>
      <c r="E109" s="13" t="s">
        <v>2458</v>
      </c>
      <c r="F109" s="7">
        <v>109</v>
      </c>
      <c r="G109" s="10" t="s">
        <v>2486</v>
      </c>
      <c r="H109" s="10" t="str">
        <f>IF(Tabelle2[[#This Row],[Fragetyp]]="AV","FUQ3",IF(Tabelle2[[#This Row],[Fragetyp]]="FF (Freitext)","FUQ1",IF(Tabelle2[[#This Row],[Fragetyp]]="FF (Selektion + Freitext)","FUQ2","")))</f>
        <v/>
      </c>
      <c r="I109" s="11" t="s">
        <v>1920</v>
      </c>
      <c r="J109" t="s">
        <v>60</v>
      </c>
      <c r="K109" t="s">
        <v>1943</v>
      </c>
      <c r="L109" t="s">
        <v>1943</v>
      </c>
      <c r="M109"/>
      <c r="N109" t="s">
        <v>2408</v>
      </c>
      <c r="O109" s="11"/>
      <c r="P109" s="11" t="s">
        <v>2485</v>
      </c>
      <c r="Q109" s="11"/>
      <c r="R109" s="15">
        <f t="shared" si="3"/>
        <v>1.9607843137254902E-2</v>
      </c>
      <c r="S109" s="11"/>
      <c r="U109" s="11"/>
      <c r="W109" t="str">
        <f>_xlfn.TEXTJOIN(", ",TRUE,Antwortoptionen!$A$1,Antwortoptionen!$B$1,Antwortoptionen!$C$1,Antwortoptionen!$D$1,Antwortoptionen!$E$1)</f>
        <v>Ja, Nein , Ist mir egal, Ich finde die Frage nicht verständlich, Ich kann die Frage aus anderen Gründen nicht beantworten</v>
      </c>
      <c r="X109" t="s">
        <v>1943</v>
      </c>
      <c r="Y109"/>
      <c r="AB109"/>
      <c r="AC109"/>
      <c r="AD109"/>
      <c r="AE109"/>
      <c r="AF109"/>
      <c r="AH109"/>
      <c r="AI109"/>
      <c r="AJ109"/>
    </row>
    <row r="110" spans="1:36" x14ac:dyDescent="0.4">
      <c r="A110">
        <v>1</v>
      </c>
      <c r="B110">
        <v>1</v>
      </c>
      <c r="C110" s="13" t="s">
        <v>2133</v>
      </c>
      <c r="D110" s="13"/>
      <c r="E110" t="s">
        <v>2454</v>
      </c>
      <c r="F110" s="7">
        <v>110</v>
      </c>
      <c r="G110" s="10" t="s">
        <v>2486</v>
      </c>
      <c r="H110" s="10" t="str">
        <f>IF(Tabelle2[[#This Row],[Fragetyp]]="AV","FUQ3",IF(Tabelle2[[#This Row],[Fragetyp]]="FF (Freitext)","FUQ1",IF(Tabelle2[[#This Row],[Fragetyp]]="FF (Selektion + Freitext)","FUQ2","")))</f>
        <v/>
      </c>
      <c r="I110" s="11" t="s">
        <v>1940</v>
      </c>
      <c r="J110" t="s">
        <v>387</v>
      </c>
      <c r="K110" t="s">
        <v>1943</v>
      </c>
      <c r="L110" t="s">
        <v>1943</v>
      </c>
      <c r="M110"/>
      <c r="N110" t="s">
        <v>2409</v>
      </c>
      <c r="O110" s="11"/>
      <c r="P110" s="11" t="s">
        <v>2485</v>
      </c>
      <c r="Q110" s="11"/>
      <c r="R110" s="15">
        <f t="shared" si="3"/>
        <v>1.9607843137254902E-2</v>
      </c>
      <c r="S110" s="11"/>
      <c r="U110" s="11"/>
      <c r="W110" t="str">
        <f>_xlfn.TEXTJOIN(", ",TRUE,Antwortoptionen!$A$1,Antwortoptionen!$B$1,Antwortoptionen!$C$1,Antwortoptionen!$D$1,Antwortoptionen!$E$1)</f>
        <v>Ja, Nein , Ist mir egal, Ich finde die Frage nicht verständlich, Ich kann die Frage aus anderen Gründen nicht beantworten</v>
      </c>
      <c r="X110" t="s">
        <v>1943</v>
      </c>
      <c r="Y110"/>
      <c r="AB110"/>
      <c r="AC110"/>
      <c r="AD110"/>
      <c r="AE110"/>
      <c r="AF110"/>
      <c r="AH110"/>
      <c r="AI110"/>
      <c r="AJ110"/>
    </row>
    <row r="111" spans="1:36" x14ac:dyDescent="0.4">
      <c r="A111">
        <v>1</v>
      </c>
      <c r="B111">
        <v>1</v>
      </c>
      <c r="C111" s="13" t="s">
        <v>1927</v>
      </c>
      <c r="D111" t="s">
        <v>2459</v>
      </c>
      <c r="E111" s="13" t="s">
        <v>2462</v>
      </c>
      <c r="F111" s="7">
        <v>111</v>
      </c>
      <c r="G111" s="10" t="s">
        <v>2486</v>
      </c>
      <c r="H111" s="10" t="str">
        <f>IF(Tabelle2[[#This Row],[Fragetyp]]="AV","FUQ3",IF(Tabelle2[[#This Row],[Fragetyp]]="FF (Freitext)","FUQ1",IF(Tabelle2[[#This Row],[Fragetyp]]="FF (Selektion + Freitext)","FUQ2","")))</f>
        <v/>
      </c>
      <c r="I111" s="11" t="s">
        <v>1920</v>
      </c>
      <c r="J111" t="s">
        <v>590</v>
      </c>
      <c r="K111" t="s">
        <v>1943</v>
      </c>
      <c r="L111" t="s">
        <v>1943</v>
      </c>
      <c r="M111"/>
      <c r="N111" t="s">
        <v>2416</v>
      </c>
      <c r="O111" s="11"/>
      <c r="P111" s="11" t="s">
        <v>2485</v>
      </c>
      <c r="Q111" s="11"/>
      <c r="R111" s="15">
        <f t="shared" si="3"/>
        <v>1.9607843137254902E-2</v>
      </c>
      <c r="S111" s="11"/>
      <c r="U111" s="11"/>
      <c r="W111" t="str">
        <f>_xlfn.TEXTJOIN(", ",TRUE,Antwortoptionen!$A$1,Antwortoptionen!$B$1,Antwortoptionen!$C$1,Antwortoptionen!$D$1,Antwortoptionen!$E$1)</f>
        <v>Ja, Nein , Ist mir egal, Ich finde die Frage nicht verständlich, Ich kann die Frage aus anderen Gründen nicht beantworten</v>
      </c>
      <c r="X111" t="s">
        <v>1943</v>
      </c>
      <c r="Y111"/>
      <c r="AB111"/>
      <c r="AC111"/>
      <c r="AD111"/>
      <c r="AE111"/>
      <c r="AF111"/>
      <c r="AH111"/>
      <c r="AI111"/>
      <c r="AJ111"/>
    </row>
    <row r="112" spans="1:36" x14ac:dyDescent="0.4">
      <c r="A112">
        <v>1</v>
      </c>
      <c r="B112">
        <v>1</v>
      </c>
      <c r="C112" s="13" t="s">
        <v>1927</v>
      </c>
      <c r="D112" t="s">
        <v>348</v>
      </c>
      <c r="E112" s="13" t="s">
        <v>2457</v>
      </c>
      <c r="F112" s="7">
        <v>112</v>
      </c>
      <c r="G112" s="10" t="s">
        <v>2480</v>
      </c>
      <c r="H112" s="10" t="str">
        <f>IF(Tabelle2[[#This Row],[Fragetyp]]="AV","FUQ3",IF(Tabelle2[[#This Row],[Fragetyp]]="FF (Freitext)","FUQ1",IF(Tabelle2[[#This Row],[Fragetyp]]="FF (Selektion + Freitext)","FUQ2","")))</f>
        <v>FUQ1</v>
      </c>
      <c r="I112" s="11" t="s">
        <v>1940</v>
      </c>
      <c r="J112" t="s">
        <v>141</v>
      </c>
      <c r="K112" t="s">
        <v>701</v>
      </c>
      <c r="L112" t="s">
        <v>1943</v>
      </c>
      <c r="M112"/>
      <c r="N112" t="s">
        <v>2417</v>
      </c>
      <c r="O112" s="11"/>
      <c r="P112" s="11"/>
      <c r="Q112" s="11"/>
      <c r="R112" s="15">
        <f t="shared" si="3"/>
        <v>1.9607843137254902E-2</v>
      </c>
      <c r="S112" s="11" t="s">
        <v>2445</v>
      </c>
      <c r="T112" s="11" t="s">
        <v>2517</v>
      </c>
      <c r="U112" s="11"/>
      <c r="V112" s="8" t="s">
        <v>2527</v>
      </c>
      <c r="W112" t="str">
        <f>_xlfn.TEXTJOIN(", ",TRUE,Antwortoptionen!$A$1,Antwortoptionen!$B$1,Antwortoptionen!$C$1,Antwortoptionen!$D$1,Antwortoptionen!$E$1)</f>
        <v>Ja, Nein , Ist mir egal, Ich finde die Frage nicht verständlich, Ich kann die Frage aus anderen Gründen nicht beantworten</v>
      </c>
      <c r="X112" t="s">
        <v>2099</v>
      </c>
      <c r="Y112" t="s">
        <v>1934</v>
      </c>
      <c r="AB112"/>
      <c r="AC112"/>
      <c r="AD112"/>
      <c r="AE112"/>
      <c r="AF112"/>
      <c r="AH112"/>
      <c r="AI112"/>
      <c r="AJ112"/>
    </row>
    <row r="113" spans="1:36" x14ac:dyDescent="0.4">
      <c r="A113">
        <v>1</v>
      </c>
      <c r="B113">
        <v>1</v>
      </c>
      <c r="C113" s="13" t="s">
        <v>2133</v>
      </c>
      <c r="D113" s="13"/>
      <c r="E113" s="13" t="s">
        <v>2461</v>
      </c>
      <c r="F113" s="7">
        <v>113</v>
      </c>
      <c r="G113" s="10" t="s">
        <v>2486</v>
      </c>
      <c r="H113" s="10" t="str">
        <f>IF(Tabelle2[[#This Row],[Fragetyp]]="AV","FUQ3",IF(Tabelle2[[#This Row],[Fragetyp]]="FF (Freitext)","FUQ1",IF(Tabelle2[[#This Row],[Fragetyp]]="FF (Selektion + Freitext)","FUQ2","")))</f>
        <v/>
      </c>
      <c r="I113" s="11" t="s">
        <v>1920</v>
      </c>
      <c r="J113" t="s">
        <v>141</v>
      </c>
      <c r="K113" t="s">
        <v>590</v>
      </c>
      <c r="L113" t="s">
        <v>1943</v>
      </c>
      <c r="M113"/>
      <c r="N113" t="s">
        <v>2419</v>
      </c>
      <c r="O113" s="11"/>
      <c r="P113" s="11" t="s">
        <v>2485</v>
      </c>
      <c r="Q113" s="11"/>
      <c r="R113" s="15">
        <f t="shared" si="3"/>
        <v>1.9607843137254902E-2</v>
      </c>
      <c r="S113" s="11"/>
      <c r="U113" s="11"/>
      <c r="W113" t="str">
        <f>_xlfn.TEXTJOIN(", ",TRUE,Antwortoptionen!$A$1,Antwortoptionen!$B$1,Antwortoptionen!$C$1,Antwortoptionen!$D$1,Antwortoptionen!$E$1)</f>
        <v>Ja, Nein , Ist mir egal, Ich finde die Frage nicht verständlich, Ich kann die Frage aus anderen Gründen nicht beantworten</v>
      </c>
      <c r="X113" t="s">
        <v>1943</v>
      </c>
      <c r="Y113"/>
      <c r="AB113"/>
      <c r="AC113"/>
      <c r="AD113"/>
      <c r="AE113"/>
      <c r="AF113"/>
      <c r="AH113"/>
      <c r="AI113"/>
      <c r="AJ113"/>
    </row>
    <row r="114" spans="1:36" x14ac:dyDescent="0.4">
      <c r="A114">
        <v>5</v>
      </c>
      <c r="B114">
        <v>4</v>
      </c>
      <c r="C114" s="13" t="s">
        <v>2133</v>
      </c>
      <c r="D114" s="13"/>
      <c r="E114" s="13" t="s">
        <v>2447</v>
      </c>
      <c r="F114" s="7">
        <v>114</v>
      </c>
      <c r="G114" s="10" t="s">
        <v>2477</v>
      </c>
      <c r="H114" s="10" t="str">
        <f>IF(Tabelle2[[#This Row],[Fragetyp]]="AV","FUQ3",IF(Tabelle2[[#This Row],[Fragetyp]]="FF (Freitext)","FUQ1",IF(Tabelle2[[#This Row],[Fragetyp]]="FF (Selektion + Freitext)","FUQ2","")))</f>
        <v>FUQ3</v>
      </c>
      <c r="I114" s="11" t="s">
        <v>1920</v>
      </c>
      <c r="J114" t="s">
        <v>333</v>
      </c>
      <c r="K114" t="s">
        <v>476</v>
      </c>
      <c r="L114" t="s">
        <v>1943</v>
      </c>
      <c r="M114"/>
      <c r="N114" t="s">
        <v>2420</v>
      </c>
      <c r="O114" s="11"/>
      <c r="P114" s="11" t="s">
        <v>2478</v>
      </c>
      <c r="Q114" s="11"/>
      <c r="R114" s="15">
        <f t="shared" si="3"/>
        <v>7.8431372549019607E-2</v>
      </c>
      <c r="S114" s="11"/>
      <c r="U114" s="11"/>
      <c r="V114" s="8" t="s">
        <v>2533</v>
      </c>
      <c r="W114" t="str">
        <f>_xlfn.TEXTJOIN(", ",TRUE,Antwortoptionen!$A$1,Antwortoptionen!$B$1,Antwortoptionen!$C$1,Antwortoptionen!$D$1,Antwortoptionen!$E$1)</f>
        <v>Ja, Nein , Ist mir egal, Ich finde die Frage nicht verständlich, Ich kann die Frage aus anderen Gründen nicht beantworten</v>
      </c>
      <c r="X114" t="s">
        <v>1943</v>
      </c>
      <c r="Y114"/>
      <c r="AB114"/>
      <c r="AC114"/>
      <c r="AD114"/>
      <c r="AE114"/>
      <c r="AF114"/>
      <c r="AH114"/>
      <c r="AI114"/>
      <c r="AJ114"/>
    </row>
    <row r="115" spans="1:36" x14ac:dyDescent="0.4">
      <c r="A115">
        <v>1</v>
      </c>
      <c r="B115">
        <v>1</v>
      </c>
      <c r="C115" s="13" t="s">
        <v>2133</v>
      </c>
      <c r="D115" s="13"/>
      <c r="E115" t="s">
        <v>2454</v>
      </c>
      <c r="F115" s="7">
        <v>115</v>
      </c>
      <c r="G115" s="10" t="s">
        <v>2480</v>
      </c>
      <c r="H115" s="10" t="str">
        <f>IF(Tabelle2[[#This Row],[Fragetyp]]="AV","FUQ3",IF(Tabelle2[[#This Row],[Fragetyp]]="FF (Freitext)","FUQ1",IF(Tabelle2[[#This Row],[Fragetyp]]="FF (Selektion + Freitext)","FUQ2","")))</f>
        <v>FUQ1</v>
      </c>
      <c r="I115" s="11" t="s">
        <v>1920</v>
      </c>
      <c r="J115" t="s">
        <v>75</v>
      </c>
      <c r="K115" t="s">
        <v>1943</v>
      </c>
      <c r="L115" t="s">
        <v>1943</v>
      </c>
      <c r="M115"/>
      <c r="N115" t="s">
        <v>2427</v>
      </c>
      <c r="O115" s="11"/>
      <c r="P115" s="11"/>
      <c r="Q115" t="s">
        <v>2559</v>
      </c>
      <c r="R115" s="15">
        <f t="shared" si="3"/>
        <v>1.9607843137254902E-2</v>
      </c>
      <c r="S115" s="11" t="s">
        <v>2443</v>
      </c>
      <c r="T115" s="11" t="s">
        <v>2494</v>
      </c>
      <c r="U115" s="11"/>
      <c r="V115" s="8" t="s">
        <v>2550</v>
      </c>
      <c r="W115" t="str">
        <f>_xlfn.TEXTJOIN(", ",TRUE,Antwortoptionen!$A$1,Antwortoptionen!$B$1,Antwortoptionen!$C$1,Antwortoptionen!$D$1,Antwortoptionen!$E$1)</f>
        <v>Ja, Nein , Ist mir egal, Ich finde die Frage nicht verständlich, Ich kann die Frage aus anderen Gründen nicht beantworten</v>
      </c>
      <c r="X115" t="s">
        <v>2428</v>
      </c>
      <c r="Y115" t="s">
        <v>1934</v>
      </c>
      <c r="AB115"/>
      <c r="AC115"/>
      <c r="AD115"/>
      <c r="AE115"/>
      <c r="AF115"/>
      <c r="AH115"/>
      <c r="AI115"/>
      <c r="AJ115"/>
    </row>
    <row r="116" spans="1:36" x14ac:dyDescent="0.4">
      <c r="A116">
        <v>1</v>
      </c>
      <c r="B116">
        <v>1</v>
      </c>
      <c r="C116" s="13" t="s">
        <v>1927</v>
      </c>
      <c r="D116" t="s">
        <v>2459</v>
      </c>
      <c r="E116" s="13" t="s">
        <v>2460</v>
      </c>
      <c r="F116" s="7">
        <v>116</v>
      </c>
      <c r="G116" s="10" t="s">
        <v>2486</v>
      </c>
      <c r="H116" s="10" t="str">
        <f>IF(Tabelle2[[#This Row],[Fragetyp]]="AV","FUQ3",IF(Tabelle2[[#This Row],[Fragetyp]]="FF (Freitext)","FUQ1",IF(Tabelle2[[#This Row],[Fragetyp]]="FF (Selektion + Freitext)","FUQ2","")))</f>
        <v/>
      </c>
      <c r="I116" s="11" t="s">
        <v>1920</v>
      </c>
      <c r="J116" t="s">
        <v>590</v>
      </c>
      <c r="K116" t="s">
        <v>1943</v>
      </c>
      <c r="L116" t="s">
        <v>1943</v>
      </c>
      <c r="M116"/>
      <c r="N116" t="s">
        <v>2429</v>
      </c>
      <c r="O116" s="11"/>
      <c r="P116" s="11" t="s">
        <v>2485</v>
      </c>
      <c r="Q116" s="11"/>
      <c r="R116" s="15">
        <f t="shared" si="3"/>
        <v>1.9607843137254902E-2</v>
      </c>
      <c r="S116" s="11"/>
      <c r="U116" s="11"/>
      <c r="W116" t="str">
        <f>_xlfn.TEXTJOIN(", ",TRUE,Antwortoptionen!$A$1,Antwortoptionen!$B$1,Antwortoptionen!$C$1,Antwortoptionen!$D$1,Antwortoptionen!$E$1)</f>
        <v>Ja, Nein , Ist mir egal, Ich finde die Frage nicht verständlich, Ich kann die Frage aus anderen Gründen nicht beantworten</v>
      </c>
      <c r="X116" t="s">
        <v>1943</v>
      </c>
      <c r="Y116"/>
      <c r="AB116"/>
      <c r="AC116"/>
      <c r="AD116"/>
      <c r="AE116"/>
      <c r="AF116"/>
      <c r="AH116"/>
      <c r="AI116"/>
      <c r="AJ116"/>
    </row>
    <row r="117" spans="1:36" x14ac:dyDescent="0.4">
      <c r="A117">
        <v>1</v>
      </c>
      <c r="B117">
        <v>1</v>
      </c>
      <c r="C117" s="13" t="s">
        <v>1927</v>
      </c>
      <c r="D117" s="13" t="s">
        <v>1249</v>
      </c>
      <c r="E117" s="13" t="s">
        <v>2458</v>
      </c>
      <c r="F117" s="7">
        <v>117</v>
      </c>
      <c r="G117" s="10" t="s">
        <v>2480</v>
      </c>
      <c r="H117" s="10" t="str">
        <f>IF(Tabelle2[[#This Row],[Fragetyp]]="AV","FUQ3",IF(Tabelle2[[#This Row],[Fragetyp]]="FF (Freitext)","FUQ1",IF(Tabelle2[[#This Row],[Fragetyp]]="FF (Selektion + Freitext)","FUQ2","")))</f>
        <v>FUQ1</v>
      </c>
      <c r="I117" s="11" t="s">
        <v>1920</v>
      </c>
      <c r="J117" t="s">
        <v>1249</v>
      </c>
      <c r="K117" t="s">
        <v>1943</v>
      </c>
      <c r="L117" t="s">
        <v>1943</v>
      </c>
      <c r="M117"/>
      <c r="N117" t="s">
        <v>2430</v>
      </c>
      <c r="O117" s="11"/>
      <c r="P117" s="11"/>
      <c r="Q117" t="s">
        <v>2559</v>
      </c>
      <c r="R117" s="15">
        <f t="shared" si="3"/>
        <v>1.9607843137254902E-2</v>
      </c>
      <c r="S117" s="11" t="s">
        <v>2443</v>
      </c>
      <c r="T117" s="11" t="s">
        <v>2506</v>
      </c>
      <c r="U117" s="11"/>
      <c r="V117" s="8" t="s">
        <v>2550</v>
      </c>
      <c r="W117" t="str">
        <f>_xlfn.TEXTJOIN(", ",TRUE,Antwortoptionen!$A$1,Antwortoptionen!$B$1,Antwortoptionen!$C$1,Antwortoptionen!$D$1,Antwortoptionen!$E$1)</f>
        <v>Ja, Nein , Ist mir egal, Ich finde die Frage nicht verständlich, Ich kann die Frage aus anderen Gründen nicht beantworten</v>
      </c>
      <c r="X117" t="s">
        <v>2431</v>
      </c>
      <c r="Y117"/>
      <c r="AB117"/>
      <c r="AC117"/>
      <c r="AD117"/>
      <c r="AE117"/>
      <c r="AF117"/>
      <c r="AH117"/>
      <c r="AI117"/>
      <c r="AJ117"/>
    </row>
    <row r="118" spans="1:36" x14ac:dyDescent="0.4">
      <c r="A118">
        <v>1</v>
      </c>
      <c r="B118">
        <v>1</v>
      </c>
      <c r="C118" s="13" t="s">
        <v>1927</v>
      </c>
      <c r="D118" s="13" t="s">
        <v>1403</v>
      </c>
      <c r="E118" s="13" t="s">
        <v>2455</v>
      </c>
      <c r="F118" s="7">
        <v>118</v>
      </c>
      <c r="G118" s="10" t="s">
        <v>2477</v>
      </c>
      <c r="H118" s="10" t="str">
        <f>IF(Tabelle2[[#This Row],[Fragetyp]]="AV","FUQ3",IF(Tabelle2[[#This Row],[Fragetyp]]="FF (Freitext)","FUQ1",IF(Tabelle2[[#This Row],[Fragetyp]]="FF (Selektion + Freitext)","FUQ2","")))</f>
        <v>FUQ3</v>
      </c>
      <c r="I118" s="11" t="s">
        <v>1920</v>
      </c>
      <c r="J118" t="s">
        <v>637</v>
      </c>
      <c r="K118" t="s">
        <v>1943</v>
      </c>
      <c r="L118" t="s">
        <v>1943</v>
      </c>
      <c r="M118"/>
      <c r="N118" t="s">
        <v>2434</v>
      </c>
      <c r="O118" s="11" t="s">
        <v>2309</v>
      </c>
      <c r="P118" s="11" t="s">
        <v>2478</v>
      </c>
      <c r="Q118" t="s">
        <v>2563</v>
      </c>
      <c r="R118" s="15">
        <f t="shared" si="3"/>
        <v>1.9607843137254902E-2</v>
      </c>
      <c r="S118" s="11"/>
      <c r="U118" s="11"/>
      <c r="V118" s="8" t="s">
        <v>2526</v>
      </c>
      <c r="W118" t="str">
        <f>_xlfn.TEXTJOIN(", ",TRUE,Antwortoptionen!$A$1,Antwortoptionen!$B$1,Antwortoptionen!$C$1,Antwortoptionen!$D$1,Antwortoptionen!$E$1)</f>
        <v>Ja, Nein , Ist mir egal, Ich finde die Frage nicht verständlich, Ich kann die Frage aus anderen Gründen nicht beantworten</v>
      </c>
      <c r="X118" t="s">
        <v>1943</v>
      </c>
      <c r="Y118"/>
      <c r="AB118"/>
      <c r="AC118"/>
      <c r="AD118"/>
      <c r="AE118"/>
      <c r="AF118"/>
      <c r="AH118"/>
      <c r="AI118"/>
      <c r="AJ118"/>
    </row>
    <row r="119" spans="1:36" x14ac:dyDescent="0.4">
      <c r="C119" s="13"/>
      <c r="D119" s="13"/>
      <c r="E119" s="13"/>
      <c r="F119" s="7"/>
      <c r="G119" s="25"/>
      <c r="H119" s="10" t="str">
        <f>IF(Tabelle2[[#This Row],[Fragetyp]]="AV","FUQ3",IF(Tabelle2[[#This Row],[Fragetyp]]="FF (Freitext)","FUQ1",IF(Tabelle2[[#This Row],[Fragetyp]]="FF (Selektion + Freitext)","FUQ2","")))</f>
        <v/>
      </c>
      <c r="I119" s="11"/>
      <c r="O119" s="11"/>
      <c r="P119" s="11"/>
      <c r="Q119" s="11"/>
      <c r="R119" s="15">
        <f t="shared" si="3"/>
        <v>0</v>
      </c>
      <c r="S119" s="15"/>
      <c r="T119" s="15"/>
      <c r="U119" s="11"/>
      <c r="W119" t="str">
        <f>_xlfn.TEXTJOIN(", ",TRUE,Antwortoptionen!$A$1,Antwortoptionen!$B$1,Antwortoptionen!$C$1,Antwortoptionen!$D$1,Antwortoptionen!$E$1)</f>
        <v>Ja, Nein , Ist mir egal, Ich finde die Frage nicht verständlich, Ich kann die Frage aus anderen Gründen nicht beantworten</v>
      </c>
    </row>
  </sheetData>
  <phoneticPr fontId="2" type="noConversion"/>
  <conditionalFormatting sqref="R1:R119 G119:H1048576">
    <cfRule type="colorScale" priority="4">
      <colorScale>
        <cfvo type="min"/>
        <cfvo type="percentile" val="50"/>
        <cfvo type="max"/>
        <color rgb="FF63BE7B"/>
        <color rgb="FFFFEB84"/>
        <color rgb="FFF8696B"/>
      </colorScale>
    </cfRule>
  </conditionalFormatting>
  <conditionalFormatting sqref="U1:V16 P1:P119 U18:U23 U25:U118 Y119:Y1048576">
    <cfRule type="containsText" dxfId="1" priority="6" operator="containsText" text="x">
      <formula>NOT(ISERROR(SEARCH("x",P1)))</formula>
    </cfRule>
  </conditionalFormatting>
  <conditionalFormatting sqref="V17:V118">
    <cfRule type="containsText" dxfId="0" priority="1" operator="containsText" text="x">
      <formula>NOT(ISERROR(SEARCH("x",V17)))</formula>
    </cfRule>
  </conditionalFormatting>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
  <sheetViews>
    <sheetView workbookViewId="0">
      <selection activeCell="D16" sqref="D16"/>
    </sheetView>
  </sheetViews>
  <sheetFormatPr baseColWidth="10" defaultRowHeight="14.6" x14ac:dyDescent="0.4"/>
  <cols>
    <col min="3" max="3" width="11.23046875" customWidth="1"/>
    <col min="4" max="4" width="31.69140625" customWidth="1"/>
  </cols>
  <sheetData>
    <row r="1" spans="1:5" x14ac:dyDescent="0.4">
      <c r="A1" t="s">
        <v>1927</v>
      </c>
      <c r="B1" t="s">
        <v>1928</v>
      </c>
      <c r="C1" t="s">
        <v>1929</v>
      </c>
      <c r="D1" t="s">
        <v>1930</v>
      </c>
      <c r="E1" t="s">
        <v>1931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47"/>
  <sheetViews>
    <sheetView topLeftCell="A4" workbookViewId="0">
      <selection sqref="A1:A47"/>
    </sheetView>
  </sheetViews>
  <sheetFormatPr baseColWidth="10" defaultRowHeight="14.6" x14ac:dyDescent="0.4"/>
  <sheetData>
    <row r="1" spans="1:1" x14ac:dyDescent="0.4">
      <c r="A1" s="2">
        <v>50</v>
      </c>
    </row>
    <row r="2" spans="1:1" x14ac:dyDescent="0.4">
      <c r="A2" s="2" t="s">
        <v>1849</v>
      </c>
    </row>
    <row r="3" spans="1:1" x14ac:dyDescent="0.4">
      <c r="A3" s="2">
        <v>67</v>
      </c>
    </row>
    <row r="4" spans="1:1" x14ac:dyDescent="0.4">
      <c r="A4" s="2">
        <v>70</v>
      </c>
    </row>
    <row r="5" spans="1:1" x14ac:dyDescent="0.4">
      <c r="A5" s="2" t="s">
        <v>1850</v>
      </c>
    </row>
    <row r="6" spans="1:1" x14ac:dyDescent="0.4">
      <c r="A6" s="2">
        <v>72</v>
      </c>
    </row>
    <row r="7" spans="1:1" x14ac:dyDescent="0.4">
      <c r="A7" s="2" t="s">
        <v>1851</v>
      </c>
    </row>
    <row r="8" spans="1:1" x14ac:dyDescent="0.4">
      <c r="A8" s="2">
        <v>99</v>
      </c>
    </row>
    <row r="9" spans="1:1" x14ac:dyDescent="0.4">
      <c r="A9" s="2">
        <v>109</v>
      </c>
    </row>
    <row r="10" spans="1:1" x14ac:dyDescent="0.4">
      <c r="A10" s="2" t="s">
        <v>1852</v>
      </c>
    </row>
    <row r="11" spans="1:1" x14ac:dyDescent="0.4">
      <c r="A11" s="2">
        <v>110</v>
      </c>
    </row>
    <row r="12" spans="1:1" x14ac:dyDescent="0.4">
      <c r="A12" s="2">
        <v>153</v>
      </c>
    </row>
    <row r="13" spans="1:1" x14ac:dyDescent="0.4">
      <c r="A13" s="2">
        <v>207</v>
      </c>
    </row>
    <row r="14" spans="1:1" x14ac:dyDescent="0.4">
      <c r="A14" s="2">
        <v>208</v>
      </c>
    </row>
    <row r="15" spans="1:1" x14ac:dyDescent="0.4">
      <c r="A15" s="2">
        <v>258</v>
      </c>
    </row>
    <row r="16" spans="1:1" x14ac:dyDescent="0.4">
      <c r="A16" s="2">
        <v>299</v>
      </c>
    </row>
    <row r="17" spans="1:1" x14ac:dyDescent="0.4">
      <c r="A17" s="2">
        <v>302</v>
      </c>
    </row>
    <row r="18" spans="1:1" x14ac:dyDescent="0.4">
      <c r="A18" s="2">
        <v>307</v>
      </c>
    </row>
    <row r="19" spans="1:1" x14ac:dyDescent="0.4">
      <c r="A19" s="2">
        <v>313</v>
      </c>
    </row>
    <row r="20" spans="1:1" x14ac:dyDescent="0.4">
      <c r="A20" s="2">
        <v>317</v>
      </c>
    </row>
    <row r="21" spans="1:1" x14ac:dyDescent="0.4">
      <c r="A21" s="2">
        <v>323</v>
      </c>
    </row>
    <row r="22" spans="1:1" x14ac:dyDescent="0.4">
      <c r="A22" s="2">
        <v>364</v>
      </c>
    </row>
    <row r="23" spans="1:1" x14ac:dyDescent="0.4">
      <c r="A23" s="2">
        <v>440</v>
      </c>
    </row>
    <row r="24" spans="1:1" x14ac:dyDescent="0.4">
      <c r="A24" s="2" t="s">
        <v>1853</v>
      </c>
    </row>
    <row r="25" spans="1:1" x14ac:dyDescent="0.4">
      <c r="A25" s="2">
        <v>528</v>
      </c>
    </row>
    <row r="26" spans="1:1" x14ac:dyDescent="0.4">
      <c r="A26" s="2">
        <v>529</v>
      </c>
    </row>
    <row r="27" spans="1:1" x14ac:dyDescent="0.4">
      <c r="A27" s="2">
        <v>776</v>
      </c>
    </row>
    <row r="28" spans="1:1" x14ac:dyDescent="0.4">
      <c r="A28" s="2">
        <v>805</v>
      </c>
    </row>
    <row r="29" spans="1:1" x14ac:dyDescent="0.4">
      <c r="A29" s="2">
        <v>825</v>
      </c>
    </row>
    <row r="30" spans="1:1" x14ac:dyDescent="0.4">
      <c r="A30" s="2">
        <v>851</v>
      </c>
    </row>
    <row r="31" spans="1:1" x14ac:dyDescent="0.4">
      <c r="A31" s="2">
        <v>872</v>
      </c>
    </row>
    <row r="32" spans="1:1" x14ac:dyDescent="0.4">
      <c r="A32" s="2">
        <v>939</v>
      </c>
    </row>
    <row r="33" spans="1:1" x14ac:dyDescent="0.4">
      <c r="A33" s="2">
        <v>1222</v>
      </c>
    </row>
    <row r="34" spans="1:1" x14ac:dyDescent="0.4">
      <c r="A34" s="2" t="s">
        <v>1854</v>
      </c>
    </row>
    <row r="35" spans="1:1" x14ac:dyDescent="0.4">
      <c r="A35" s="2">
        <v>1330</v>
      </c>
    </row>
    <row r="36" spans="1:1" x14ac:dyDescent="0.4">
      <c r="A36" s="2">
        <v>1436</v>
      </c>
    </row>
    <row r="37" spans="1:1" x14ac:dyDescent="0.4">
      <c r="A37" s="2">
        <v>1606</v>
      </c>
    </row>
    <row r="38" spans="1:1" x14ac:dyDescent="0.4">
      <c r="A38" s="2">
        <v>1639</v>
      </c>
    </row>
    <row r="39" spans="1:1" x14ac:dyDescent="0.4">
      <c r="A39" s="2">
        <v>2112</v>
      </c>
    </row>
    <row r="40" spans="1:1" x14ac:dyDescent="0.4">
      <c r="A40" s="2">
        <v>2119</v>
      </c>
    </row>
    <row r="41" spans="1:1" x14ac:dyDescent="0.4">
      <c r="A41" s="2">
        <v>2212</v>
      </c>
    </row>
    <row r="42" spans="1:1" x14ac:dyDescent="0.4">
      <c r="A42" s="2">
        <v>2261</v>
      </c>
    </row>
    <row r="43" spans="1:1" x14ac:dyDescent="0.4">
      <c r="A43" s="2">
        <v>2263</v>
      </c>
    </row>
    <row r="44" spans="1:1" x14ac:dyDescent="0.4">
      <c r="A44" s="2">
        <v>2441</v>
      </c>
    </row>
    <row r="45" spans="1:1" x14ac:dyDescent="0.4">
      <c r="A45" s="2">
        <v>2483</v>
      </c>
    </row>
    <row r="46" spans="1:1" x14ac:dyDescent="0.4">
      <c r="A46" s="2">
        <v>2487</v>
      </c>
    </row>
    <row r="47" spans="1:1" x14ac:dyDescent="0.4">
      <c r="A47" s="2">
        <v>2902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Change Requests aus Antworten</vt:lpstr>
      <vt:lpstr>Change Requests aus Nachrichten</vt:lpstr>
      <vt:lpstr>Fragen</vt:lpstr>
      <vt:lpstr>Antwortoptionen</vt:lpstr>
      <vt:lpstr>Conflicts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Radeck, Leon</cp:lastModifiedBy>
  <dcterms:created xsi:type="dcterms:W3CDTF">2024-03-24T14:47:55Z</dcterms:created>
  <dcterms:modified xsi:type="dcterms:W3CDTF">2024-11-04T08:31:09Z</dcterms:modified>
</cp:coreProperties>
</file>