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TBD Media Plan UPDATED" sheetId="1" r:id="rId3"/>
    <sheet state="visible" name="Copy of NTBD Media Plan" sheetId="2" r:id="rId4"/>
    <sheet state="visible" name="Sheet1" sheetId="3" r:id="rId5"/>
  </sheets>
  <definedNames/>
  <calcPr/>
</workbook>
</file>

<file path=xl/sharedStrings.xml><?xml version="1.0" encoding="utf-8"?>
<sst xmlns="http://schemas.openxmlformats.org/spreadsheetml/2006/main" count="81" uniqueCount="69">
  <si>
    <t>CLIENT</t>
  </si>
  <si>
    <t>Context Strategies</t>
  </si>
  <si>
    <t>DATE(S)</t>
  </si>
  <si>
    <t>05/20/22 - 5/31/22 (Or Black Out Date)</t>
  </si>
  <si>
    <t>CAMPAIGN</t>
  </si>
  <si>
    <t>RALI MAY 2022</t>
  </si>
  <si>
    <t>BUDGET</t>
  </si>
  <si>
    <t>STATE</t>
  </si>
  <si>
    <t>CREATIVE</t>
  </si>
  <si>
    <t>Colorado</t>
  </si>
  <si>
    <t>Mental Health Month</t>
  </si>
  <si>
    <t>Massachusetts</t>
  </si>
  <si>
    <t>Sen. Feingold</t>
  </si>
  <si>
    <t>Rep. Cusack</t>
  </si>
  <si>
    <t>Sen. Crighton</t>
  </si>
  <si>
    <t>Maine</t>
  </si>
  <si>
    <t>Rep. Stewart</t>
  </si>
  <si>
    <t>New Jersey</t>
  </si>
  <si>
    <t>Sen. Bramnick</t>
  </si>
  <si>
    <t>Sen. Johnson</t>
  </si>
  <si>
    <t>Sen. Zwicker</t>
  </si>
  <si>
    <t>New Hampshire</t>
  </si>
  <si>
    <t>Sen. Soucy</t>
  </si>
  <si>
    <t>Sen. Bradley</t>
  </si>
  <si>
    <t>Rep. Osborne</t>
  </si>
  <si>
    <t>Oklahoma</t>
  </si>
  <si>
    <t>Sen. Haste</t>
  </si>
  <si>
    <t>Sen. Garvin</t>
  </si>
  <si>
    <t>Rep. Bashore</t>
  </si>
  <si>
    <t>Washington</t>
  </si>
  <si>
    <t>Sen. Muzzall</t>
  </si>
  <si>
    <t>Reo. Schmick</t>
  </si>
  <si>
    <t>TOTAL</t>
  </si>
  <si>
    <t>10/19/19 - 10/26/19</t>
  </si>
  <si>
    <t>RALI NTBD</t>
  </si>
  <si>
    <t>CHANNEL</t>
  </si>
  <si>
    <t>DIRECT PUBLISHERS (BASK)</t>
  </si>
  <si>
    <t>GOOGLE DISPLAY (HS)</t>
  </si>
  <si>
    <t>GOOGLE SEARCH - CAPITAL GEO (HS)</t>
  </si>
  <si>
    <t xml:space="preserve">TWITTER (HS) </t>
  </si>
  <si>
    <t>Nextdoor (HS)</t>
  </si>
  <si>
    <t>Illinois</t>
  </si>
  <si>
    <t>Indiana</t>
  </si>
  <si>
    <t>Iowa</t>
  </si>
  <si>
    <t>Maryland</t>
  </si>
  <si>
    <t>Minnesota</t>
  </si>
  <si>
    <t>Nevada</t>
  </si>
  <si>
    <t>New Mexico</t>
  </si>
  <si>
    <t>Ohio</t>
  </si>
  <si>
    <t>Oregon</t>
  </si>
  <si>
    <t>Partnership for Safe Medicine</t>
  </si>
  <si>
    <t>Salt Lake City, UT</t>
  </si>
  <si>
    <t>March 11 - March 18</t>
  </si>
  <si>
    <t>MARYLAND</t>
  </si>
  <si>
    <t>NEVADA</t>
  </si>
  <si>
    <t>INDIANA</t>
  </si>
  <si>
    <t>NEW HAMPSHIRE</t>
  </si>
  <si>
    <t>MINNESOTA</t>
  </si>
  <si>
    <t>ILLINOIS</t>
  </si>
  <si>
    <t>NEW MEXICO</t>
  </si>
  <si>
    <t>OHIO</t>
  </si>
  <si>
    <t>COLORADO</t>
  </si>
  <si>
    <t>MAINE</t>
  </si>
  <si>
    <t>IOWA</t>
  </si>
  <si>
    <t>OREGON</t>
  </si>
  <si>
    <t>WASHINGTON</t>
  </si>
  <si>
    <t>FLORIDA</t>
  </si>
  <si>
    <t>CALIFORNIA</t>
  </si>
  <si>
    <t>MASSACHUSETTS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</si>
</sst>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m/d/yy"/>
    <numFmt numFmtId="166" formatCode="_(&quot;$&quot;* #,##0.00_);_(&quot;$&quot;* \(#,##0.00\);_(&quot;$&quot;* &quot;-&quot;??_);_(@_)"/>
    <numFmt numFmtId="167" formatCode="&quot;$&quot;#,##0.00"/>
  </numFmts>
  <fonts count="33">
    <font>
      <sz val="12.0"/>
      <color rgb="FF000000"/>
      <name val="Calibri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/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name val="Roboto"/>
    </font>
    <font>
      <b/>
      <sz val="8.0"/>
      <color rgb="FFFFFFFF"/>
      <name val="Roboto"/>
    </font>
    <font>
      <sz val="9.0"/>
      <color rgb="FFFFFFFF"/>
      <name val="Roboto"/>
    </font>
    <font>
      <sz val="9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color rgb="FFFFFFFF"/>
      <name val="Roboto"/>
    </font>
    <font>
      <sz val="10.0"/>
      <color rgb="FFFFFFFF"/>
      <name val="Roboto"/>
    </font>
    <font>
      <b/>
      <sz val="8.0"/>
      <color rgb="FF000000"/>
      <name val="Roboto"/>
    </font>
    <font>
      <b/>
      <sz val="12.0"/>
      <name val="Arial"/>
    </font>
    <font>
      <sz val="9.0"/>
      <color rgb="FF000000"/>
      <name val="&quot;Open Sans&quot;"/>
    </font>
    <font>
      <sz val="9.0"/>
      <color rgb="FF202124"/>
      <name val="Roboto"/>
    </font>
    <font>
      <b/>
      <sz val="12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8F9FA"/>
        <bgColor rgb="FFF8F9FA"/>
      </patternFill>
    </fill>
  </fills>
  <borders count="27">
    <border/>
    <border>
      <bottom style="thin">
        <color rgb="FFD9D9D9"/>
      </bottom>
    </border>
    <border>
      <bottom style="thin">
        <color rgb="FFB7B7B7"/>
      </bottom>
    </border>
    <border>
      <left style="thin">
        <color rgb="FF999999"/>
      </left>
    </border>
    <border>
      <bottom style="hair">
        <color rgb="FF999999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999999"/>
      </bottom>
    </border>
    <border>
      <left style="thin">
        <color rgb="FF999999"/>
      </left>
      <bottom style="thin">
        <color rgb="FFB7B7B7"/>
      </bottom>
    </border>
    <border>
      <right style="hair">
        <color rgb="FF999999"/>
      </right>
    </border>
    <border>
      <left style="hair">
        <color rgb="FF999999"/>
      </left>
      <bottom style="hair">
        <color rgb="FF999999"/>
      </bottom>
    </border>
    <border>
      <right style="thin">
        <color rgb="FFD9D9D9"/>
      </right>
      <bottom style="hair">
        <color rgb="FF999999"/>
      </bottom>
    </border>
    <border>
      <left style="hair">
        <color rgb="FF999999"/>
      </left>
    </border>
    <border>
      <right style="thin">
        <color rgb="FFD9D9D9"/>
      </right>
    </border>
    <border>
      <left style="thin">
        <color rgb="FF999999"/>
      </left>
      <bottom style="hair">
        <color rgb="FF999999"/>
      </bottom>
    </border>
    <border>
      <right style="hair">
        <color rgb="FF999999"/>
      </right>
      <bottom style="hair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2" fontId="7" numFmtId="0" xfId="0" applyAlignment="1" applyFont="1">
      <alignment readingOrder="0" shrinkToFit="0" vertical="center" wrapText="0"/>
    </xf>
    <xf borderId="0" fillId="2" fontId="8" numFmtId="0" xfId="0" applyAlignment="1" applyFont="1">
      <alignment readingOrder="0" shrinkToFit="0" vertical="center" wrapText="0"/>
    </xf>
    <xf borderId="0" fillId="2" fontId="9" numFmtId="0" xfId="0" applyAlignment="1" applyFont="1">
      <alignment readingOrder="0" shrinkToFit="0" vertical="center" wrapText="1"/>
    </xf>
    <xf borderId="0" fillId="2" fontId="10" numFmtId="0" xfId="0" applyAlignment="1" applyFont="1">
      <alignment readingOrder="0" shrinkToFit="0" vertical="center" wrapText="0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1" fillId="0" fontId="15" numFmtId="0" xfId="0" applyAlignment="1" applyBorder="1" applyFont="1">
      <alignment horizontal="left" readingOrder="0" shrinkToFit="0" vertical="center" wrapText="0"/>
    </xf>
    <xf borderId="1" fillId="0" fontId="16" numFmtId="0" xfId="0" applyBorder="1" applyFont="1"/>
    <xf borderId="1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1" fillId="0" fontId="17" numFmtId="0" xfId="0" applyAlignment="1" applyBorder="1" applyFont="1">
      <alignment horizontal="left" readingOrder="0" shrinkToFit="0" vertical="center" wrapText="0"/>
    </xf>
    <xf borderId="1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1" fillId="0" fontId="17" numFmtId="164" xfId="0" applyAlignment="1" applyBorder="1" applyFont="1" applyNumberFormat="1">
      <alignment horizontal="left" readingOrder="0" vertical="center"/>
    </xf>
    <xf borderId="0" fillId="0" fontId="17" numFmtId="165" xfId="0" applyAlignment="1" applyFont="1" applyNumberFormat="1">
      <alignment horizontal="left" readingOrder="0" vertical="center"/>
    </xf>
    <xf borderId="0" fillId="0" fontId="17" numFmtId="0" xfId="0" applyFont="1"/>
    <xf borderId="0" fillId="0" fontId="4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20" numFmtId="0" xfId="0" applyAlignment="1" applyFont="1">
      <alignment vertical="center"/>
    </xf>
    <xf borderId="2" fillId="3" fontId="21" numFmtId="0" xfId="0" applyAlignment="1" applyBorder="1" applyFill="1" applyFont="1">
      <alignment horizontal="left" readingOrder="0" shrinkToFit="0" vertical="center" wrapText="1"/>
    </xf>
    <xf borderId="2" fillId="0" fontId="16" numFmtId="0" xfId="0" applyBorder="1" applyFont="1"/>
    <xf borderId="0" fillId="3" fontId="22" numFmtId="0" xfId="0" applyAlignment="1" applyFont="1">
      <alignment horizontal="center" readingOrder="0" shrinkToFit="0" vertical="center" wrapText="0"/>
    </xf>
    <xf borderId="3" fillId="3" fontId="22" numFmtId="0" xfId="0" applyAlignment="1" applyBorder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4" fillId="2" fontId="24" numFmtId="0" xfId="0" applyAlignment="1" applyBorder="1" applyFont="1">
      <alignment horizontal="left" readingOrder="0" shrinkToFit="0" vertical="center" wrapText="1"/>
    </xf>
    <xf borderId="4" fillId="0" fontId="16" numFmtId="0" xfId="0" applyBorder="1" applyFont="1"/>
    <xf borderId="5" fillId="2" fontId="25" numFmtId="166" xfId="0" applyAlignment="1" applyBorder="1" applyFont="1" applyNumberFormat="1">
      <alignment horizontal="center" readingOrder="0" shrinkToFit="0" vertical="center" wrapText="0"/>
    </xf>
    <xf borderId="6" fillId="0" fontId="16" numFmtId="0" xfId="0" applyBorder="1" applyFont="1"/>
    <xf borderId="7" fillId="0" fontId="16" numFmtId="0" xfId="0" applyBorder="1" applyFont="1"/>
    <xf borderId="0" fillId="2" fontId="18" numFmtId="0" xfId="0" applyAlignment="1" applyFont="1">
      <alignment vertical="center"/>
    </xf>
    <xf borderId="0" fillId="4" fontId="24" numFmtId="0" xfId="0" applyAlignment="1" applyFill="1" applyFont="1">
      <alignment horizontal="left" readingOrder="0" shrinkToFit="0" vertical="center" wrapText="1"/>
    </xf>
    <xf borderId="5" fillId="4" fontId="25" numFmtId="166" xfId="0" applyAlignment="1" applyBorder="1" applyFont="1" applyNumberFormat="1">
      <alignment horizontal="center" readingOrder="0" shrinkToFit="0" vertical="center" wrapText="0"/>
    </xf>
    <xf borderId="8" fillId="4" fontId="25" numFmtId="166" xfId="0" applyAlignment="1" applyBorder="1" applyFont="1" applyNumberFormat="1">
      <alignment horizontal="center" readingOrder="0" shrinkToFit="0" vertical="center" wrapText="0"/>
    </xf>
    <xf borderId="9" fillId="0" fontId="16" numFmtId="0" xfId="0" applyBorder="1" applyFont="1"/>
    <xf borderId="10" fillId="0" fontId="16" numFmtId="0" xfId="0" applyBorder="1" applyFont="1"/>
    <xf borderId="11" fillId="0" fontId="16" numFmtId="0" xfId="0" applyBorder="1" applyFont="1"/>
    <xf borderId="12" fillId="0" fontId="16" numFmtId="0" xfId="0" applyBorder="1" applyFont="1"/>
    <xf borderId="13" fillId="0" fontId="16" numFmtId="0" xfId="0" applyBorder="1" applyFont="1"/>
    <xf borderId="14" fillId="0" fontId="16" numFmtId="0" xfId="0" applyBorder="1" applyFont="1"/>
    <xf borderId="15" fillId="0" fontId="16" numFmtId="0" xfId="0" applyBorder="1" applyFont="1"/>
    <xf borderId="0" fillId="2" fontId="24" numFmtId="0" xfId="0" applyAlignment="1" applyFont="1">
      <alignment horizontal="left" readingOrder="0" shrinkToFit="0" vertical="center" wrapText="1"/>
    </xf>
    <xf borderId="8" fillId="2" fontId="25" numFmtId="166" xfId="0" applyAlignment="1" applyBorder="1" applyFont="1" applyNumberFormat="1">
      <alignment horizontal="center" readingOrder="0" shrinkToFit="0" vertical="center" wrapText="0"/>
    </xf>
    <xf borderId="0" fillId="0" fontId="24" numFmtId="0" xfId="0" applyAlignment="1" applyFont="1">
      <alignment horizontal="left" readingOrder="0" shrinkToFit="0" vertical="center" wrapText="1"/>
    </xf>
    <xf borderId="4" fillId="3" fontId="26" numFmtId="0" xfId="0" applyAlignment="1" applyBorder="1" applyFont="1">
      <alignment horizontal="left" readingOrder="0" shrinkToFit="0" vertical="center" wrapText="1"/>
    </xf>
    <xf borderId="4" fillId="3" fontId="27" numFmtId="0" xfId="0" applyAlignment="1" applyBorder="1" applyFont="1">
      <alignment horizontal="center" shrinkToFit="0" vertical="center" wrapText="0"/>
    </xf>
    <xf borderId="16" fillId="3" fontId="27" numFmtId="166" xfId="0" applyAlignment="1" applyBorder="1" applyFont="1" applyNumberFormat="1">
      <alignment horizontal="center" shrinkToFit="0" vertical="center" wrapText="0"/>
    </xf>
    <xf borderId="1" fillId="0" fontId="17" numFmtId="0" xfId="0" applyAlignment="1" applyBorder="1" applyFont="1">
      <alignment horizontal="left" readingOrder="0" vertical="center"/>
    </xf>
    <xf borderId="2" fillId="5" fontId="28" numFmtId="0" xfId="0" applyAlignment="1" applyBorder="1" applyFill="1" applyFont="1">
      <alignment horizontal="left" readingOrder="0" shrinkToFit="0" vertical="center" wrapText="1"/>
    </xf>
    <xf borderId="3" fillId="3" fontId="22" numFmtId="0" xfId="0" applyAlignment="1" applyBorder="1" applyFont="1">
      <alignment horizontal="center" readingOrder="0" shrinkToFit="0" vertical="center" wrapText="1"/>
    </xf>
    <xf borderId="17" fillId="3" fontId="22" numFmtId="0" xfId="0" applyAlignment="1" applyBorder="1" applyFont="1">
      <alignment horizontal="center" readingOrder="0" shrinkToFit="0" vertical="center" wrapText="0"/>
    </xf>
    <xf borderId="5" fillId="6" fontId="25" numFmtId="166" xfId="0" applyAlignment="1" applyBorder="1" applyFill="1" applyFont="1" applyNumberFormat="1">
      <alignment horizontal="center" readingOrder="0" shrinkToFit="0" vertical="center" wrapText="0"/>
    </xf>
    <xf borderId="5" fillId="7" fontId="25" numFmtId="166" xfId="0" applyAlignment="1" applyBorder="1" applyFill="1" applyFont="1" applyNumberFormat="1">
      <alignment horizontal="center" readingOrder="0" shrinkToFit="0" vertical="center" wrapText="0"/>
    </xf>
    <xf borderId="0" fillId="2" fontId="25" numFmtId="166" xfId="0" applyAlignment="1" applyFont="1" applyNumberFormat="1">
      <alignment horizontal="center" readingOrder="0" shrinkToFit="0" vertical="center" wrapText="0"/>
    </xf>
    <xf borderId="18" fillId="0" fontId="16" numFmtId="0" xfId="0" applyBorder="1" applyFont="1"/>
    <xf borderId="4" fillId="4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horizontal="left" readingOrder="0" shrinkToFit="0" vertical="center" wrapText="1"/>
    </xf>
    <xf borderId="13" fillId="4" fontId="25" numFmtId="166" xfId="0" applyAlignment="1" applyBorder="1" applyFont="1" applyNumberFormat="1">
      <alignment horizontal="center" readingOrder="0" shrinkToFit="0" vertical="center" wrapText="0"/>
    </xf>
    <xf borderId="19" fillId="6" fontId="25" numFmtId="166" xfId="0" applyAlignment="1" applyBorder="1" applyFont="1" applyNumberFormat="1">
      <alignment horizontal="center" readingOrder="0" shrinkToFit="0" vertical="center" wrapText="0"/>
    </xf>
    <xf borderId="20" fillId="0" fontId="16" numFmtId="0" xfId="0" applyBorder="1" applyFont="1"/>
    <xf borderId="21" fillId="7" fontId="25" numFmtId="166" xfId="0" applyAlignment="1" applyBorder="1" applyFont="1" applyNumberFormat="1">
      <alignment horizontal="center" readingOrder="0" shrinkToFit="0" vertical="center" wrapText="0"/>
    </xf>
    <xf borderId="22" fillId="0" fontId="16" numFmtId="0" xfId="0" applyBorder="1" applyFont="1"/>
    <xf borderId="19" fillId="7" fontId="25" numFmtId="166" xfId="0" applyAlignment="1" applyBorder="1" applyFont="1" applyNumberFormat="1">
      <alignment horizontal="center" readingOrder="0" shrinkToFit="0" vertical="center" wrapText="0"/>
    </xf>
    <xf borderId="4" fillId="3" fontId="27" numFmtId="166" xfId="0" applyAlignment="1" applyBorder="1" applyFont="1" applyNumberFormat="1">
      <alignment horizontal="center" shrinkToFit="0" vertical="center" wrapText="0"/>
    </xf>
    <xf borderId="0" fillId="0" fontId="16" numFmtId="0" xfId="0" applyAlignment="1" applyFont="1">
      <alignment readingOrder="0"/>
    </xf>
    <xf borderId="23" fillId="2" fontId="25" numFmtId="166" xfId="0" applyAlignment="1" applyBorder="1" applyFont="1" applyNumberFormat="1">
      <alignment horizontal="center" readingOrder="0" shrinkToFit="0" vertical="center" wrapText="0"/>
    </xf>
    <xf borderId="19" fillId="2" fontId="25" numFmtId="3" xfId="0" applyAlignment="1" applyBorder="1" applyFont="1" applyNumberFormat="1">
      <alignment horizontal="center" readingOrder="0" shrinkToFit="0" vertical="center" wrapText="0"/>
    </xf>
    <xf borderId="24" fillId="0" fontId="16" numFmtId="0" xfId="0" applyBorder="1" applyFont="1"/>
    <xf borderId="4" fillId="4" fontId="25" numFmtId="166" xfId="0" applyAlignment="1" applyBorder="1" applyFont="1" applyNumberFormat="1">
      <alignment horizontal="center" readingOrder="0" shrinkToFit="0" vertical="center" wrapText="0"/>
    </xf>
    <xf borderId="19" fillId="4" fontId="25" numFmtId="0" xfId="0" applyAlignment="1" applyBorder="1" applyFont="1">
      <alignment horizontal="center" readingOrder="0" shrinkToFit="0" vertical="center" wrapText="0"/>
    </xf>
    <xf borderId="16" fillId="2" fontId="25" numFmtId="166" xfId="0" applyAlignment="1" applyBorder="1" applyFont="1" applyNumberFormat="1">
      <alignment horizontal="center" readingOrder="0" shrinkToFit="0" vertical="center" wrapText="0"/>
    </xf>
    <xf borderId="16" fillId="4" fontId="25" numFmtId="166" xfId="0" applyAlignment="1" applyBorder="1" applyFont="1" applyNumberFormat="1">
      <alignment horizontal="center" readingOrder="0" shrinkToFit="0" vertical="center" wrapText="0"/>
    </xf>
    <xf borderId="19" fillId="4" fontId="25" numFmtId="3" xfId="0" applyAlignment="1" applyBorder="1" applyFont="1" applyNumberFormat="1">
      <alignment horizontal="center" readingOrder="0" shrinkToFit="0" vertical="center" wrapText="0"/>
    </xf>
    <xf borderId="16" fillId="3" fontId="27" numFmtId="0" xfId="0" applyAlignment="1" applyBorder="1" applyFont="1">
      <alignment horizontal="center" shrinkToFit="0" vertical="center" wrapText="0"/>
    </xf>
    <xf borderId="19" fillId="3" fontId="27" numFmtId="0" xfId="0" applyAlignment="1" applyBorder="1" applyFont="1">
      <alignment horizontal="center" shrinkToFit="0" vertical="center" wrapText="0"/>
    </xf>
    <xf borderId="25" fillId="0" fontId="29" numFmtId="0" xfId="0" applyAlignment="1" applyBorder="1" applyFont="1">
      <alignment horizontal="center" vertical="bottom"/>
    </xf>
    <xf borderId="0" fillId="2" fontId="30" numFmtId="4" xfId="0" applyAlignment="1" applyFont="1" applyNumberFormat="1">
      <alignment horizontal="right" readingOrder="0"/>
    </xf>
    <xf borderId="0" fillId="8" fontId="31" numFmtId="167" xfId="0" applyAlignment="1" applyFill="1" applyFont="1" applyNumberFormat="1">
      <alignment horizontal="right" readingOrder="0" shrinkToFit="0" wrapText="0"/>
    </xf>
    <xf borderId="0" fillId="0" fontId="16" numFmtId="167" xfId="0" applyFont="1" applyNumberFormat="1"/>
    <xf borderId="26" fillId="0" fontId="29" numFmtId="0" xfId="0" applyAlignment="1" applyBorder="1" applyFont="1">
      <alignment horizontal="center" vertical="bottom"/>
    </xf>
    <xf borderId="26" fillId="0" fontId="32" numFmtId="0" xfId="0" applyAlignment="1" applyBorder="1" applyFont="1">
      <alignment horizontal="center" vertical="bottom"/>
    </xf>
    <xf borderId="26" fillId="0" fontId="29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47625</xdr:rowOff>
    </xdr:from>
    <xdr:ext cx="1381125" cy="1066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47625</xdr:rowOff>
    </xdr:from>
    <xdr:ext cx="1381125" cy="1066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3.44" defaultRowHeight="15.0"/>
  <cols>
    <col customWidth="1" min="1" max="1" width="3.78"/>
    <col customWidth="1" min="2" max="2" width="9.89"/>
    <col customWidth="1" min="3" max="3" width="6.89"/>
    <col customWidth="1" min="4" max="4" width="10.78"/>
    <col customWidth="1" min="5" max="10" width="5.78"/>
    <col customWidth="1" min="11" max="40" width="3.0"/>
  </cols>
  <sheetData>
    <row r="1" ht="21.0" customHeight="1">
      <c r="A1" s="1"/>
      <c r="B1" s="2"/>
      <c r="C1" s="3"/>
      <c r="D1" s="3"/>
      <c r="E1" s="3"/>
      <c r="F1" s="3"/>
      <c r="G1" s="3"/>
      <c r="H1" s="3"/>
      <c r="I1" s="4"/>
      <c r="J1" s="4"/>
      <c r="K1" s="5"/>
      <c r="L1" s="6"/>
      <c r="M1" s="7"/>
      <c r="N1" s="8"/>
      <c r="O1" s="7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1"/>
      <c r="AL1" s="11"/>
      <c r="AM1" s="11"/>
      <c r="AN1" s="11"/>
    </row>
    <row r="2" ht="21.0" customHeight="1">
      <c r="A2" s="10"/>
      <c r="B2" s="12"/>
      <c r="C2" s="12"/>
      <c r="D2" s="12"/>
      <c r="E2" s="12"/>
      <c r="F2" s="12"/>
      <c r="G2" s="12"/>
      <c r="H2" s="12"/>
      <c r="I2" s="12"/>
      <c r="J2" s="12"/>
      <c r="K2" s="13"/>
      <c r="Q2" s="14"/>
      <c r="AE2" s="15"/>
      <c r="AF2" s="15"/>
      <c r="AG2" s="15"/>
      <c r="AH2" s="15"/>
      <c r="AI2" s="15"/>
      <c r="AJ2" s="15"/>
      <c r="AK2" s="15"/>
      <c r="AL2" s="15"/>
      <c r="AM2" s="15"/>
      <c r="AN2" s="15"/>
    </row>
    <row r="3" ht="21.0" customHeight="1">
      <c r="A3" s="10"/>
      <c r="B3" s="16"/>
      <c r="C3" s="16"/>
      <c r="D3" s="17"/>
      <c r="E3" s="17"/>
      <c r="F3" s="17"/>
      <c r="G3" s="17"/>
      <c r="H3" s="17"/>
      <c r="I3" s="17"/>
      <c r="J3" s="17"/>
      <c r="K3" s="18"/>
      <c r="L3" s="18"/>
      <c r="M3" s="18"/>
      <c r="N3" s="18"/>
      <c r="O3" s="19"/>
      <c r="P3" s="19"/>
      <c r="Q3" s="1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1"/>
      <c r="AL3" s="11"/>
      <c r="AM3" s="11"/>
      <c r="AN3" s="11"/>
    </row>
    <row r="4" ht="21.0" customHeight="1">
      <c r="A4" s="10"/>
      <c r="B4" s="16"/>
      <c r="C4" s="16"/>
      <c r="D4" s="17"/>
      <c r="E4" s="17"/>
      <c r="F4" s="17"/>
      <c r="G4" s="17"/>
      <c r="H4" s="17"/>
      <c r="I4" s="17"/>
      <c r="J4" s="17"/>
      <c r="K4" s="18"/>
      <c r="L4" s="18"/>
      <c r="M4" s="18"/>
      <c r="N4" s="18"/>
      <c r="O4" s="19"/>
      <c r="P4" s="19"/>
      <c r="Q4" s="19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1"/>
      <c r="AL4" s="11"/>
      <c r="AM4" s="11"/>
      <c r="AN4" s="11"/>
    </row>
    <row r="5" ht="27.75" customHeight="1">
      <c r="A5" s="10"/>
      <c r="B5" s="20" t="s">
        <v>0</v>
      </c>
      <c r="C5" s="21"/>
      <c r="D5" s="22" t="s">
        <v>1</v>
      </c>
      <c r="E5" s="21"/>
      <c r="F5" s="21"/>
      <c r="G5" s="21"/>
      <c r="H5" s="21"/>
      <c r="I5" s="21"/>
      <c r="J5" s="23"/>
      <c r="K5" s="20" t="s">
        <v>2</v>
      </c>
      <c r="L5" s="21"/>
      <c r="M5" s="21"/>
      <c r="N5" s="21"/>
      <c r="O5" s="21"/>
      <c r="P5" s="24" t="s">
        <v>3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11"/>
      <c r="AB5" s="11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ht="27.75" customHeight="1">
      <c r="A6" s="10"/>
      <c r="B6" s="20" t="s">
        <v>4</v>
      </c>
      <c r="C6" s="21"/>
      <c r="D6" s="25" t="s">
        <v>5</v>
      </c>
      <c r="E6" s="21"/>
      <c r="F6" s="21"/>
      <c r="G6" s="21"/>
      <c r="H6" s="21"/>
      <c r="I6" s="21"/>
      <c r="J6" s="26"/>
      <c r="K6" s="20" t="s">
        <v>6</v>
      </c>
      <c r="L6" s="21"/>
      <c r="M6" s="21"/>
      <c r="N6" s="21"/>
      <c r="O6" s="21"/>
      <c r="P6" s="27">
        <v>18000.0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8"/>
      <c r="AB6" s="28"/>
      <c r="AC6" s="28"/>
      <c r="AD6" s="29"/>
      <c r="AE6" s="30"/>
      <c r="AF6" s="30"/>
      <c r="AG6" s="30"/>
      <c r="AH6" s="30"/>
      <c r="AI6" s="30"/>
      <c r="AJ6" s="30"/>
      <c r="AK6" s="10"/>
      <c r="AL6" s="10"/>
      <c r="AM6" s="10"/>
      <c r="AN6" s="10"/>
    </row>
    <row r="7" ht="27.75" customHeight="1">
      <c r="A7" s="31"/>
      <c r="B7" s="32"/>
      <c r="C7" s="32"/>
      <c r="D7" s="32"/>
      <c r="E7" s="32"/>
      <c r="F7" s="32"/>
      <c r="G7" s="32"/>
      <c r="H7" s="32"/>
      <c r="I7" s="32"/>
      <c r="J7" s="33"/>
      <c r="K7" s="32"/>
      <c r="L7" s="32"/>
      <c r="M7" s="32"/>
      <c r="N7" s="32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ht="27.75" customHeight="1">
      <c r="A8" s="31"/>
      <c r="B8" s="32"/>
      <c r="C8" s="32"/>
      <c r="D8" s="32"/>
      <c r="E8" s="32"/>
      <c r="F8" s="32"/>
      <c r="G8" s="32"/>
      <c r="H8" s="32"/>
      <c r="I8" s="32"/>
      <c r="J8" s="33"/>
      <c r="K8" s="32"/>
      <c r="L8" s="32"/>
      <c r="M8" s="32"/>
      <c r="N8" s="32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</row>
    <row r="9" ht="27.75" customHeight="1">
      <c r="A9" s="34"/>
      <c r="B9" s="35" t="s">
        <v>7</v>
      </c>
      <c r="C9" s="36"/>
      <c r="D9" s="36"/>
      <c r="E9" s="37" t="s">
        <v>8</v>
      </c>
      <c r="H9" s="38" t="s">
        <v>6</v>
      </c>
    </row>
    <row r="10" ht="27.75" customHeight="1">
      <c r="A10" s="39"/>
      <c r="B10" s="40" t="s">
        <v>9</v>
      </c>
      <c r="C10" s="41"/>
      <c r="D10" s="41"/>
      <c r="E10" s="42" t="s">
        <v>10</v>
      </c>
      <c r="F10" s="43"/>
      <c r="G10" s="44"/>
      <c r="H10" s="42">
        <v>1000.0</v>
      </c>
      <c r="I10" s="43"/>
      <c r="J10" s="44"/>
    </row>
    <row r="11" ht="27.75" customHeight="1">
      <c r="A11" s="45"/>
      <c r="B11" s="46" t="s">
        <v>11</v>
      </c>
      <c r="E11" s="47" t="s">
        <v>12</v>
      </c>
      <c r="F11" s="43"/>
      <c r="G11" s="44"/>
      <c r="H11" s="48">
        <v>6000.0</v>
      </c>
      <c r="I11" s="49"/>
      <c r="J11" s="50"/>
    </row>
    <row r="12" ht="27.75" customHeight="1">
      <c r="A12" s="45"/>
      <c r="E12" s="47" t="s">
        <v>13</v>
      </c>
      <c r="F12" s="43"/>
      <c r="G12" s="44"/>
      <c r="H12" s="51"/>
      <c r="J12" s="52"/>
    </row>
    <row r="13" ht="27.75" customHeight="1">
      <c r="A13" s="45"/>
      <c r="B13" s="41"/>
      <c r="C13" s="41"/>
      <c r="D13" s="41"/>
      <c r="E13" s="47" t="s">
        <v>14</v>
      </c>
      <c r="F13" s="43"/>
      <c r="G13" s="44"/>
      <c r="H13" s="53"/>
      <c r="I13" s="54"/>
      <c r="J13" s="55"/>
    </row>
    <row r="14" ht="27.75" customHeight="1">
      <c r="A14" s="45"/>
      <c r="B14" s="40" t="s">
        <v>15</v>
      </c>
      <c r="C14" s="41"/>
      <c r="D14" s="41"/>
      <c r="E14" s="42" t="s">
        <v>16</v>
      </c>
      <c r="F14" s="43"/>
      <c r="G14" s="44"/>
      <c r="H14" s="42">
        <v>1000.0</v>
      </c>
      <c r="I14" s="43"/>
      <c r="J14" s="44"/>
    </row>
    <row r="15" ht="27.75" customHeight="1">
      <c r="A15" s="45"/>
      <c r="B15" s="46" t="s">
        <v>17</v>
      </c>
      <c r="E15" s="47" t="s">
        <v>18</v>
      </c>
      <c r="F15" s="43"/>
      <c r="G15" s="44"/>
      <c r="H15" s="48">
        <v>3000.0</v>
      </c>
      <c r="I15" s="49"/>
      <c r="J15" s="50"/>
    </row>
    <row r="16" ht="27.75" customHeight="1">
      <c r="A16" s="45"/>
      <c r="E16" s="47" t="s">
        <v>19</v>
      </c>
      <c r="F16" s="43"/>
      <c r="G16" s="44"/>
      <c r="H16" s="51"/>
      <c r="J16" s="52"/>
    </row>
    <row r="17" ht="27.75" customHeight="1">
      <c r="A17" s="45"/>
      <c r="B17" s="41"/>
      <c r="C17" s="41"/>
      <c r="D17" s="41"/>
      <c r="E17" s="47" t="s">
        <v>20</v>
      </c>
      <c r="F17" s="43"/>
      <c r="G17" s="44"/>
      <c r="H17" s="53"/>
      <c r="I17" s="54"/>
      <c r="J17" s="55"/>
    </row>
    <row r="18" ht="27.75" customHeight="1">
      <c r="A18" s="45"/>
      <c r="B18" s="56" t="s">
        <v>21</v>
      </c>
      <c r="E18" s="42" t="s">
        <v>22</v>
      </c>
      <c r="F18" s="43"/>
      <c r="G18" s="44"/>
      <c r="H18" s="57">
        <v>2000.0</v>
      </c>
      <c r="I18" s="49"/>
      <c r="J18" s="50"/>
    </row>
    <row r="19" ht="27.75" customHeight="1">
      <c r="A19" s="45"/>
      <c r="E19" s="42" t="s">
        <v>23</v>
      </c>
      <c r="F19" s="43"/>
      <c r="G19" s="44"/>
      <c r="H19" s="51"/>
      <c r="J19" s="52"/>
    </row>
    <row r="20" ht="27.75" customHeight="1">
      <c r="A20" s="45"/>
      <c r="B20" s="41"/>
      <c r="C20" s="41"/>
      <c r="D20" s="41"/>
      <c r="E20" s="42" t="s">
        <v>24</v>
      </c>
      <c r="F20" s="43"/>
      <c r="G20" s="44"/>
      <c r="H20" s="53"/>
      <c r="I20" s="54"/>
      <c r="J20" s="55"/>
    </row>
    <row r="21" ht="27.75" customHeight="1">
      <c r="A21" s="31"/>
      <c r="B21" s="46" t="s">
        <v>25</v>
      </c>
      <c r="E21" s="47" t="s">
        <v>26</v>
      </c>
      <c r="F21" s="43"/>
      <c r="G21" s="44"/>
      <c r="H21" s="48">
        <v>3000.0</v>
      </c>
      <c r="I21" s="49"/>
      <c r="J21" s="50"/>
    </row>
    <row r="22" ht="27.75" customHeight="1">
      <c r="A22" s="31"/>
      <c r="E22" s="47" t="s">
        <v>27</v>
      </c>
      <c r="F22" s="43"/>
      <c r="G22" s="44"/>
      <c r="H22" s="51"/>
      <c r="J22" s="52"/>
    </row>
    <row r="23" ht="27.75" customHeight="1">
      <c r="A23" s="31"/>
      <c r="B23" s="41"/>
      <c r="C23" s="41"/>
      <c r="D23" s="41"/>
      <c r="E23" s="47" t="s">
        <v>28</v>
      </c>
      <c r="F23" s="43"/>
      <c r="G23" s="44"/>
      <c r="H23" s="53"/>
      <c r="I23" s="54"/>
      <c r="J23" s="55"/>
    </row>
    <row r="24" ht="27.75" customHeight="1">
      <c r="A24" s="31"/>
      <c r="B24" s="58" t="s">
        <v>29</v>
      </c>
      <c r="E24" s="42" t="s">
        <v>30</v>
      </c>
      <c r="F24" s="43"/>
      <c r="G24" s="44"/>
      <c r="H24" s="57">
        <v>2000.0</v>
      </c>
      <c r="I24" s="49"/>
      <c r="J24" s="50"/>
    </row>
    <row r="25" ht="27.75" customHeight="1">
      <c r="A25" s="31"/>
      <c r="B25" s="41"/>
      <c r="C25" s="41"/>
      <c r="D25" s="41"/>
      <c r="E25" s="42" t="s">
        <v>31</v>
      </c>
      <c r="F25" s="43"/>
      <c r="G25" s="44"/>
      <c r="H25" s="53"/>
      <c r="I25" s="54"/>
      <c r="J25" s="55"/>
    </row>
    <row r="26" ht="27.75" customHeight="1">
      <c r="A26" s="31"/>
      <c r="B26" s="59" t="s">
        <v>32</v>
      </c>
      <c r="C26" s="41"/>
      <c r="D26" s="41"/>
      <c r="E26" s="60"/>
      <c r="F26" s="60"/>
      <c r="G26" s="60"/>
      <c r="H26" s="61">
        <f>SUM(H10:H25)</f>
        <v>18000</v>
      </c>
      <c r="I26" s="41"/>
      <c r="J26" s="41"/>
    </row>
  </sheetData>
  <mergeCells count="45">
    <mergeCell ref="E21:G21"/>
    <mergeCell ref="E22:G22"/>
    <mergeCell ref="B26:D26"/>
    <mergeCell ref="H26:J26"/>
    <mergeCell ref="B18:D20"/>
    <mergeCell ref="E18:G18"/>
    <mergeCell ref="H18:J20"/>
    <mergeCell ref="E19:G19"/>
    <mergeCell ref="E20:G20"/>
    <mergeCell ref="H21:J23"/>
    <mergeCell ref="E23:G23"/>
    <mergeCell ref="K2:P2"/>
    <mergeCell ref="Q2:AD2"/>
    <mergeCell ref="B5:C5"/>
    <mergeCell ref="D5:I5"/>
    <mergeCell ref="P5:Z5"/>
    <mergeCell ref="B6:C6"/>
    <mergeCell ref="D6:I6"/>
    <mergeCell ref="P6:Z6"/>
    <mergeCell ref="K5:O5"/>
    <mergeCell ref="K6:O6"/>
    <mergeCell ref="B9:D9"/>
    <mergeCell ref="E9:G9"/>
    <mergeCell ref="H9:J9"/>
    <mergeCell ref="E10:G10"/>
    <mergeCell ref="H10:J10"/>
    <mergeCell ref="E14:G14"/>
    <mergeCell ref="H14:J14"/>
    <mergeCell ref="E13:G13"/>
    <mergeCell ref="E15:G15"/>
    <mergeCell ref="H15:J17"/>
    <mergeCell ref="E16:G16"/>
    <mergeCell ref="E17:G17"/>
    <mergeCell ref="B10:D10"/>
    <mergeCell ref="B11:D13"/>
    <mergeCell ref="E11:G11"/>
    <mergeCell ref="H11:J13"/>
    <mergeCell ref="E12:G12"/>
    <mergeCell ref="B14:D14"/>
    <mergeCell ref="B15:D17"/>
    <mergeCell ref="B21:D23"/>
    <mergeCell ref="B24:D25"/>
    <mergeCell ref="E24:G24"/>
    <mergeCell ref="H24:J25"/>
    <mergeCell ref="E25:G25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3.44" defaultRowHeight="15.0"/>
  <cols>
    <col customWidth="1" min="1" max="1" width="3.78"/>
    <col customWidth="1" min="2" max="2" width="9.89"/>
    <col customWidth="1" min="3" max="3" width="6.89"/>
    <col customWidth="1" min="4" max="4" width="10.78"/>
    <col customWidth="1" min="5" max="7" width="5.78"/>
    <col customWidth="1" min="8" max="37" width="3.0"/>
  </cols>
  <sheetData>
    <row r="1" ht="21.0" customHeight="1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  <c r="AI1" s="11"/>
      <c r="AJ1" s="11"/>
      <c r="AK1" s="11"/>
    </row>
    <row r="2" ht="21.0" customHeight="1">
      <c r="A2" s="10"/>
      <c r="B2" s="12"/>
      <c r="C2" s="12"/>
      <c r="D2" s="12"/>
      <c r="E2" s="12"/>
      <c r="F2" s="12"/>
      <c r="G2" s="12"/>
      <c r="H2" s="13"/>
      <c r="N2" s="14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ht="21.0" customHeight="1">
      <c r="A3" s="10"/>
      <c r="B3" s="16"/>
      <c r="C3" s="16"/>
      <c r="D3" s="17"/>
      <c r="E3" s="17"/>
      <c r="F3" s="17"/>
      <c r="G3" s="17"/>
      <c r="H3" s="18"/>
      <c r="I3" s="18"/>
      <c r="J3" s="18"/>
      <c r="K3" s="18"/>
      <c r="L3" s="19"/>
      <c r="M3" s="19"/>
      <c r="N3" s="1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</row>
    <row r="4" ht="21.0" customHeight="1">
      <c r="A4" s="10"/>
      <c r="B4" s="16"/>
      <c r="C4" s="16"/>
      <c r="D4" s="17"/>
      <c r="E4" s="17"/>
      <c r="F4" s="17"/>
      <c r="G4" s="17"/>
      <c r="H4" s="18"/>
      <c r="I4" s="18"/>
      <c r="J4" s="18"/>
      <c r="K4" s="18"/>
      <c r="L4" s="19"/>
      <c r="M4" s="19"/>
      <c r="N4" s="1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1"/>
      <c r="AJ4" s="11"/>
      <c r="AK4" s="11"/>
    </row>
    <row r="5" ht="27.75" customHeight="1">
      <c r="A5" s="10"/>
      <c r="B5" s="20" t="s">
        <v>0</v>
      </c>
      <c r="C5" s="21"/>
      <c r="D5" s="22" t="s">
        <v>1</v>
      </c>
      <c r="E5" s="21"/>
      <c r="F5" s="21"/>
      <c r="G5" s="23"/>
      <c r="H5" s="20" t="s">
        <v>2</v>
      </c>
      <c r="I5" s="21"/>
      <c r="J5" s="21"/>
      <c r="K5" s="21"/>
      <c r="L5" s="21"/>
      <c r="M5" s="62" t="s">
        <v>33</v>
      </c>
      <c r="N5" s="21"/>
      <c r="O5" s="21"/>
      <c r="P5" s="21"/>
      <c r="Q5" s="21"/>
      <c r="R5" s="21"/>
      <c r="S5" s="11"/>
      <c r="T5" s="11"/>
      <c r="U5" s="11"/>
      <c r="V5" s="11"/>
      <c r="W5" s="11"/>
      <c r="X5" s="11"/>
      <c r="Y5" s="11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27.75" customHeight="1">
      <c r="A6" s="10"/>
      <c r="B6" s="20" t="s">
        <v>4</v>
      </c>
      <c r="C6" s="21"/>
      <c r="D6" s="25" t="s">
        <v>34</v>
      </c>
      <c r="E6" s="21"/>
      <c r="F6" s="21"/>
      <c r="G6" s="26"/>
      <c r="H6" s="20" t="s">
        <v>6</v>
      </c>
      <c r="I6" s="21"/>
      <c r="J6" s="21"/>
      <c r="K6" s="21"/>
      <c r="L6" s="21"/>
      <c r="M6" s="27">
        <v>504000.0</v>
      </c>
      <c r="N6" s="21"/>
      <c r="O6" s="21"/>
      <c r="P6" s="21"/>
      <c r="Q6" s="21"/>
      <c r="R6" s="21"/>
      <c r="S6" s="28"/>
      <c r="T6" s="28"/>
      <c r="U6" s="28"/>
      <c r="V6" s="28"/>
      <c r="W6" s="28"/>
      <c r="X6" s="28"/>
      <c r="Y6" s="28"/>
      <c r="Z6" s="28"/>
      <c r="AA6" s="29"/>
      <c r="AB6" s="30"/>
      <c r="AC6" s="30"/>
      <c r="AD6" s="30"/>
      <c r="AE6" s="30"/>
      <c r="AF6" s="30"/>
      <c r="AG6" s="30"/>
      <c r="AH6" s="10"/>
      <c r="AI6" s="10"/>
      <c r="AJ6" s="10"/>
      <c r="AK6" s="10"/>
    </row>
    <row r="7" ht="27.75" customHeight="1">
      <c r="A7" s="31"/>
      <c r="B7" s="32"/>
      <c r="C7" s="32"/>
      <c r="D7" s="32"/>
      <c r="E7" s="32"/>
      <c r="F7" s="32"/>
      <c r="G7" s="33"/>
      <c r="H7" s="32"/>
      <c r="I7" s="32"/>
      <c r="J7" s="32"/>
      <c r="K7" s="32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ht="27.75" customHeight="1">
      <c r="A8" s="31"/>
      <c r="B8" s="32"/>
      <c r="C8" s="32"/>
      <c r="D8" s="32"/>
      <c r="E8" s="32"/>
      <c r="F8" s="32"/>
      <c r="G8" s="33"/>
      <c r="H8" s="32"/>
      <c r="I8" s="32"/>
      <c r="J8" s="32"/>
      <c r="K8" s="32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</row>
    <row r="9" ht="27.75" customHeight="1">
      <c r="A9" s="34"/>
      <c r="B9" s="63" t="s">
        <v>35</v>
      </c>
      <c r="C9" s="36"/>
      <c r="D9" s="36"/>
      <c r="E9" s="38" t="s">
        <v>6</v>
      </c>
      <c r="H9" s="64" t="s">
        <v>36</v>
      </c>
      <c r="M9" s="38" t="s">
        <v>37</v>
      </c>
      <c r="R9" s="64" t="s">
        <v>38</v>
      </c>
      <c r="W9" s="38" t="s">
        <v>39</v>
      </c>
      <c r="AB9" s="38" t="s">
        <v>40</v>
      </c>
      <c r="AG9" s="65" t="s">
        <v>32</v>
      </c>
      <c r="AH9" s="36"/>
      <c r="AI9" s="36"/>
      <c r="AJ9" s="36"/>
      <c r="AK9" s="36"/>
    </row>
    <row r="10" ht="27.75" customHeight="1">
      <c r="A10" s="39"/>
      <c r="B10" s="40" t="s">
        <v>9</v>
      </c>
      <c r="C10" s="41"/>
      <c r="D10" s="41"/>
      <c r="E10" s="42">
        <v>42000.0</v>
      </c>
      <c r="F10" s="43"/>
      <c r="G10" s="44"/>
      <c r="H10" s="66">
        <v>20000.0</v>
      </c>
      <c r="I10" s="43"/>
      <c r="J10" s="43"/>
      <c r="K10" s="43"/>
      <c r="L10" s="44"/>
      <c r="M10" s="67">
        <v>10790.0</v>
      </c>
      <c r="N10" s="43"/>
      <c r="O10" s="43"/>
      <c r="P10" s="43"/>
      <c r="Q10" s="44"/>
      <c r="R10" s="67">
        <v>1000.0</v>
      </c>
      <c r="S10" s="43"/>
      <c r="T10" s="43"/>
      <c r="U10" s="43"/>
      <c r="V10" s="44"/>
      <c r="W10" s="67">
        <v>3000.0</v>
      </c>
      <c r="X10" s="43"/>
      <c r="Y10" s="43"/>
      <c r="Z10" s="43"/>
      <c r="AA10" s="44"/>
      <c r="AB10" s="42">
        <v>10000.0</v>
      </c>
      <c r="AC10" s="43"/>
      <c r="AD10" s="43"/>
      <c r="AE10" s="43"/>
      <c r="AF10" s="44"/>
      <c r="AG10" s="68">
        <f t="shared" ref="AG10:AG21" si="1">W10+R10+M10+H10+AB10</f>
        <v>44790</v>
      </c>
      <c r="AK10" s="69"/>
    </row>
    <row r="11" ht="27.75" customHeight="1">
      <c r="A11" s="45"/>
      <c r="B11" s="70" t="s">
        <v>41</v>
      </c>
      <c r="C11" s="41"/>
      <c r="D11" s="41"/>
      <c r="E11" s="47">
        <v>47000.0</v>
      </c>
      <c r="F11" s="43"/>
      <c r="G11" s="44"/>
      <c r="H11" s="66">
        <v>22000.0</v>
      </c>
      <c r="I11" s="43"/>
      <c r="J11" s="43"/>
      <c r="K11" s="43"/>
      <c r="L11" s="44"/>
      <c r="M11" s="67">
        <v>10790.0</v>
      </c>
      <c r="N11" s="43"/>
      <c r="O11" s="43"/>
      <c r="P11" s="43"/>
      <c r="Q11" s="44"/>
      <c r="R11" s="67">
        <v>1000.0</v>
      </c>
      <c r="S11" s="43"/>
      <c r="T11" s="43"/>
      <c r="U11" s="43"/>
      <c r="V11" s="44"/>
      <c r="W11" s="67">
        <v>4000.0</v>
      </c>
      <c r="X11" s="43"/>
      <c r="Y11" s="43"/>
      <c r="Z11" s="43"/>
      <c r="AA11" s="44"/>
      <c r="AB11" s="47">
        <v>12000.0</v>
      </c>
      <c r="AC11" s="43"/>
      <c r="AD11" s="43"/>
      <c r="AE11" s="43"/>
      <c r="AF11" s="44"/>
      <c r="AG11" s="47">
        <f t="shared" si="1"/>
        <v>49790</v>
      </c>
      <c r="AH11" s="43"/>
      <c r="AI11" s="43"/>
      <c r="AJ11" s="43"/>
      <c r="AK11" s="44"/>
    </row>
    <row r="12" ht="27.75" customHeight="1">
      <c r="A12" s="45"/>
      <c r="B12" s="40" t="s">
        <v>42</v>
      </c>
      <c r="C12" s="41"/>
      <c r="D12" s="41"/>
      <c r="E12" s="42">
        <v>44000.0</v>
      </c>
      <c r="F12" s="43"/>
      <c r="G12" s="44"/>
      <c r="H12" s="66">
        <v>14000.0</v>
      </c>
      <c r="I12" s="43"/>
      <c r="J12" s="43"/>
      <c r="K12" s="43"/>
      <c r="L12" s="44"/>
      <c r="M12" s="67">
        <v>7000.0</v>
      </c>
      <c r="N12" s="43"/>
      <c r="O12" s="43"/>
      <c r="P12" s="43"/>
      <c r="Q12" s="44"/>
      <c r="R12" s="67">
        <v>700.0</v>
      </c>
      <c r="S12" s="43"/>
      <c r="T12" s="43"/>
      <c r="U12" s="43"/>
      <c r="V12" s="44"/>
      <c r="W12" s="67">
        <v>2100.0</v>
      </c>
      <c r="X12" s="43"/>
      <c r="Y12" s="43"/>
      <c r="Z12" s="43"/>
      <c r="AA12" s="44"/>
      <c r="AB12" s="42">
        <v>7000.0</v>
      </c>
      <c r="AC12" s="43"/>
      <c r="AD12" s="43"/>
      <c r="AE12" s="43"/>
      <c r="AF12" s="44"/>
      <c r="AG12" s="68">
        <f t="shared" si="1"/>
        <v>30800</v>
      </c>
      <c r="AK12" s="69"/>
    </row>
    <row r="13" ht="27.75" customHeight="1">
      <c r="A13" s="45"/>
      <c r="B13" s="70" t="s">
        <v>43</v>
      </c>
      <c r="C13" s="41"/>
      <c r="D13" s="41"/>
      <c r="E13" s="47">
        <v>42000.0</v>
      </c>
      <c r="F13" s="43"/>
      <c r="G13" s="44"/>
      <c r="H13" s="66">
        <v>20000.0</v>
      </c>
      <c r="I13" s="43"/>
      <c r="J13" s="43"/>
      <c r="K13" s="43"/>
      <c r="L13" s="44"/>
      <c r="M13" s="67">
        <v>10790.0</v>
      </c>
      <c r="N13" s="43"/>
      <c r="O13" s="43"/>
      <c r="P13" s="43"/>
      <c r="Q13" s="44"/>
      <c r="R13" s="67">
        <v>1000.0</v>
      </c>
      <c r="S13" s="43"/>
      <c r="T13" s="43"/>
      <c r="U13" s="43"/>
      <c r="V13" s="44"/>
      <c r="W13" s="67">
        <v>3000.0</v>
      </c>
      <c r="X13" s="43"/>
      <c r="Y13" s="43"/>
      <c r="Z13" s="43"/>
      <c r="AA13" s="44"/>
      <c r="AB13" s="47">
        <v>10000.0</v>
      </c>
      <c r="AC13" s="43"/>
      <c r="AD13" s="43"/>
      <c r="AE13" s="43"/>
      <c r="AF13" s="44"/>
      <c r="AG13" s="47">
        <f t="shared" si="1"/>
        <v>44790</v>
      </c>
      <c r="AH13" s="43"/>
      <c r="AI13" s="43"/>
      <c r="AJ13" s="43"/>
      <c r="AK13" s="44"/>
    </row>
    <row r="14" ht="27.75" customHeight="1">
      <c r="A14" s="45"/>
      <c r="B14" s="40" t="s">
        <v>15</v>
      </c>
      <c r="C14" s="41"/>
      <c r="D14" s="41"/>
      <c r="E14" s="42">
        <v>35000.0</v>
      </c>
      <c r="F14" s="43"/>
      <c r="G14" s="44"/>
      <c r="H14" s="66">
        <v>18000.0</v>
      </c>
      <c r="I14" s="43"/>
      <c r="J14" s="43"/>
      <c r="K14" s="43"/>
      <c r="L14" s="44"/>
      <c r="M14" s="67">
        <v>8790.0</v>
      </c>
      <c r="N14" s="43"/>
      <c r="O14" s="43"/>
      <c r="P14" s="43"/>
      <c r="Q14" s="44"/>
      <c r="R14" s="67">
        <v>1000.0</v>
      </c>
      <c r="S14" s="43"/>
      <c r="T14" s="43"/>
      <c r="U14" s="43"/>
      <c r="V14" s="44"/>
      <c r="W14" s="67">
        <v>2000.0</v>
      </c>
      <c r="X14" s="43"/>
      <c r="Y14" s="43"/>
      <c r="Z14" s="43"/>
      <c r="AA14" s="44"/>
      <c r="AB14" s="42">
        <v>8000.0</v>
      </c>
      <c r="AC14" s="43"/>
      <c r="AD14" s="43"/>
      <c r="AE14" s="43"/>
      <c r="AF14" s="44"/>
      <c r="AG14" s="68">
        <f t="shared" si="1"/>
        <v>37790</v>
      </c>
      <c r="AK14" s="69"/>
    </row>
    <row r="15" ht="27.75" customHeight="1">
      <c r="A15" s="31"/>
      <c r="B15" s="70" t="s">
        <v>44</v>
      </c>
      <c r="C15" s="41"/>
      <c r="D15" s="41"/>
      <c r="E15" s="47">
        <v>42000.0</v>
      </c>
      <c r="F15" s="43"/>
      <c r="G15" s="44"/>
      <c r="H15" s="66">
        <v>20000.0</v>
      </c>
      <c r="I15" s="43"/>
      <c r="J15" s="43"/>
      <c r="K15" s="43"/>
      <c r="L15" s="44"/>
      <c r="M15" s="67">
        <v>10790.0</v>
      </c>
      <c r="N15" s="43"/>
      <c r="O15" s="43"/>
      <c r="P15" s="43"/>
      <c r="Q15" s="44"/>
      <c r="R15" s="67">
        <v>1000.0</v>
      </c>
      <c r="S15" s="43"/>
      <c r="T15" s="43"/>
      <c r="U15" s="43"/>
      <c r="V15" s="44"/>
      <c r="W15" s="67">
        <v>3000.0</v>
      </c>
      <c r="X15" s="43"/>
      <c r="Y15" s="43"/>
      <c r="Z15" s="43"/>
      <c r="AA15" s="44"/>
      <c r="AB15" s="47">
        <v>10000.0</v>
      </c>
      <c r="AC15" s="43"/>
      <c r="AD15" s="43"/>
      <c r="AE15" s="43"/>
      <c r="AF15" s="44"/>
      <c r="AG15" s="47">
        <f t="shared" si="1"/>
        <v>44790</v>
      </c>
      <c r="AH15" s="43"/>
      <c r="AI15" s="43"/>
      <c r="AJ15" s="43"/>
      <c r="AK15" s="44"/>
    </row>
    <row r="16" ht="27.75" customHeight="1">
      <c r="A16" s="31"/>
      <c r="B16" s="71" t="s">
        <v>45</v>
      </c>
      <c r="C16" s="71"/>
      <c r="D16" s="71"/>
      <c r="E16" s="42">
        <v>42000.0</v>
      </c>
      <c r="F16" s="43"/>
      <c r="G16" s="44"/>
      <c r="H16" s="66">
        <v>20000.0</v>
      </c>
      <c r="I16" s="43"/>
      <c r="J16" s="43"/>
      <c r="K16" s="43"/>
      <c r="L16" s="44"/>
      <c r="M16" s="67">
        <v>10790.0</v>
      </c>
      <c r="N16" s="43"/>
      <c r="O16" s="43"/>
      <c r="P16" s="43"/>
      <c r="Q16" s="44"/>
      <c r="R16" s="67">
        <v>1000.0</v>
      </c>
      <c r="S16" s="43"/>
      <c r="T16" s="43"/>
      <c r="U16" s="43"/>
      <c r="V16" s="44"/>
      <c r="W16" s="67">
        <v>3000.0</v>
      </c>
      <c r="X16" s="43"/>
      <c r="Y16" s="43"/>
      <c r="Z16" s="43"/>
      <c r="AA16" s="44"/>
      <c r="AB16" s="42">
        <v>10000.0</v>
      </c>
      <c r="AC16" s="43"/>
      <c r="AD16" s="43"/>
      <c r="AE16" s="43"/>
      <c r="AF16" s="44"/>
      <c r="AG16" s="68">
        <f t="shared" si="1"/>
        <v>44790</v>
      </c>
      <c r="AK16" s="69"/>
    </row>
    <row r="17" ht="27.75" customHeight="1">
      <c r="A17" s="31"/>
      <c r="B17" s="70" t="s">
        <v>46</v>
      </c>
      <c r="C17" s="41"/>
      <c r="D17" s="41"/>
      <c r="E17" s="47">
        <v>35000.0</v>
      </c>
      <c r="F17" s="43"/>
      <c r="G17" s="44"/>
      <c r="H17" s="66">
        <v>18000.0</v>
      </c>
      <c r="I17" s="43"/>
      <c r="J17" s="43"/>
      <c r="K17" s="43"/>
      <c r="L17" s="44"/>
      <c r="M17" s="67">
        <v>8790.0</v>
      </c>
      <c r="N17" s="43"/>
      <c r="O17" s="43"/>
      <c r="P17" s="43"/>
      <c r="Q17" s="44"/>
      <c r="R17" s="67">
        <v>1000.0</v>
      </c>
      <c r="S17" s="43"/>
      <c r="T17" s="43"/>
      <c r="U17" s="43"/>
      <c r="V17" s="44"/>
      <c r="W17" s="67">
        <v>2000.0</v>
      </c>
      <c r="X17" s="43"/>
      <c r="Y17" s="43"/>
      <c r="Z17" s="43"/>
      <c r="AA17" s="44"/>
      <c r="AB17" s="47">
        <v>8000.0</v>
      </c>
      <c r="AC17" s="43"/>
      <c r="AD17" s="43"/>
      <c r="AE17" s="43"/>
      <c r="AF17" s="44"/>
      <c r="AG17" s="47">
        <f t="shared" si="1"/>
        <v>37790</v>
      </c>
      <c r="AH17" s="43"/>
      <c r="AI17" s="43"/>
      <c r="AJ17" s="43"/>
      <c r="AK17" s="44"/>
    </row>
    <row r="18" ht="27.75" customHeight="1">
      <c r="A18" s="31"/>
      <c r="B18" s="71" t="s">
        <v>21</v>
      </c>
      <c r="C18" s="41"/>
      <c r="D18" s="41"/>
      <c r="E18" s="42">
        <v>42000.0</v>
      </c>
      <c r="F18" s="43"/>
      <c r="G18" s="44"/>
      <c r="H18" s="66">
        <v>20000.0</v>
      </c>
      <c r="I18" s="43"/>
      <c r="J18" s="43"/>
      <c r="K18" s="43"/>
      <c r="L18" s="44"/>
      <c r="M18" s="67">
        <v>10790.0</v>
      </c>
      <c r="N18" s="43"/>
      <c r="O18" s="43"/>
      <c r="P18" s="43"/>
      <c r="Q18" s="44"/>
      <c r="R18" s="67">
        <v>1000.0</v>
      </c>
      <c r="S18" s="43"/>
      <c r="T18" s="43"/>
      <c r="U18" s="43"/>
      <c r="V18" s="44"/>
      <c r="W18" s="67">
        <v>3000.0</v>
      </c>
      <c r="X18" s="43"/>
      <c r="Y18" s="43"/>
      <c r="Z18" s="43"/>
      <c r="AA18" s="44"/>
      <c r="AB18" s="42">
        <v>10000.0</v>
      </c>
      <c r="AC18" s="43"/>
      <c r="AD18" s="43"/>
      <c r="AE18" s="43"/>
      <c r="AF18" s="44"/>
      <c r="AG18" s="68">
        <f t="shared" si="1"/>
        <v>44790</v>
      </c>
      <c r="AK18" s="69"/>
    </row>
    <row r="19" ht="27.75" customHeight="1">
      <c r="A19" s="31"/>
      <c r="B19" s="70" t="s">
        <v>47</v>
      </c>
      <c r="C19" s="70"/>
      <c r="D19" s="70"/>
      <c r="E19" s="47">
        <v>42000.0</v>
      </c>
      <c r="F19" s="43"/>
      <c r="G19" s="44"/>
      <c r="H19" s="66">
        <v>20000.0</v>
      </c>
      <c r="I19" s="43"/>
      <c r="J19" s="43"/>
      <c r="K19" s="43"/>
      <c r="L19" s="44"/>
      <c r="M19" s="67">
        <v>10790.0</v>
      </c>
      <c r="N19" s="43"/>
      <c r="O19" s="43"/>
      <c r="P19" s="43"/>
      <c r="Q19" s="44"/>
      <c r="R19" s="67">
        <v>1000.0</v>
      </c>
      <c r="S19" s="43"/>
      <c r="T19" s="43"/>
      <c r="U19" s="43"/>
      <c r="V19" s="44"/>
      <c r="W19" s="67">
        <v>3000.0</v>
      </c>
      <c r="X19" s="43"/>
      <c r="Y19" s="43"/>
      <c r="Z19" s="43"/>
      <c r="AA19" s="44"/>
      <c r="AB19" s="47">
        <v>10000.0</v>
      </c>
      <c r="AC19" s="43"/>
      <c r="AD19" s="43"/>
      <c r="AE19" s="43"/>
      <c r="AF19" s="44"/>
      <c r="AG19" s="47">
        <f t="shared" si="1"/>
        <v>44790</v>
      </c>
      <c r="AH19" s="43"/>
      <c r="AI19" s="43"/>
      <c r="AJ19" s="43"/>
      <c r="AK19" s="44"/>
    </row>
    <row r="20" ht="27.75" customHeight="1">
      <c r="A20" s="31"/>
      <c r="B20" s="71" t="s">
        <v>48</v>
      </c>
      <c r="C20" s="41"/>
      <c r="D20" s="41"/>
      <c r="E20" s="42">
        <v>49000.0</v>
      </c>
      <c r="F20" s="43"/>
      <c r="G20" s="44"/>
      <c r="H20" s="66">
        <v>15400.0</v>
      </c>
      <c r="I20" s="43"/>
      <c r="J20" s="43"/>
      <c r="K20" s="43"/>
      <c r="L20" s="44"/>
      <c r="M20" s="67">
        <v>7000.0</v>
      </c>
      <c r="N20" s="43"/>
      <c r="O20" s="43"/>
      <c r="P20" s="43"/>
      <c r="Q20" s="44"/>
      <c r="R20" s="67">
        <v>700.0</v>
      </c>
      <c r="S20" s="43"/>
      <c r="T20" s="43"/>
      <c r="U20" s="43"/>
      <c r="V20" s="44"/>
      <c r="W20" s="67">
        <v>2800.0</v>
      </c>
      <c r="X20" s="43"/>
      <c r="Y20" s="43"/>
      <c r="Z20" s="43"/>
      <c r="AA20" s="44"/>
      <c r="AB20" s="42">
        <v>8400.0</v>
      </c>
      <c r="AC20" s="43"/>
      <c r="AD20" s="43"/>
      <c r="AE20" s="43"/>
      <c r="AF20" s="44"/>
      <c r="AG20" s="68">
        <f t="shared" si="1"/>
        <v>34300</v>
      </c>
      <c r="AK20" s="69"/>
    </row>
    <row r="21" ht="27.75" customHeight="1">
      <c r="A21" s="31"/>
      <c r="B21" s="70" t="s">
        <v>49</v>
      </c>
      <c r="C21" s="70"/>
      <c r="D21" s="70"/>
      <c r="E21" s="72">
        <v>42000.0</v>
      </c>
      <c r="F21" s="54"/>
      <c r="G21" s="54"/>
      <c r="H21" s="73">
        <v>20000.0</v>
      </c>
      <c r="I21" s="41"/>
      <c r="J21" s="41"/>
      <c r="K21" s="41"/>
      <c r="L21" s="74"/>
      <c r="M21" s="67">
        <v>10790.0</v>
      </c>
      <c r="N21" s="43"/>
      <c r="O21" s="43"/>
      <c r="P21" s="43"/>
      <c r="Q21" s="44"/>
      <c r="R21" s="75">
        <v>1000.0</v>
      </c>
      <c r="V21" s="76"/>
      <c r="W21" s="77">
        <v>3000.0</v>
      </c>
      <c r="X21" s="41"/>
      <c r="Y21" s="41"/>
      <c r="Z21" s="41"/>
      <c r="AA21" s="74"/>
      <c r="AB21" s="47">
        <v>10000.0</v>
      </c>
      <c r="AC21" s="43"/>
      <c r="AD21" s="43"/>
      <c r="AE21" s="43"/>
      <c r="AF21" s="44"/>
      <c r="AG21" s="47">
        <f t="shared" si="1"/>
        <v>44790</v>
      </c>
      <c r="AH21" s="43"/>
      <c r="AI21" s="43"/>
      <c r="AJ21" s="43"/>
      <c r="AK21" s="44"/>
    </row>
    <row r="22" ht="27.75" customHeight="1">
      <c r="A22" s="31"/>
      <c r="B22" s="59" t="s">
        <v>32</v>
      </c>
      <c r="C22" s="41"/>
      <c r="D22" s="41"/>
      <c r="E22" s="61">
        <f>SUM(E10:E21)</f>
        <v>504000</v>
      </c>
      <c r="F22" s="41"/>
      <c r="G22" s="41"/>
      <c r="H22" s="78">
        <f>SUM(H10:H21)</f>
        <v>227400</v>
      </c>
      <c r="I22" s="41"/>
      <c r="J22" s="41"/>
      <c r="K22" s="41"/>
      <c r="L22" s="41"/>
      <c r="M22" s="78">
        <f>SUM(M10:M21)</f>
        <v>117900</v>
      </c>
      <c r="N22" s="41"/>
      <c r="O22" s="41"/>
      <c r="P22" s="41"/>
      <c r="Q22" s="41"/>
      <c r="R22" s="78">
        <f>SUM(R10:R21)</f>
        <v>11400</v>
      </c>
      <c r="S22" s="41"/>
      <c r="T22" s="41"/>
      <c r="U22" s="41"/>
      <c r="V22" s="41"/>
      <c r="W22" s="78">
        <f>SUM(W10:W21)</f>
        <v>33900</v>
      </c>
      <c r="X22" s="41"/>
      <c r="Y22" s="41"/>
      <c r="Z22" s="41"/>
      <c r="AA22" s="41"/>
      <c r="AB22" s="78">
        <f>SUM(AB10:AB21)</f>
        <v>113400</v>
      </c>
      <c r="AC22" s="41"/>
      <c r="AD22" s="41"/>
      <c r="AE22" s="41"/>
      <c r="AF22" s="41"/>
      <c r="AG22" s="78">
        <f>SUM(AG10:AG21)</f>
        <v>504000</v>
      </c>
      <c r="AH22" s="41"/>
      <c r="AI22" s="41"/>
      <c r="AJ22" s="41"/>
      <c r="AK22" s="41"/>
    </row>
  </sheetData>
  <mergeCells count="119">
    <mergeCell ref="E12:G12"/>
    <mergeCell ref="H12:L12"/>
    <mergeCell ref="M12:Q12"/>
    <mergeCell ref="R12:V12"/>
    <mergeCell ref="W12:AA12"/>
    <mergeCell ref="AB12:AF12"/>
    <mergeCell ref="AG12:AK12"/>
    <mergeCell ref="B12:D12"/>
    <mergeCell ref="B13:D13"/>
    <mergeCell ref="E13:G13"/>
    <mergeCell ref="H13:L13"/>
    <mergeCell ref="M13:Q13"/>
    <mergeCell ref="R13:V13"/>
    <mergeCell ref="W13:AA13"/>
    <mergeCell ref="W14:AA14"/>
    <mergeCell ref="AB14:AF14"/>
    <mergeCell ref="AB13:AF13"/>
    <mergeCell ref="AG13:AK13"/>
    <mergeCell ref="E14:G14"/>
    <mergeCell ref="H14:L14"/>
    <mergeCell ref="M14:Q14"/>
    <mergeCell ref="R14:V14"/>
    <mergeCell ref="AG14:AK14"/>
    <mergeCell ref="AB15:AF15"/>
    <mergeCell ref="AG15:AK15"/>
    <mergeCell ref="B14:D14"/>
    <mergeCell ref="B15:D15"/>
    <mergeCell ref="E15:G15"/>
    <mergeCell ref="H15:L15"/>
    <mergeCell ref="M15:Q15"/>
    <mergeCell ref="R15:V15"/>
    <mergeCell ref="W15:AA15"/>
    <mergeCell ref="E16:G16"/>
    <mergeCell ref="H16:L16"/>
    <mergeCell ref="M16:Q16"/>
    <mergeCell ref="R16:V16"/>
    <mergeCell ref="W16:AA16"/>
    <mergeCell ref="AB16:AF16"/>
    <mergeCell ref="AG16:AK16"/>
    <mergeCell ref="E17:G17"/>
    <mergeCell ref="H17:L17"/>
    <mergeCell ref="M17:Q17"/>
    <mergeCell ref="R17:V17"/>
    <mergeCell ref="W17:AA17"/>
    <mergeCell ref="AB17:AF17"/>
    <mergeCell ref="AG17:AK17"/>
    <mergeCell ref="AB18:AF18"/>
    <mergeCell ref="AG18:AK18"/>
    <mergeCell ref="B17:D17"/>
    <mergeCell ref="B18:D18"/>
    <mergeCell ref="E18:G18"/>
    <mergeCell ref="H18:L18"/>
    <mergeCell ref="M18:Q18"/>
    <mergeCell ref="R18:V18"/>
    <mergeCell ref="W18:AA18"/>
    <mergeCell ref="E19:G19"/>
    <mergeCell ref="H19:L19"/>
    <mergeCell ref="M19:Q19"/>
    <mergeCell ref="R19:V19"/>
    <mergeCell ref="W19:AA19"/>
    <mergeCell ref="AB19:AF19"/>
    <mergeCell ref="AG19:AK19"/>
    <mergeCell ref="B20:D20"/>
    <mergeCell ref="H20:L20"/>
    <mergeCell ref="M20:Q20"/>
    <mergeCell ref="R20:V20"/>
    <mergeCell ref="W20:AA20"/>
    <mergeCell ref="AB20:AF20"/>
    <mergeCell ref="AG20:AK20"/>
    <mergeCell ref="E20:G20"/>
    <mergeCell ref="H21:L21"/>
    <mergeCell ref="M21:Q21"/>
    <mergeCell ref="R21:V21"/>
    <mergeCell ref="W21:AA21"/>
    <mergeCell ref="AB21:AF21"/>
    <mergeCell ref="AG21:AK21"/>
    <mergeCell ref="E21:G21"/>
    <mergeCell ref="B22:D22"/>
    <mergeCell ref="E22:G22"/>
    <mergeCell ref="H22:L22"/>
    <mergeCell ref="M22:Q22"/>
    <mergeCell ref="R22:V22"/>
    <mergeCell ref="W22:AA22"/>
    <mergeCell ref="H2:M2"/>
    <mergeCell ref="N2:AA2"/>
    <mergeCell ref="B5:C5"/>
    <mergeCell ref="D5:F5"/>
    <mergeCell ref="M5:R5"/>
    <mergeCell ref="B6:C6"/>
    <mergeCell ref="D6:F6"/>
    <mergeCell ref="M6:R6"/>
    <mergeCell ref="W9:AA9"/>
    <mergeCell ref="AB9:AF9"/>
    <mergeCell ref="AG9:AK9"/>
    <mergeCell ref="H5:L5"/>
    <mergeCell ref="H6:L6"/>
    <mergeCell ref="B9:D9"/>
    <mergeCell ref="E9:G9"/>
    <mergeCell ref="H9:L9"/>
    <mergeCell ref="M9:Q9"/>
    <mergeCell ref="R9:V9"/>
    <mergeCell ref="E10:G10"/>
    <mergeCell ref="H10:L10"/>
    <mergeCell ref="M10:Q10"/>
    <mergeCell ref="R10:V10"/>
    <mergeCell ref="W10:AA10"/>
    <mergeCell ref="AB10:AF10"/>
    <mergeCell ref="AG10:AK10"/>
    <mergeCell ref="AB11:AF11"/>
    <mergeCell ref="AG11:AK11"/>
    <mergeCell ref="B10:D10"/>
    <mergeCell ref="B11:D11"/>
    <mergeCell ref="E11:G11"/>
    <mergeCell ref="H11:L11"/>
    <mergeCell ref="M11:Q11"/>
    <mergeCell ref="R11:V11"/>
    <mergeCell ref="W11:AA11"/>
    <mergeCell ref="AB22:AF22"/>
    <mergeCell ref="AG22:AK22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4" max="6" width="10.67"/>
    <col customWidth="1" min="7" max="11" width="8.56"/>
  </cols>
  <sheetData>
    <row r="1">
      <c r="A1" s="79" t="s">
        <v>50</v>
      </c>
    </row>
    <row r="2">
      <c r="A2" s="79" t="s">
        <v>51</v>
      </c>
    </row>
    <row r="3">
      <c r="A3" s="79" t="s">
        <v>52</v>
      </c>
    </row>
    <row r="5">
      <c r="A5" s="63"/>
      <c r="B5" s="36"/>
      <c r="C5" s="36"/>
      <c r="D5" s="65"/>
      <c r="E5" s="36"/>
      <c r="F5" s="36"/>
      <c r="G5" s="65"/>
      <c r="H5" s="36"/>
      <c r="I5" s="36"/>
      <c r="J5" s="36"/>
      <c r="K5" s="36"/>
    </row>
    <row r="6">
      <c r="A6" s="40"/>
      <c r="B6" s="41"/>
      <c r="C6" s="41"/>
      <c r="D6" s="80"/>
      <c r="E6" s="41"/>
      <c r="F6" s="41"/>
      <c r="G6" s="81"/>
      <c r="H6" s="41"/>
      <c r="I6" s="41"/>
      <c r="J6" s="41"/>
      <c r="K6" s="82"/>
    </row>
    <row r="7">
      <c r="A7" s="70"/>
      <c r="B7" s="41"/>
      <c r="C7" s="41"/>
      <c r="D7" s="83"/>
      <c r="E7" s="41"/>
      <c r="F7" s="41"/>
      <c r="G7" s="84"/>
      <c r="H7" s="41"/>
      <c r="I7" s="41"/>
      <c r="J7" s="41"/>
      <c r="K7" s="41"/>
    </row>
    <row r="8">
      <c r="A8" s="40"/>
      <c r="B8" s="41"/>
      <c r="C8" s="41"/>
      <c r="D8" s="85"/>
      <c r="E8" s="41"/>
      <c r="F8" s="41"/>
      <c r="G8" s="81"/>
      <c r="H8" s="41"/>
      <c r="I8" s="41"/>
      <c r="J8" s="41"/>
      <c r="K8" s="74"/>
    </row>
    <row r="9">
      <c r="A9" s="70"/>
      <c r="B9" s="41"/>
      <c r="C9" s="41"/>
      <c r="D9" s="86"/>
      <c r="E9" s="41"/>
      <c r="F9" s="41"/>
      <c r="G9" s="84"/>
      <c r="H9" s="41"/>
      <c r="I9" s="41"/>
      <c r="J9" s="41"/>
      <c r="K9" s="74"/>
    </row>
    <row r="10">
      <c r="A10" s="40"/>
      <c r="B10" s="41"/>
      <c r="C10" s="41"/>
      <c r="D10" s="85"/>
      <c r="E10" s="41"/>
      <c r="F10" s="41"/>
      <c r="G10" s="81"/>
      <c r="H10" s="41"/>
      <c r="I10" s="41"/>
      <c r="J10" s="41"/>
      <c r="K10" s="74"/>
    </row>
    <row r="11">
      <c r="A11" s="70"/>
      <c r="B11" s="41"/>
      <c r="C11" s="41"/>
      <c r="D11" s="86"/>
      <c r="E11" s="41"/>
      <c r="F11" s="41"/>
      <c r="G11" s="87"/>
      <c r="H11" s="41"/>
      <c r="I11" s="41"/>
      <c r="J11" s="41"/>
      <c r="K11" s="74"/>
    </row>
    <row r="12">
      <c r="A12" s="59"/>
      <c r="B12" s="41"/>
      <c r="C12" s="41"/>
      <c r="D12" s="88"/>
      <c r="E12" s="41"/>
      <c r="F12" s="41"/>
      <c r="G12" s="89"/>
      <c r="H12" s="41"/>
      <c r="I12" s="41"/>
      <c r="J12" s="41"/>
      <c r="K12" s="74"/>
    </row>
    <row r="15">
      <c r="B15" s="90" t="s">
        <v>53</v>
      </c>
      <c r="C15" s="79">
        <v>5000.0</v>
      </c>
      <c r="D15" s="91">
        <v>11790.0</v>
      </c>
      <c r="F15" s="92">
        <v>22222.62</v>
      </c>
      <c r="H15" s="93">
        <f t="shared" ref="H15:H17" si="1">F15-(C15+D15)</f>
        <v>5432.62</v>
      </c>
    </row>
    <row r="16">
      <c r="B16" s="94" t="s">
        <v>54</v>
      </c>
      <c r="C16" s="79">
        <v>5000.0</v>
      </c>
      <c r="D16" s="91">
        <v>9790.0</v>
      </c>
      <c r="F16" s="92">
        <v>18602.96</v>
      </c>
      <c r="H16" s="93">
        <f t="shared" si="1"/>
        <v>3812.96</v>
      </c>
    </row>
    <row r="17">
      <c r="B17" s="95" t="s">
        <v>55</v>
      </c>
      <c r="D17" s="91">
        <v>7700.0</v>
      </c>
      <c r="F17" s="92">
        <v>10112.7</v>
      </c>
      <c r="H17" s="93">
        <f t="shared" si="1"/>
        <v>2412.7</v>
      </c>
    </row>
    <row r="18">
      <c r="B18" s="94" t="s">
        <v>56</v>
      </c>
      <c r="C18" s="79">
        <v>5000.0</v>
      </c>
      <c r="D18" s="91">
        <v>11790.0</v>
      </c>
      <c r="F18" s="92">
        <v>16247.66</v>
      </c>
    </row>
    <row r="19">
      <c r="B19" s="94" t="s">
        <v>57</v>
      </c>
      <c r="C19" s="79">
        <v>5000.0</v>
      </c>
      <c r="D19" s="91">
        <v>11790.0</v>
      </c>
      <c r="F19" s="92">
        <v>19716.55</v>
      </c>
      <c r="H19" s="93">
        <f t="shared" ref="H19:H23" si="2">F19-(C19+D19)</f>
        <v>2926.55</v>
      </c>
    </row>
    <row r="20">
      <c r="B20" s="94" t="s">
        <v>58</v>
      </c>
      <c r="C20" s="79">
        <v>5000.0</v>
      </c>
      <c r="D20" s="91">
        <v>11790.0</v>
      </c>
      <c r="F20" s="92">
        <v>18938.3</v>
      </c>
      <c r="H20" s="93">
        <f t="shared" si="2"/>
        <v>2148.3</v>
      </c>
    </row>
    <row r="21">
      <c r="B21" s="94" t="s">
        <v>59</v>
      </c>
      <c r="C21" s="79">
        <v>5000.0</v>
      </c>
      <c r="D21" s="91">
        <v>11790.0</v>
      </c>
      <c r="F21" s="92">
        <v>18748.86</v>
      </c>
      <c r="H21" s="93">
        <f t="shared" si="2"/>
        <v>1958.86</v>
      </c>
    </row>
    <row r="22">
      <c r="B22" s="94" t="s">
        <v>60</v>
      </c>
      <c r="D22" s="91">
        <v>7700.0</v>
      </c>
      <c r="F22" s="92">
        <v>9940.26</v>
      </c>
      <c r="H22" s="93">
        <f t="shared" si="2"/>
        <v>2240.26</v>
      </c>
    </row>
    <row r="23">
      <c r="B23" s="94" t="s">
        <v>61</v>
      </c>
      <c r="C23" s="79">
        <v>5000.0</v>
      </c>
      <c r="D23" s="91">
        <v>11790.0</v>
      </c>
      <c r="F23" s="92">
        <v>16952.56</v>
      </c>
      <c r="H23" s="93">
        <f t="shared" si="2"/>
        <v>162.56</v>
      </c>
    </row>
    <row r="24">
      <c r="B24" s="94" t="s">
        <v>62</v>
      </c>
      <c r="C24" s="79">
        <v>5000.0</v>
      </c>
      <c r="D24" s="91">
        <v>9790.0</v>
      </c>
      <c r="F24" s="92">
        <v>14630.74</v>
      </c>
    </row>
    <row r="25">
      <c r="B25" s="94" t="s">
        <v>63</v>
      </c>
      <c r="C25" s="79">
        <v>5000.0</v>
      </c>
      <c r="D25" s="91">
        <v>11790.0</v>
      </c>
      <c r="F25" s="92">
        <v>16744.82</v>
      </c>
    </row>
    <row r="26">
      <c r="B26" s="94" t="s">
        <v>64</v>
      </c>
      <c r="C26" s="79">
        <v>5000.0</v>
      </c>
      <c r="D26" s="91">
        <v>11790.0</v>
      </c>
      <c r="F26" s="92">
        <v>26255.98</v>
      </c>
      <c r="H26" s="93">
        <f>F26-(C26+D26)</f>
        <v>9465.98</v>
      </c>
    </row>
    <row r="27">
      <c r="B27" s="94" t="s">
        <v>65</v>
      </c>
    </row>
    <row r="28">
      <c r="B28" s="96" t="s">
        <v>66</v>
      </c>
    </row>
    <row r="29">
      <c r="B29" s="96" t="s">
        <v>67</v>
      </c>
    </row>
    <row r="30">
      <c r="B30" s="96" t="s">
        <v>68</v>
      </c>
    </row>
  </sheetData>
  <mergeCells count="24">
    <mergeCell ref="D7:F7"/>
    <mergeCell ref="G7:K7"/>
    <mergeCell ref="A5:C5"/>
    <mergeCell ref="D5:F5"/>
    <mergeCell ref="G5:K5"/>
    <mergeCell ref="A6:C6"/>
    <mergeCell ref="D6:F6"/>
    <mergeCell ref="G6:K6"/>
    <mergeCell ref="A7:C7"/>
    <mergeCell ref="D10:F10"/>
    <mergeCell ref="G10:K10"/>
    <mergeCell ref="A11:C11"/>
    <mergeCell ref="D11:F11"/>
    <mergeCell ref="G11:K11"/>
    <mergeCell ref="A12:C12"/>
    <mergeCell ref="D12:F12"/>
    <mergeCell ref="G12:K12"/>
    <mergeCell ref="A8:C8"/>
    <mergeCell ref="D8:F8"/>
    <mergeCell ref="G8:K8"/>
    <mergeCell ref="A9:C9"/>
    <mergeCell ref="D9:F9"/>
    <mergeCell ref="G9:K9"/>
    <mergeCell ref="A10:C10"/>
  </mergeCells>
  <drawing r:id="rId1"/>
</worksheet>
</file>