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524219\Desktop\Advisement (Linville)\"/>
    </mc:Choice>
  </mc:AlternateContent>
  <xr:revisionPtr revIDLastSave="0" documentId="13_ncr:1_{77EB2BAF-D65F-4FC5-A291-EEAAFEC7C71A}" xr6:coauthVersionLast="45" xr6:coauthVersionMax="45" xr10:uidLastSave="{00000000-0000-0000-0000-000000000000}"/>
  <bookViews>
    <workbookView xWindow="1900" yWindow="1900" windowWidth="14400" windowHeight="7360" tabRatio="716" firstSheet="5" activeTab="8" xr2:uid="{00000000-000D-0000-FFFF-FFFF00000000}"/>
  </bookViews>
  <sheets>
    <sheet name="Course Plan (Spring '17)" sheetId="1" r:id="rId1"/>
    <sheet name="Course Plan (Fall '17)" sheetId="3" r:id="rId2"/>
    <sheet name="Course Plan (Spring '18)" sheetId="5" r:id="rId3"/>
    <sheet name="Course Plan (Spring '19)" sheetId="7" r:id="rId4"/>
    <sheet name="Course Plan (Fall '19)" sheetId="9" r:id="rId5"/>
    <sheet name="Course Plan (Spring '20)" sheetId="12" r:id="rId6"/>
    <sheet name="Course Plan (Summer '20)" sheetId="15" r:id="rId7"/>
    <sheet name="Course Plan (Fall '20)" sheetId="13" r:id="rId8"/>
    <sheet name="Course Plan (Spring '21)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5" l="1"/>
  <c r="D8" i="14" l="1"/>
  <c r="D8" i="12"/>
  <c r="D9" i="7" l="1"/>
  <c r="D9" i="9"/>
  <c r="D8" i="13" l="1"/>
  <c r="D8" i="5" l="1"/>
  <c r="D7" i="1" l="1"/>
</calcChain>
</file>

<file path=xl/sharedStrings.xml><?xml version="1.0" encoding="utf-8"?>
<sst xmlns="http://schemas.openxmlformats.org/spreadsheetml/2006/main" count="264" uniqueCount="115">
  <si>
    <t>CLASS</t>
  </si>
  <si>
    <t>CRN</t>
  </si>
  <si>
    <t># OF CREDITS</t>
  </si>
  <si>
    <t>DAYS</t>
  </si>
  <si>
    <t>TIMES</t>
  </si>
  <si>
    <t>INSTRUCTOR</t>
  </si>
  <si>
    <t>General Biology</t>
  </si>
  <si>
    <t>04-102</t>
  </si>
  <si>
    <t>COURSE NUMBER</t>
  </si>
  <si>
    <t>MWF</t>
  </si>
  <si>
    <t>Ed Computing/Technology</t>
  </si>
  <si>
    <t>62-130</t>
  </si>
  <si>
    <t>M</t>
  </si>
  <si>
    <t>16:00 - 18:30</t>
  </si>
  <si>
    <t>Lori Mardis</t>
  </si>
  <si>
    <t>The United States to 1877</t>
  </si>
  <si>
    <t>33-155</t>
  </si>
  <si>
    <t>12:00 - 12:50</t>
  </si>
  <si>
    <t>Dana Ternus</t>
  </si>
  <si>
    <t>Developmental Foundations ECE</t>
  </si>
  <si>
    <t>62-312</t>
  </si>
  <si>
    <t>TR</t>
  </si>
  <si>
    <t>9:35 - 10:50</t>
  </si>
  <si>
    <t>Pradnya Patet</t>
  </si>
  <si>
    <t>12:35 - 13:50</t>
  </si>
  <si>
    <t>Kelsey Bowlin</t>
  </si>
  <si>
    <t>MTWRF</t>
  </si>
  <si>
    <t>16:10-17:15</t>
  </si>
  <si>
    <t>Kathryn Strickland</t>
  </si>
  <si>
    <t>Marching Band Activity</t>
  </si>
  <si>
    <t>14:00-15:50</t>
  </si>
  <si>
    <t>Karen Schaffer</t>
  </si>
  <si>
    <t>Intermediate Spanish I</t>
  </si>
  <si>
    <t>14:00-14:50</t>
  </si>
  <si>
    <t>Jose Palacios Perez</t>
  </si>
  <si>
    <t>Educational Psychology</t>
  </si>
  <si>
    <t>Web Based</t>
  </si>
  <si>
    <t>Michele Veasey</t>
  </si>
  <si>
    <t>Rosie Ellendson</t>
  </si>
  <si>
    <t>Literature for Elementary School</t>
  </si>
  <si>
    <t>Introduction to Special Education</t>
  </si>
  <si>
    <t>MW</t>
  </si>
  <si>
    <t>14:00-15:15</t>
  </si>
  <si>
    <t>Jeongae Kang</t>
  </si>
  <si>
    <t>Intermediate Spanish II</t>
  </si>
  <si>
    <t>12:35-13:30</t>
  </si>
  <si>
    <t>Classroom &amp; Behavior Management</t>
  </si>
  <si>
    <t>11:00-12:15</t>
  </si>
  <si>
    <t>Susanne Nuttall</t>
  </si>
  <si>
    <t>9:00-9:50</t>
  </si>
  <si>
    <t>Johannah Baugher</t>
  </si>
  <si>
    <t>Reporting Pupil Progress</t>
  </si>
  <si>
    <t>10:00 - 11:50</t>
  </si>
  <si>
    <t>8:00 - 9:15</t>
  </si>
  <si>
    <t>14:00 - 14:50</t>
  </si>
  <si>
    <t>ALTERNATE CLASS</t>
  </si>
  <si>
    <t>Western Civilization II</t>
  </si>
  <si>
    <t>Computer Programming II</t>
  </si>
  <si>
    <t>Advanced Spanish Composition</t>
  </si>
  <si>
    <t>10:00 - 10:50</t>
  </si>
  <si>
    <t>Typography</t>
  </si>
  <si>
    <t>Introduction to American Government and Politics</t>
  </si>
  <si>
    <t>11:00 - 11:50</t>
  </si>
  <si>
    <t>Principles of Marketing</t>
  </si>
  <si>
    <t>Computer Graphics I</t>
  </si>
  <si>
    <t>8:00 - 9:50</t>
  </si>
  <si>
    <t>Introduction to Mass Media</t>
  </si>
  <si>
    <t>Web Development II</t>
  </si>
  <si>
    <t>Media Design</t>
  </si>
  <si>
    <t>Communication Law and Ethics</t>
  </si>
  <si>
    <t>Network Fundamentals</t>
  </si>
  <si>
    <t>XYNJQO</t>
  </si>
  <si>
    <t>Network Fundamentals Lab</t>
  </si>
  <si>
    <t>T</t>
  </si>
  <si>
    <t>16:00 - 17:50</t>
  </si>
  <si>
    <t>Data Structures</t>
  </si>
  <si>
    <t>Database Systems</t>
  </si>
  <si>
    <t>Professional Development Seminar</t>
  </si>
  <si>
    <t>Script Programming</t>
  </si>
  <si>
    <t>Latin American Literature</t>
  </si>
  <si>
    <t>Typography I</t>
  </si>
  <si>
    <t>Survey of Spanish Language Literature</t>
  </si>
  <si>
    <t>Latin American Civilization</t>
  </si>
  <si>
    <t>Introduction to Web Publishing</t>
  </si>
  <si>
    <t>Foundations of Game Development</t>
  </si>
  <si>
    <t>Digital Photography</t>
  </si>
  <si>
    <t>12:30 - 13:50</t>
  </si>
  <si>
    <t>1:00 - 1:50</t>
  </si>
  <si>
    <t>9:30 - 10:50</t>
  </si>
  <si>
    <t>Spanish History and Culture</t>
  </si>
  <si>
    <t>Data Structures Lab</t>
  </si>
  <si>
    <t>R</t>
  </si>
  <si>
    <t>15:30 - 17:20</t>
  </si>
  <si>
    <t>Computer Programming II Lab</t>
  </si>
  <si>
    <t>16:00 - 16:50</t>
  </si>
  <si>
    <t>8:00 - 9:20</t>
  </si>
  <si>
    <t>Visualization</t>
  </si>
  <si>
    <t>XYYSME</t>
  </si>
  <si>
    <t>Latin American Cinema</t>
  </si>
  <si>
    <t>15:30 - 16:50</t>
  </si>
  <si>
    <t>13:00 - 14:50</t>
  </si>
  <si>
    <t>8:00 - 8:50</t>
  </si>
  <si>
    <t>Developing Web Applications and Services</t>
  </si>
  <si>
    <t>WPSMOM</t>
  </si>
  <si>
    <t>14:00 - 15:20</t>
  </si>
  <si>
    <t>16:10 - 17:15</t>
  </si>
  <si>
    <t>ALTERNATE TIME SLOTS</t>
  </si>
  <si>
    <t>11:00 - 12:50</t>
  </si>
  <si>
    <t>MTWR</t>
  </si>
  <si>
    <t>13:00 - 15:30</t>
  </si>
  <si>
    <t>18:30 - 21:30</t>
  </si>
  <si>
    <t>ALTERNATE COURSES / BONUS COURSES</t>
  </si>
  <si>
    <t>Mobile Computing - Android</t>
  </si>
  <si>
    <t>9:00 - 9:50</t>
  </si>
  <si>
    <t>JMHKSF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</si>
</sst>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00CC6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66"/>
      <color rgb="FF339966"/>
      <color rgb="FF9966FF"/>
      <color rgb="FFFF6699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A12" sqref="A12"/>
    </sheetView>
  </sheetViews>
  <sheetFormatPr defaultRowHeight="14.5" x14ac:dyDescent="0.35"/>
  <cols>
    <col min="1" max="1" width="59.81640625" customWidth="1"/>
    <col min="2" max="3" width="18.1796875" customWidth="1"/>
    <col min="4" max="4" width="14.1796875" customWidth="1"/>
    <col min="5" max="7" width="17.26953125" customWidth="1"/>
  </cols>
  <sheetData>
    <row r="1" spans="1:7" x14ac:dyDescent="0.3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2" t="s">
        <v>6</v>
      </c>
      <c r="B2" s="2" t="s">
        <v>7</v>
      </c>
      <c r="C2" s="2">
        <v>20463</v>
      </c>
      <c r="D2" s="2">
        <v>3</v>
      </c>
      <c r="E2" s="2" t="s">
        <v>21</v>
      </c>
      <c r="F2" s="2" t="s">
        <v>24</v>
      </c>
      <c r="G2" s="2" t="s">
        <v>25</v>
      </c>
    </row>
    <row r="3" spans="1:7" x14ac:dyDescent="0.35">
      <c r="A3" s="2" t="s">
        <v>10</v>
      </c>
      <c r="B3" s="2" t="s">
        <v>11</v>
      </c>
      <c r="C3" s="2">
        <v>21391</v>
      </c>
      <c r="D3" s="2">
        <v>3</v>
      </c>
      <c r="E3" s="2" t="s">
        <v>12</v>
      </c>
      <c r="F3" s="2" t="s">
        <v>13</v>
      </c>
      <c r="G3" s="2" t="s">
        <v>14</v>
      </c>
    </row>
    <row r="4" spans="1:7" x14ac:dyDescent="0.35">
      <c r="A4" s="2" t="s">
        <v>15</v>
      </c>
      <c r="B4" s="2" t="s">
        <v>16</v>
      </c>
      <c r="C4" s="2">
        <v>21002</v>
      </c>
      <c r="D4" s="2">
        <v>3</v>
      </c>
      <c r="E4" s="2" t="s">
        <v>9</v>
      </c>
      <c r="F4" s="2" t="s">
        <v>17</v>
      </c>
      <c r="G4" s="2" t="s">
        <v>18</v>
      </c>
    </row>
    <row r="5" spans="1:7" x14ac:dyDescent="0.35">
      <c r="A5" s="2" t="s">
        <v>19</v>
      </c>
      <c r="B5" s="2" t="s">
        <v>20</v>
      </c>
      <c r="C5" s="2">
        <v>23040</v>
      </c>
      <c r="D5" s="2">
        <v>3</v>
      </c>
      <c r="E5" s="2" t="s">
        <v>21</v>
      </c>
      <c r="F5" s="2" t="s">
        <v>22</v>
      </c>
      <c r="G5" s="2" t="s">
        <v>23</v>
      </c>
    </row>
    <row r="6" spans="1:7" x14ac:dyDescent="0.35">
      <c r="A6" s="2"/>
      <c r="B6" s="2"/>
      <c r="C6" s="2"/>
      <c r="D6" s="2">
        <v>3</v>
      </c>
      <c r="E6" s="2"/>
      <c r="F6" s="2"/>
      <c r="G6" s="2"/>
    </row>
    <row r="7" spans="1:7" x14ac:dyDescent="0.35">
      <c r="A7" s="3"/>
      <c r="B7" s="3"/>
      <c r="C7" s="3"/>
      <c r="D7" s="4">
        <f>SUM(D2, D3, D4, D5, D6)</f>
        <v>15</v>
      </c>
      <c r="E7" s="3"/>
      <c r="F7" s="3"/>
      <c r="G7" s="3"/>
    </row>
    <row r="11" spans="1:7" x14ac:dyDescent="0.35">
      <c r="A11" s="3"/>
    </row>
    <row r="12" spans="1:7" x14ac:dyDescent="0.35">
      <c r="A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A19" sqref="A19"/>
    </sheetView>
  </sheetViews>
  <sheetFormatPr defaultRowHeight="14.5" x14ac:dyDescent="0.35"/>
  <cols>
    <col min="1" max="1" width="59.81640625" customWidth="1"/>
    <col min="2" max="3" width="18.1796875" customWidth="1"/>
    <col min="4" max="4" width="14.1796875" customWidth="1"/>
    <col min="5" max="6" width="17.26953125" customWidth="1"/>
    <col min="7" max="7" width="18.453125" customWidth="1"/>
  </cols>
  <sheetData>
    <row r="1" spans="1:7" x14ac:dyDescent="0.3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2" t="s">
        <v>6</v>
      </c>
      <c r="B2" s="5">
        <v>4102</v>
      </c>
      <c r="C2" s="2">
        <v>10099</v>
      </c>
      <c r="D2" s="2">
        <v>3</v>
      </c>
      <c r="E2" s="2" t="s">
        <v>21</v>
      </c>
      <c r="F2" s="2" t="s">
        <v>30</v>
      </c>
      <c r="G2" s="2" t="s">
        <v>31</v>
      </c>
    </row>
    <row r="3" spans="1:7" x14ac:dyDescent="0.35">
      <c r="A3" s="2" t="s">
        <v>29</v>
      </c>
      <c r="B3" s="2">
        <v>19111</v>
      </c>
      <c r="C3" s="2">
        <v>11182</v>
      </c>
      <c r="D3" s="2">
        <v>1</v>
      </c>
      <c r="E3" s="2" t="s">
        <v>26</v>
      </c>
      <c r="F3" s="2" t="s">
        <v>27</v>
      </c>
      <c r="G3" s="2" t="s">
        <v>28</v>
      </c>
    </row>
    <row r="4" spans="1:7" x14ac:dyDescent="0.35">
      <c r="A4" s="2" t="s">
        <v>35</v>
      </c>
      <c r="B4" s="2">
        <v>8299</v>
      </c>
      <c r="C4" s="2">
        <v>14980</v>
      </c>
      <c r="D4" s="2">
        <v>3</v>
      </c>
      <c r="E4" s="2" t="s">
        <v>36</v>
      </c>
      <c r="F4" s="2" t="s">
        <v>36</v>
      </c>
      <c r="G4" s="2" t="s">
        <v>37</v>
      </c>
    </row>
    <row r="5" spans="1:7" x14ac:dyDescent="0.35">
      <c r="A5" s="2" t="s">
        <v>39</v>
      </c>
      <c r="B5" s="2">
        <v>62216</v>
      </c>
      <c r="C5" s="2">
        <v>11681</v>
      </c>
      <c r="D5" s="2">
        <v>3</v>
      </c>
      <c r="E5" s="2" t="s">
        <v>36</v>
      </c>
      <c r="F5" s="2" t="s">
        <v>36</v>
      </c>
      <c r="G5" s="2" t="s">
        <v>38</v>
      </c>
    </row>
    <row r="6" spans="1:7" x14ac:dyDescent="0.35">
      <c r="A6" s="2" t="s">
        <v>32</v>
      </c>
      <c r="B6" s="2">
        <v>14242</v>
      </c>
      <c r="C6" s="2">
        <v>11629</v>
      </c>
      <c r="D6" s="2">
        <v>3</v>
      </c>
      <c r="E6" s="2" t="s">
        <v>9</v>
      </c>
      <c r="F6" s="2" t="s">
        <v>33</v>
      </c>
      <c r="G6" s="2" t="s">
        <v>34</v>
      </c>
    </row>
    <row r="7" spans="1:7" x14ac:dyDescent="0.35">
      <c r="A7" s="3"/>
      <c r="B7" s="3"/>
      <c r="C7" s="3"/>
      <c r="D7" s="4">
        <v>13</v>
      </c>
      <c r="E7" s="3"/>
      <c r="F7" s="3"/>
      <c r="G7" s="3"/>
    </row>
    <row r="11" spans="1:7" x14ac:dyDescent="0.35">
      <c r="A11" s="3"/>
    </row>
    <row r="12" spans="1:7" x14ac:dyDescent="0.35">
      <c r="A12" s="3"/>
    </row>
    <row r="13" spans="1:7" x14ac:dyDescent="0.35">
      <c r="A13" s="3"/>
    </row>
    <row r="14" spans="1:7" x14ac:dyDescent="0.35">
      <c r="A14" s="3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>
      <selection activeCell="C4" sqref="C4"/>
    </sheetView>
  </sheetViews>
  <sheetFormatPr defaultRowHeight="14.5" x14ac:dyDescent="0.35"/>
  <cols>
    <col min="1" max="1" width="59.81640625" customWidth="1"/>
    <col min="2" max="3" width="18.1796875" customWidth="1"/>
    <col min="4" max="4" width="14.1796875" customWidth="1"/>
    <col min="5" max="6" width="17.26953125" customWidth="1"/>
    <col min="7" max="7" width="18.453125" customWidth="1"/>
  </cols>
  <sheetData>
    <row r="1" spans="1:7" x14ac:dyDescent="0.3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2" t="s">
        <v>40</v>
      </c>
      <c r="B2" s="5">
        <v>62371</v>
      </c>
      <c r="C2" s="2">
        <v>21468</v>
      </c>
      <c r="D2" s="2">
        <v>3</v>
      </c>
      <c r="E2" s="2" t="s">
        <v>41</v>
      </c>
      <c r="F2" s="2" t="s">
        <v>42</v>
      </c>
      <c r="G2" s="2" t="s">
        <v>43</v>
      </c>
    </row>
    <row r="3" spans="1:7" x14ac:dyDescent="0.35">
      <c r="A3" s="2" t="s">
        <v>44</v>
      </c>
      <c r="B3" s="2">
        <v>14243</v>
      </c>
      <c r="C3" s="2">
        <v>20656</v>
      </c>
      <c r="D3" s="2">
        <v>3</v>
      </c>
      <c r="E3" s="2" t="s">
        <v>21</v>
      </c>
      <c r="F3" s="2" t="s">
        <v>45</v>
      </c>
      <c r="G3" s="2" t="s">
        <v>34</v>
      </c>
    </row>
    <row r="4" spans="1:7" x14ac:dyDescent="0.35">
      <c r="A4" s="2" t="s">
        <v>46</v>
      </c>
      <c r="B4" s="2">
        <v>62320</v>
      </c>
      <c r="C4" s="2">
        <v>21584</v>
      </c>
      <c r="D4" s="2">
        <v>3</v>
      </c>
      <c r="E4" s="2" t="s">
        <v>21</v>
      </c>
      <c r="F4" s="2" t="s">
        <v>47</v>
      </c>
      <c r="G4" s="2" t="s">
        <v>48</v>
      </c>
    </row>
    <row r="5" spans="1:7" x14ac:dyDescent="0.35">
      <c r="A5" s="2"/>
      <c r="B5" s="2"/>
      <c r="C5" s="2"/>
      <c r="D5" s="2"/>
      <c r="E5" s="2"/>
      <c r="F5" s="2"/>
      <c r="G5" s="2"/>
    </row>
    <row r="6" spans="1:7" x14ac:dyDescent="0.35">
      <c r="A6" s="2"/>
      <c r="B6" s="2"/>
      <c r="C6" s="2"/>
      <c r="D6" s="2"/>
      <c r="E6" s="2"/>
      <c r="F6" s="2"/>
      <c r="G6" s="2"/>
    </row>
    <row r="7" spans="1:7" x14ac:dyDescent="0.35">
      <c r="A7" s="2" t="s">
        <v>51</v>
      </c>
      <c r="B7" s="2">
        <v>62301</v>
      </c>
      <c r="C7" s="2">
        <v>21580</v>
      </c>
      <c r="D7" s="2">
        <v>2</v>
      </c>
      <c r="E7" s="2" t="s">
        <v>41</v>
      </c>
      <c r="F7" s="2" t="s">
        <v>49</v>
      </c>
      <c r="G7" s="2" t="s">
        <v>50</v>
      </c>
    </row>
    <row r="8" spans="1:7" x14ac:dyDescent="0.35">
      <c r="A8" s="3"/>
      <c r="B8" s="3"/>
      <c r="C8" s="3"/>
      <c r="D8" s="4">
        <f>SUM(D2,D3,D4,D5,D6,D7)</f>
        <v>11</v>
      </c>
      <c r="F8" s="3"/>
      <c r="G8" s="3"/>
    </row>
    <row r="12" spans="1:7" x14ac:dyDescent="0.35">
      <c r="A12" s="3"/>
    </row>
    <row r="13" spans="1:7" x14ac:dyDescent="0.35">
      <c r="A13" s="3"/>
    </row>
    <row r="14" spans="1:7" x14ac:dyDescent="0.35">
      <c r="A14" s="3"/>
    </row>
    <row r="15" spans="1:7" x14ac:dyDescent="0.35">
      <c r="A15" s="3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workbookViewId="0">
      <selection activeCell="E9" sqref="E9"/>
    </sheetView>
  </sheetViews>
  <sheetFormatPr defaultRowHeight="14.5" x14ac:dyDescent="0.35"/>
  <cols>
    <col min="1" max="1" width="59.81640625" customWidth="1"/>
    <col min="2" max="3" width="18.1796875" customWidth="1"/>
    <col min="4" max="4" width="14.1796875" customWidth="1"/>
    <col min="5" max="6" width="17.26953125" customWidth="1"/>
  </cols>
  <sheetData>
    <row r="1" spans="1:9" x14ac:dyDescent="0.3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</row>
    <row r="2" spans="1:9" x14ac:dyDescent="0.35">
      <c r="A2" s="2" t="s">
        <v>56</v>
      </c>
      <c r="B2" s="5">
        <v>26103</v>
      </c>
      <c r="C2" s="2">
        <v>24109</v>
      </c>
      <c r="D2" s="2">
        <v>3</v>
      </c>
      <c r="E2" s="2" t="s">
        <v>9</v>
      </c>
      <c r="F2" s="2" t="s">
        <v>17</v>
      </c>
    </row>
    <row r="3" spans="1:9" x14ac:dyDescent="0.35">
      <c r="A3" s="2" t="s">
        <v>57</v>
      </c>
      <c r="B3" s="2">
        <v>44241</v>
      </c>
      <c r="C3" s="2">
        <v>20157</v>
      </c>
      <c r="D3" s="2">
        <v>3</v>
      </c>
      <c r="E3" s="2" t="s">
        <v>9</v>
      </c>
      <c r="F3" s="2" t="s">
        <v>59</v>
      </c>
    </row>
    <row r="4" spans="1:9" ht="15" thickBot="1" x14ac:dyDescent="0.4">
      <c r="A4" s="2" t="s">
        <v>93</v>
      </c>
      <c r="B4" s="2">
        <v>44241</v>
      </c>
      <c r="C4" s="2">
        <v>20157</v>
      </c>
      <c r="D4" s="2">
        <v>0</v>
      </c>
      <c r="E4" s="2" t="s">
        <v>12</v>
      </c>
      <c r="F4" s="2" t="s">
        <v>94</v>
      </c>
    </row>
    <row r="5" spans="1:9" x14ac:dyDescent="0.35">
      <c r="A5" s="2" t="s">
        <v>58</v>
      </c>
      <c r="B5" s="2">
        <v>14345</v>
      </c>
      <c r="C5" s="2">
        <v>21855</v>
      </c>
      <c r="D5" s="2">
        <v>3</v>
      </c>
      <c r="E5" s="2" t="s">
        <v>21</v>
      </c>
      <c r="F5" s="2" t="s">
        <v>53</v>
      </c>
      <c r="H5" s="19" t="s">
        <v>71</v>
      </c>
      <c r="I5" s="20"/>
    </row>
    <row r="6" spans="1:9" x14ac:dyDescent="0.35">
      <c r="A6" s="7" t="s">
        <v>64</v>
      </c>
      <c r="B6" s="6">
        <v>13292</v>
      </c>
      <c r="C6" s="7">
        <v>25432</v>
      </c>
      <c r="D6" s="7">
        <v>3</v>
      </c>
      <c r="E6" s="7" t="s">
        <v>41</v>
      </c>
      <c r="F6" s="7" t="s">
        <v>65</v>
      </c>
      <c r="H6" s="21"/>
      <c r="I6" s="22"/>
    </row>
    <row r="7" spans="1:9" x14ac:dyDescent="0.35">
      <c r="A7" s="2" t="s">
        <v>70</v>
      </c>
      <c r="B7" s="2">
        <v>44356</v>
      </c>
      <c r="C7" s="2">
        <v>24159</v>
      </c>
      <c r="D7" s="2">
        <v>3</v>
      </c>
      <c r="E7" s="2" t="s">
        <v>9</v>
      </c>
      <c r="F7" s="2" t="s">
        <v>54</v>
      </c>
      <c r="H7" s="21"/>
      <c r="I7" s="22"/>
    </row>
    <row r="8" spans="1:9" x14ac:dyDescent="0.35">
      <c r="A8" s="2" t="s">
        <v>72</v>
      </c>
      <c r="B8" s="2">
        <v>44356</v>
      </c>
      <c r="C8" s="2">
        <v>24159</v>
      </c>
      <c r="D8" s="2">
        <v>0</v>
      </c>
      <c r="E8" s="2" t="s">
        <v>73</v>
      </c>
      <c r="F8" s="2" t="s">
        <v>74</v>
      </c>
      <c r="H8" s="21"/>
      <c r="I8" s="22"/>
    </row>
    <row r="9" spans="1:9" ht="15" thickBot="1" x14ac:dyDescent="0.4">
      <c r="D9" s="8">
        <f>SUM(D2,D3,D4, D5,D6,D7, D8)</f>
        <v>15</v>
      </c>
      <c r="H9" s="23"/>
      <c r="I9" s="24"/>
    </row>
    <row r="13" spans="1:9" x14ac:dyDescent="0.35">
      <c r="A13" s="1" t="s">
        <v>55</v>
      </c>
      <c r="B13" s="1" t="s">
        <v>8</v>
      </c>
      <c r="C13" s="1" t="s">
        <v>1</v>
      </c>
      <c r="D13" s="1" t="s">
        <v>2</v>
      </c>
      <c r="E13" s="1" t="s">
        <v>3</v>
      </c>
      <c r="F13" s="1" t="s">
        <v>4</v>
      </c>
    </row>
    <row r="14" spans="1:9" x14ac:dyDescent="0.35">
      <c r="A14" s="2" t="s">
        <v>60</v>
      </c>
      <c r="B14" s="2">
        <v>13294</v>
      </c>
      <c r="C14" s="2">
        <v>20615</v>
      </c>
      <c r="D14" s="2">
        <v>3</v>
      </c>
      <c r="E14" s="2" t="s">
        <v>21</v>
      </c>
      <c r="F14" s="2" t="s">
        <v>52</v>
      </c>
    </row>
    <row r="15" spans="1:9" x14ac:dyDescent="0.35">
      <c r="A15" s="2" t="s">
        <v>61</v>
      </c>
      <c r="B15" s="2">
        <v>34102</v>
      </c>
      <c r="C15" s="2">
        <v>21758</v>
      </c>
      <c r="D15" s="2">
        <v>3</v>
      </c>
      <c r="E15" s="2" t="s">
        <v>9</v>
      </c>
      <c r="F15" s="2" t="s">
        <v>62</v>
      </c>
    </row>
    <row r="16" spans="1:9" x14ac:dyDescent="0.35">
      <c r="A16" s="2" t="s">
        <v>63</v>
      </c>
      <c r="B16" s="2">
        <v>55330</v>
      </c>
      <c r="C16" s="2">
        <v>24254</v>
      </c>
      <c r="D16" s="2">
        <v>3</v>
      </c>
      <c r="E16" s="2" t="s">
        <v>9</v>
      </c>
      <c r="F16" s="2" t="s">
        <v>59</v>
      </c>
    </row>
    <row r="17" spans="1:6" x14ac:dyDescent="0.35">
      <c r="A17" s="2" t="s">
        <v>64</v>
      </c>
      <c r="B17" s="6">
        <v>13292</v>
      </c>
      <c r="C17" s="2">
        <v>25432</v>
      </c>
      <c r="D17" s="2">
        <v>3</v>
      </c>
      <c r="E17" s="2" t="s">
        <v>41</v>
      </c>
      <c r="F17" s="2" t="s">
        <v>65</v>
      </c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2"/>
      <c r="B19" s="2"/>
      <c r="C19" s="2"/>
      <c r="D19" s="2"/>
      <c r="E19" s="2"/>
      <c r="F19" s="2"/>
    </row>
  </sheetData>
  <mergeCells count="1">
    <mergeCell ref="H5:I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9"/>
  <sheetViews>
    <sheetView workbookViewId="0">
      <selection activeCell="F5" sqref="F5"/>
    </sheetView>
  </sheetViews>
  <sheetFormatPr defaultRowHeight="14.5" x14ac:dyDescent="0.35"/>
  <cols>
    <col min="1" max="1" width="59.81640625" customWidth="1"/>
    <col min="2" max="3" width="18.1796875" customWidth="1"/>
    <col min="4" max="4" width="14.1796875" customWidth="1"/>
    <col min="5" max="6" width="17.26953125" customWidth="1"/>
  </cols>
  <sheetData>
    <row r="1" spans="1:9" x14ac:dyDescent="0.3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</row>
    <row r="2" spans="1:9" x14ac:dyDescent="0.35">
      <c r="A2" s="2" t="s">
        <v>75</v>
      </c>
      <c r="B2" s="5">
        <v>44242</v>
      </c>
      <c r="C2" s="2">
        <v>10778</v>
      </c>
      <c r="D2" s="2">
        <v>3</v>
      </c>
      <c r="E2" s="2" t="s">
        <v>9</v>
      </c>
      <c r="F2" s="2" t="s">
        <v>17</v>
      </c>
    </row>
    <row r="3" spans="1:9" x14ac:dyDescent="0.35">
      <c r="A3" s="9" t="s">
        <v>90</v>
      </c>
      <c r="B3" s="9">
        <v>44242</v>
      </c>
      <c r="C3" s="9">
        <v>10778</v>
      </c>
      <c r="D3" s="9">
        <v>0</v>
      </c>
      <c r="E3" s="9" t="s">
        <v>91</v>
      </c>
      <c r="F3" s="9" t="s">
        <v>92</v>
      </c>
    </row>
    <row r="4" spans="1:9" x14ac:dyDescent="0.35">
      <c r="A4" s="2" t="s">
        <v>29</v>
      </c>
      <c r="B4" s="2">
        <v>19111</v>
      </c>
      <c r="C4" s="2">
        <v>11182</v>
      </c>
      <c r="D4" s="2">
        <v>1</v>
      </c>
      <c r="E4" s="2" t="s">
        <v>26</v>
      </c>
      <c r="F4" s="2" t="s">
        <v>105</v>
      </c>
    </row>
    <row r="5" spans="1:9" x14ac:dyDescent="0.35">
      <c r="A5" s="2" t="s">
        <v>67</v>
      </c>
      <c r="B5" s="2">
        <v>44334</v>
      </c>
      <c r="C5" s="2">
        <v>13704</v>
      </c>
      <c r="D5" s="2">
        <v>3</v>
      </c>
      <c r="E5" s="2" t="s">
        <v>21</v>
      </c>
      <c r="F5" s="2" t="s">
        <v>86</v>
      </c>
      <c r="H5" s="25" t="s">
        <v>97</v>
      </c>
      <c r="I5" s="25"/>
    </row>
    <row r="6" spans="1:9" x14ac:dyDescent="0.35">
      <c r="A6" s="2" t="s">
        <v>77</v>
      </c>
      <c r="B6" s="5">
        <v>44296</v>
      </c>
      <c r="C6" s="2">
        <v>10781</v>
      </c>
      <c r="D6" s="2">
        <v>3</v>
      </c>
      <c r="E6" s="2" t="s">
        <v>21</v>
      </c>
      <c r="F6" s="2" t="s">
        <v>95</v>
      </c>
      <c r="H6" s="25"/>
      <c r="I6" s="25"/>
    </row>
    <row r="7" spans="1:9" x14ac:dyDescent="0.35">
      <c r="A7" s="2" t="s">
        <v>81</v>
      </c>
      <c r="B7" s="2">
        <v>14448</v>
      </c>
      <c r="C7" s="2">
        <v>14416</v>
      </c>
      <c r="D7" s="2">
        <v>3</v>
      </c>
      <c r="E7" s="2" t="s">
        <v>9</v>
      </c>
      <c r="F7" s="2" t="s">
        <v>87</v>
      </c>
      <c r="H7" s="25"/>
      <c r="I7" s="25"/>
    </row>
    <row r="8" spans="1:9" x14ac:dyDescent="0.35">
      <c r="A8" s="2" t="s">
        <v>82</v>
      </c>
      <c r="B8" s="2">
        <v>14447</v>
      </c>
      <c r="C8" s="2">
        <v>16287</v>
      </c>
      <c r="D8" s="2">
        <v>3</v>
      </c>
      <c r="E8" s="2" t="s">
        <v>21</v>
      </c>
      <c r="F8" s="2" t="s">
        <v>88</v>
      </c>
    </row>
    <row r="9" spans="1:9" x14ac:dyDescent="0.35">
      <c r="A9" s="3"/>
      <c r="B9" s="3"/>
      <c r="C9" s="3"/>
      <c r="D9" s="4">
        <f>SUM(D2,D3,D4,D5,D6,D7,D8)</f>
        <v>16</v>
      </c>
      <c r="F9" s="3"/>
    </row>
    <row r="13" spans="1:9" x14ac:dyDescent="0.35">
      <c r="A13" s="1" t="s">
        <v>55</v>
      </c>
      <c r="B13" s="1" t="s">
        <v>8</v>
      </c>
      <c r="C13" s="1" t="s">
        <v>1</v>
      </c>
      <c r="D13" s="1" t="s">
        <v>2</v>
      </c>
      <c r="E13" s="1" t="s">
        <v>3</v>
      </c>
      <c r="F13" s="1" t="s">
        <v>4</v>
      </c>
    </row>
    <row r="14" spans="1:9" x14ac:dyDescent="0.35">
      <c r="A14" s="2"/>
      <c r="B14" s="2"/>
      <c r="C14" s="2"/>
      <c r="D14" s="2"/>
      <c r="E14" s="2"/>
      <c r="F14" s="2"/>
    </row>
    <row r="15" spans="1:9" x14ac:dyDescent="0.35">
      <c r="A15" s="2"/>
      <c r="B15" s="2"/>
      <c r="C15" s="2"/>
      <c r="D15" s="2"/>
      <c r="E15" s="2"/>
      <c r="F15" s="2"/>
    </row>
    <row r="16" spans="1:9" x14ac:dyDescent="0.35">
      <c r="A16" s="2"/>
      <c r="B16" s="2"/>
      <c r="C16" s="2"/>
      <c r="D16" s="2"/>
      <c r="E16" s="2"/>
      <c r="F16" s="2"/>
    </row>
    <row r="17" spans="1:6" x14ac:dyDescent="0.35">
      <c r="A17" s="2"/>
      <c r="B17" s="6"/>
      <c r="C17" s="2"/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  <row r="19" spans="1:6" x14ac:dyDescent="0.35">
      <c r="A19" s="2"/>
      <c r="B19" s="2"/>
      <c r="C19" s="2"/>
      <c r="D19" s="2"/>
      <c r="E19" s="2"/>
      <c r="F19" s="2"/>
    </row>
  </sheetData>
  <mergeCells count="1">
    <mergeCell ref="H5:I7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8"/>
  <sheetViews>
    <sheetView workbookViewId="0">
      <selection activeCell="C18" sqref="C18"/>
    </sheetView>
  </sheetViews>
  <sheetFormatPr defaultRowHeight="14.5" x14ac:dyDescent="0.35"/>
  <cols>
    <col min="1" max="1" width="59.81640625" customWidth="1"/>
    <col min="2" max="3" width="18.1796875" customWidth="1"/>
    <col min="4" max="4" width="14.1796875" customWidth="1"/>
    <col min="5" max="6" width="17.26953125" customWidth="1"/>
  </cols>
  <sheetData>
    <row r="1" spans="1:9" x14ac:dyDescent="0.3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</row>
    <row r="2" spans="1:9" x14ac:dyDescent="0.35">
      <c r="A2" s="2" t="s">
        <v>78</v>
      </c>
      <c r="B2" s="5">
        <v>44335</v>
      </c>
      <c r="C2" s="2">
        <v>20168</v>
      </c>
      <c r="D2" s="2">
        <v>3</v>
      </c>
      <c r="E2" s="2" t="s">
        <v>21</v>
      </c>
      <c r="F2" s="2" t="s">
        <v>86</v>
      </c>
    </row>
    <row r="3" spans="1:9" x14ac:dyDescent="0.35">
      <c r="A3" s="2" t="s">
        <v>85</v>
      </c>
      <c r="B3" s="2">
        <v>13207</v>
      </c>
      <c r="C3" s="2">
        <v>24128</v>
      </c>
      <c r="D3" s="2">
        <v>3</v>
      </c>
      <c r="E3" s="2" t="s">
        <v>41</v>
      </c>
      <c r="F3" s="2" t="s">
        <v>100</v>
      </c>
    </row>
    <row r="4" spans="1:9" x14ac:dyDescent="0.35">
      <c r="A4" s="2" t="s">
        <v>61</v>
      </c>
      <c r="B4" s="5">
        <v>34102</v>
      </c>
      <c r="C4" s="2">
        <v>21758</v>
      </c>
      <c r="D4" s="2">
        <v>3</v>
      </c>
      <c r="E4" s="2" t="s">
        <v>9</v>
      </c>
      <c r="F4" s="2" t="s">
        <v>62</v>
      </c>
    </row>
    <row r="5" spans="1:9" x14ac:dyDescent="0.35">
      <c r="A5" s="2" t="s">
        <v>63</v>
      </c>
      <c r="B5" s="2">
        <v>55330</v>
      </c>
      <c r="C5" s="2">
        <v>20267</v>
      </c>
      <c r="D5" s="2">
        <v>3</v>
      </c>
      <c r="E5" s="2" t="s">
        <v>9</v>
      </c>
      <c r="F5" s="2" t="s">
        <v>101</v>
      </c>
      <c r="H5" s="25" t="s">
        <v>103</v>
      </c>
      <c r="I5" s="25"/>
    </row>
    <row r="6" spans="1:9" x14ac:dyDescent="0.35">
      <c r="A6" s="2" t="s">
        <v>76</v>
      </c>
      <c r="B6" s="2">
        <v>44460</v>
      </c>
      <c r="C6" s="2">
        <v>24475</v>
      </c>
      <c r="D6" s="2">
        <v>3</v>
      </c>
      <c r="E6" s="2" t="s">
        <v>21</v>
      </c>
      <c r="F6" s="2" t="s">
        <v>88</v>
      </c>
      <c r="H6" s="25"/>
      <c r="I6" s="25"/>
    </row>
    <row r="7" spans="1:9" x14ac:dyDescent="0.35">
      <c r="A7" s="2"/>
      <c r="B7" s="2"/>
      <c r="C7" s="2"/>
      <c r="D7" s="2"/>
      <c r="E7" s="2"/>
      <c r="F7" s="2"/>
      <c r="H7" s="25"/>
      <c r="I7" s="25"/>
    </row>
    <row r="8" spans="1:9" x14ac:dyDescent="0.35">
      <c r="A8" s="3"/>
      <c r="B8" s="3"/>
      <c r="C8" s="3"/>
      <c r="D8" s="4">
        <f>SUM(D2,D3,D4,D5,D6,D7)</f>
        <v>15</v>
      </c>
      <c r="F8" s="3"/>
    </row>
    <row r="12" spans="1:9" x14ac:dyDescent="0.35">
      <c r="A12" s="1" t="s">
        <v>55</v>
      </c>
      <c r="B12" s="1" t="s">
        <v>8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9" x14ac:dyDescent="0.35">
      <c r="A13" s="2" t="s">
        <v>98</v>
      </c>
      <c r="B13" s="2">
        <v>14403</v>
      </c>
      <c r="C13" s="2">
        <v>26218</v>
      </c>
      <c r="D13" s="2">
        <v>3</v>
      </c>
      <c r="E13" s="2" t="s">
        <v>21</v>
      </c>
      <c r="F13" s="2" t="s">
        <v>99</v>
      </c>
    </row>
    <row r="14" spans="1:9" x14ac:dyDescent="0.35">
      <c r="A14" s="2"/>
      <c r="B14" s="2"/>
      <c r="C14" s="2"/>
      <c r="D14" s="2"/>
      <c r="E14" s="2"/>
      <c r="F14" s="2"/>
    </row>
    <row r="15" spans="1:9" x14ac:dyDescent="0.35">
      <c r="A15" s="2"/>
      <c r="B15" s="2"/>
      <c r="C15" s="2"/>
      <c r="D15" s="2"/>
      <c r="E15" s="2"/>
      <c r="F15" s="2"/>
    </row>
    <row r="16" spans="1:9" x14ac:dyDescent="0.35">
      <c r="A16" s="2"/>
      <c r="B16" s="6"/>
      <c r="C16" s="2"/>
      <c r="D16" s="2"/>
      <c r="E16" s="2"/>
      <c r="F16" s="2"/>
    </row>
    <row r="17" spans="1:6" x14ac:dyDescent="0.35">
      <c r="A17" s="2"/>
      <c r="B17" s="2"/>
      <c r="C17" s="2"/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</sheetData>
  <mergeCells count="1">
    <mergeCell ref="H5:I7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8"/>
  <sheetViews>
    <sheetView workbookViewId="0">
      <selection activeCell="B3" sqref="B3"/>
    </sheetView>
  </sheetViews>
  <sheetFormatPr defaultRowHeight="14.5" x14ac:dyDescent="0.35"/>
  <cols>
    <col min="1" max="1" width="59.81640625" customWidth="1"/>
    <col min="2" max="3" width="18.1796875" customWidth="1"/>
    <col min="4" max="4" width="14.1796875" customWidth="1"/>
    <col min="5" max="6" width="17.26953125" customWidth="1"/>
  </cols>
  <sheetData>
    <row r="1" spans="1:6" x14ac:dyDescent="0.3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 t="s">
        <v>96</v>
      </c>
      <c r="B2" s="2">
        <v>44413</v>
      </c>
      <c r="C2" s="2">
        <v>34121</v>
      </c>
      <c r="D2" s="2">
        <v>3</v>
      </c>
      <c r="E2" s="2" t="s">
        <v>108</v>
      </c>
      <c r="F2" s="14" t="s">
        <v>109</v>
      </c>
    </row>
    <row r="3" spans="1:6" x14ac:dyDescent="0.35">
      <c r="A3" s="2"/>
      <c r="B3" s="2"/>
      <c r="C3" s="2"/>
      <c r="D3" s="2"/>
      <c r="E3" s="2"/>
      <c r="F3" s="12"/>
    </row>
    <row r="4" spans="1:6" x14ac:dyDescent="0.35">
      <c r="A4" s="2"/>
      <c r="B4" s="2"/>
      <c r="C4" s="2"/>
      <c r="D4" s="2"/>
      <c r="E4" s="2"/>
      <c r="F4" s="15"/>
    </row>
    <row r="5" spans="1:6" x14ac:dyDescent="0.35">
      <c r="A5" s="2"/>
      <c r="B5" s="2"/>
      <c r="C5" s="2"/>
      <c r="D5" s="2"/>
      <c r="E5" s="2"/>
      <c r="F5" s="17"/>
    </row>
    <row r="6" spans="1:6" x14ac:dyDescent="0.35">
      <c r="A6" s="2"/>
      <c r="B6" s="2"/>
      <c r="C6" s="2"/>
      <c r="D6" s="2"/>
      <c r="E6" s="2"/>
      <c r="F6" s="16"/>
    </row>
    <row r="7" spans="1:6" x14ac:dyDescent="0.35">
      <c r="A7" s="2"/>
      <c r="B7" s="2"/>
      <c r="C7" s="2"/>
      <c r="D7" s="2"/>
      <c r="E7" s="2"/>
      <c r="F7" s="13"/>
    </row>
    <row r="8" spans="1:6" x14ac:dyDescent="0.35">
      <c r="A8" s="3"/>
      <c r="B8" s="3"/>
      <c r="C8" s="3"/>
      <c r="D8" s="10">
        <f>SUM(D2,D3,D4,D5,D6,D7)</f>
        <v>3</v>
      </c>
      <c r="F8" s="3"/>
    </row>
    <row r="9" spans="1:6" x14ac:dyDescent="0.35">
      <c r="D9" s="11"/>
    </row>
    <row r="12" spans="1:6" x14ac:dyDescent="0.35">
      <c r="A12" s="1" t="s">
        <v>106</v>
      </c>
      <c r="B12" s="1" t="s">
        <v>8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35">
      <c r="A13" s="2"/>
      <c r="B13" s="2"/>
      <c r="C13" s="2"/>
      <c r="D13" s="2"/>
      <c r="E13" s="2"/>
      <c r="F13" s="2"/>
    </row>
    <row r="14" spans="1:6" x14ac:dyDescent="0.35">
      <c r="A14" s="2"/>
      <c r="B14" s="2"/>
      <c r="C14" s="2"/>
      <c r="D14" s="2"/>
      <c r="E14" s="2"/>
      <c r="F14" s="2"/>
    </row>
    <row r="15" spans="1:6" x14ac:dyDescent="0.35">
      <c r="A15" s="2"/>
      <c r="B15" s="2"/>
      <c r="C15" s="2"/>
      <c r="D15" s="2"/>
      <c r="E15" s="2"/>
      <c r="F15" s="2"/>
    </row>
    <row r="16" spans="1:6" x14ac:dyDescent="0.35">
      <c r="A16" s="2"/>
      <c r="B16" s="2"/>
      <c r="C16" s="2"/>
      <c r="D16" s="2"/>
      <c r="E16" s="2"/>
      <c r="F16" s="2"/>
    </row>
    <row r="17" spans="1:6" x14ac:dyDescent="0.35">
      <c r="A17" s="2"/>
      <c r="B17" s="2"/>
      <c r="C17" s="2"/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8"/>
  <sheetViews>
    <sheetView workbookViewId="0">
      <selection activeCell="F6" sqref="F6"/>
    </sheetView>
  </sheetViews>
  <sheetFormatPr defaultRowHeight="14.5" x14ac:dyDescent="0.35"/>
  <cols>
    <col min="1" max="1" width="59.81640625" customWidth="1"/>
    <col min="2" max="3" width="18.1796875" customWidth="1"/>
    <col min="4" max="4" width="14.1796875" customWidth="1"/>
    <col min="5" max="6" width="17.26953125" customWidth="1"/>
  </cols>
  <sheetData>
    <row r="1" spans="1:6" x14ac:dyDescent="0.3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 t="s">
        <v>89</v>
      </c>
      <c r="B2" s="2">
        <v>14348</v>
      </c>
      <c r="C2" s="2">
        <v>12690</v>
      </c>
      <c r="D2" s="2">
        <v>3</v>
      </c>
      <c r="E2" s="2" t="s">
        <v>9</v>
      </c>
      <c r="F2" s="14" t="s">
        <v>54</v>
      </c>
    </row>
    <row r="3" spans="1:6" x14ac:dyDescent="0.35">
      <c r="A3" s="2" t="s">
        <v>66</v>
      </c>
      <c r="B3" s="2">
        <v>20120</v>
      </c>
      <c r="C3" s="2">
        <v>11132</v>
      </c>
      <c r="D3" s="2">
        <v>3</v>
      </c>
      <c r="E3" s="2" t="s">
        <v>9</v>
      </c>
      <c r="F3" s="12" t="s">
        <v>59</v>
      </c>
    </row>
    <row r="4" spans="1:6" x14ac:dyDescent="0.35">
      <c r="A4" s="2" t="s">
        <v>80</v>
      </c>
      <c r="B4" s="2">
        <v>13294</v>
      </c>
      <c r="C4" s="2">
        <v>10600</v>
      </c>
      <c r="D4" s="2">
        <v>3</v>
      </c>
      <c r="E4" s="2" t="s">
        <v>21</v>
      </c>
      <c r="F4" s="15" t="s">
        <v>107</v>
      </c>
    </row>
    <row r="5" spans="1:6" x14ac:dyDescent="0.35">
      <c r="A5" s="2" t="s">
        <v>102</v>
      </c>
      <c r="B5" s="2">
        <v>44563</v>
      </c>
      <c r="C5" s="2">
        <v>11961</v>
      </c>
      <c r="D5" s="2">
        <v>3</v>
      </c>
      <c r="E5" s="2" t="s">
        <v>9</v>
      </c>
      <c r="F5" s="17" t="s">
        <v>62</v>
      </c>
    </row>
    <row r="6" spans="1:6" x14ac:dyDescent="0.35">
      <c r="A6" s="2" t="s">
        <v>83</v>
      </c>
      <c r="B6" s="2">
        <v>20303</v>
      </c>
      <c r="C6" s="2">
        <v>11147</v>
      </c>
      <c r="D6" s="2">
        <v>3</v>
      </c>
      <c r="E6" s="2" t="s">
        <v>21</v>
      </c>
      <c r="F6" s="16" t="s">
        <v>104</v>
      </c>
    </row>
    <row r="7" spans="1:6" x14ac:dyDescent="0.35">
      <c r="A7" s="2" t="s">
        <v>29</v>
      </c>
      <c r="B7" s="2">
        <v>19111</v>
      </c>
      <c r="C7" s="2">
        <v>11182</v>
      </c>
      <c r="D7" s="2">
        <v>1</v>
      </c>
      <c r="E7" s="2" t="s">
        <v>26</v>
      </c>
      <c r="F7" s="13" t="s">
        <v>105</v>
      </c>
    </row>
    <row r="8" spans="1:6" x14ac:dyDescent="0.35">
      <c r="A8" s="3"/>
      <c r="B8" s="3"/>
      <c r="C8" s="3"/>
      <c r="D8" s="10">
        <f>SUM(D2,D3,D4,D5,D6,D7)</f>
        <v>16</v>
      </c>
      <c r="F8" s="3"/>
    </row>
    <row r="9" spans="1:6" x14ac:dyDescent="0.35">
      <c r="D9" s="11"/>
    </row>
    <row r="12" spans="1:6" x14ac:dyDescent="0.35">
      <c r="A12" s="1" t="s">
        <v>106</v>
      </c>
      <c r="B12" s="1" t="s">
        <v>8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6" x14ac:dyDescent="0.35">
      <c r="A13" s="2"/>
      <c r="B13" s="2"/>
      <c r="C13" s="2"/>
      <c r="D13" s="2"/>
      <c r="E13" s="2"/>
      <c r="F13" s="2"/>
    </row>
    <row r="14" spans="1:6" x14ac:dyDescent="0.35">
      <c r="A14" s="2"/>
      <c r="B14" s="2"/>
      <c r="C14" s="2"/>
      <c r="D14" s="2"/>
      <c r="E14" s="2"/>
      <c r="F14" s="2"/>
    </row>
    <row r="15" spans="1:6" x14ac:dyDescent="0.35">
      <c r="A15" s="2"/>
      <c r="B15" s="2"/>
      <c r="C15" s="2"/>
      <c r="D15" s="2"/>
      <c r="E15" s="2"/>
      <c r="F15" s="2"/>
    </row>
    <row r="16" spans="1:6" x14ac:dyDescent="0.35">
      <c r="A16" s="2"/>
      <c r="B16" s="2"/>
      <c r="C16" s="2"/>
      <c r="D16" s="2"/>
      <c r="E16" s="2"/>
      <c r="F16" s="2"/>
    </row>
    <row r="17" spans="1:6" x14ac:dyDescent="0.35">
      <c r="A17" s="2"/>
      <c r="B17" s="2"/>
      <c r="C17" s="2"/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8"/>
  <sheetViews>
    <sheetView tabSelected="1" workbookViewId="0">
      <selection activeCell="H5" sqref="H5:J7"/>
    </sheetView>
  </sheetViews>
  <sheetFormatPr defaultRowHeight="14.5" x14ac:dyDescent="0.35"/>
  <cols>
    <col min="1" max="1" width="59.81640625" customWidth="1"/>
    <col min="2" max="3" width="18.1796875" customWidth="1"/>
    <col min="4" max="4" width="14.1796875" customWidth="1"/>
    <col min="5" max="6" width="17.26953125" customWidth="1"/>
  </cols>
  <sheetData>
    <row r="1" spans="1:10" x14ac:dyDescent="0.3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0" x14ac:dyDescent="0.35">
      <c r="A2" s="2" t="s">
        <v>79</v>
      </c>
      <c r="B2" s="2">
        <v>14493</v>
      </c>
      <c r="C2" s="2">
        <v>22384</v>
      </c>
      <c r="D2" s="2">
        <v>3</v>
      </c>
      <c r="E2" s="2" t="s">
        <v>21</v>
      </c>
      <c r="F2" s="2" t="s">
        <v>99</v>
      </c>
    </row>
    <row r="3" spans="1:10" x14ac:dyDescent="0.35">
      <c r="A3" s="2" t="s">
        <v>84</v>
      </c>
      <c r="B3" s="2">
        <v>44351</v>
      </c>
      <c r="C3" s="2">
        <v>21863</v>
      </c>
      <c r="D3" s="2">
        <v>3</v>
      </c>
      <c r="E3" s="2" t="s">
        <v>9</v>
      </c>
      <c r="F3" s="2" t="s">
        <v>59</v>
      </c>
    </row>
    <row r="4" spans="1:10" x14ac:dyDescent="0.35">
      <c r="A4" s="2" t="s">
        <v>68</v>
      </c>
      <c r="B4" s="2">
        <v>20243</v>
      </c>
      <c r="C4" s="2">
        <v>20934</v>
      </c>
      <c r="D4" s="2">
        <v>3</v>
      </c>
      <c r="E4" s="2" t="s">
        <v>9</v>
      </c>
      <c r="F4" s="2" t="s">
        <v>113</v>
      </c>
    </row>
    <row r="5" spans="1:10" x14ac:dyDescent="0.35">
      <c r="A5" s="2" t="s">
        <v>69</v>
      </c>
      <c r="B5" s="2">
        <v>20314</v>
      </c>
      <c r="C5" s="2">
        <v>20938</v>
      </c>
      <c r="D5" s="2">
        <v>3</v>
      </c>
      <c r="E5" s="2" t="s">
        <v>21</v>
      </c>
      <c r="F5" s="2" t="s">
        <v>88</v>
      </c>
      <c r="H5" s="25" t="s">
        <v>114</v>
      </c>
      <c r="I5" s="25"/>
      <c r="J5" s="25"/>
    </row>
    <row r="6" spans="1:10" x14ac:dyDescent="0.35">
      <c r="A6" s="2"/>
      <c r="B6" s="2"/>
      <c r="C6" s="2"/>
      <c r="D6" s="2"/>
      <c r="E6" s="2"/>
      <c r="F6" s="2"/>
      <c r="H6" s="25"/>
      <c r="I6" s="25"/>
      <c r="J6" s="25"/>
    </row>
    <row r="7" spans="1:10" x14ac:dyDescent="0.35">
      <c r="A7" s="2"/>
      <c r="B7" s="2"/>
      <c r="C7" s="2"/>
      <c r="D7" s="2"/>
      <c r="E7" s="2"/>
      <c r="F7" s="2"/>
      <c r="H7" s="25"/>
      <c r="I7" s="25"/>
      <c r="J7" s="25"/>
    </row>
    <row r="8" spans="1:10" x14ac:dyDescent="0.35">
      <c r="A8" s="3"/>
      <c r="B8" s="3"/>
      <c r="C8" s="3"/>
      <c r="D8" s="4">
        <f>SUM(D2,D3,D4,D5,D6,D7)</f>
        <v>12</v>
      </c>
      <c r="F8" s="3"/>
    </row>
    <row r="12" spans="1:10" x14ac:dyDescent="0.35">
      <c r="A12" s="1" t="s">
        <v>111</v>
      </c>
      <c r="B12" s="1" t="s">
        <v>8</v>
      </c>
      <c r="C12" s="1" t="s">
        <v>1</v>
      </c>
      <c r="D12" s="1" t="s">
        <v>2</v>
      </c>
      <c r="E12" s="1" t="s">
        <v>3</v>
      </c>
      <c r="F12" s="1" t="s">
        <v>4</v>
      </c>
    </row>
    <row r="13" spans="1:10" x14ac:dyDescent="0.35">
      <c r="A13" s="2" t="s">
        <v>98</v>
      </c>
      <c r="B13" s="2">
        <v>14403</v>
      </c>
      <c r="C13" s="2">
        <v>21961</v>
      </c>
      <c r="D13" s="2">
        <v>3</v>
      </c>
      <c r="E13" s="2" t="s">
        <v>12</v>
      </c>
      <c r="F13" s="18" t="s">
        <v>110</v>
      </c>
    </row>
    <row r="14" spans="1:10" x14ac:dyDescent="0.35">
      <c r="A14" s="2" t="s">
        <v>112</v>
      </c>
      <c r="B14" s="2">
        <v>44444</v>
      </c>
      <c r="C14" s="2">
        <v>21687</v>
      </c>
      <c r="D14" s="2">
        <v>3</v>
      </c>
      <c r="E14" s="2" t="s">
        <v>21</v>
      </c>
      <c r="F14" s="2" t="s">
        <v>104</v>
      </c>
    </row>
    <row r="15" spans="1:10" x14ac:dyDescent="0.35">
      <c r="A15" s="2"/>
      <c r="B15" s="2"/>
      <c r="C15" s="2"/>
      <c r="D15" s="2"/>
      <c r="E15" s="2"/>
      <c r="F15" s="2"/>
    </row>
    <row r="16" spans="1:10" x14ac:dyDescent="0.35">
      <c r="A16" s="2"/>
      <c r="B16" s="2"/>
      <c r="C16" s="2"/>
      <c r="D16" s="2"/>
      <c r="E16" s="2"/>
      <c r="F16" s="2"/>
    </row>
    <row r="17" spans="1:6" x14ac:dyDescent="0.35">
      <c r="A17" s="2"/>
      <c r="B17" s="2"/>
      <c r="C17" s="2"/>
      <c r="D17" s="2"/>
      <c r="E17" s="2"/>
      <c r="F17" s="2"/>
    </row>
    <row r="18" spans="1:6" x14ac:dyDescent="0.35">
      <c r="A18" s="2"/>
      <c r="B18" s="2"/>
      <c r="C18" s="2"/>
      <c r="D18" s="2"/>
      <c r="E18" s="2"/>
      <c r="F18" s="2"/>
    </row>
  </sheetData>
  <mergeCells count="1">
    <mergeCell ref="H5:J7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Course Plan (Spring '17)</vt:lpstr>
      <vt:lpstr>Course Plan (Fall '17)</vt:lpstr>
      <vt:lpstr>Course Plan (Spring '18)</vt:lpstr>
      <vt:lpstr>Course Plan (Spring '19)</vt:lpstr>
      <vt:lpstr>Course Plan (Fall '19)</vt:lpstr>
      <vt:lpstr>Course Plan (Spring '20)</vt:lpstr>
      <vt:lpstr>Course Plan (Summer '20)</vt:lpstr>
      <vt:lpstr>Course Plan (Fall '20)</vt:lpstr>
      <vt:lpstr>Course Plan (Spring '21)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ECUser</dc:creator>
  <cp:lastModifiedBy>Fares,Lindsey R</cp:lastModifiedBy>
  <dcterms:created xsi:type="dcterms:W3CDTF">2016-11-03T16:55:45Z</dcterms:created>
  <dcterms:modified xsi:type="dcterms:W3CDTF">2020-10-19T17:45:52Z</dcterms:modified>
</cp:coreProperties>
</file>