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lrgtomaszewski/Documents/ACADEMIA/University Of Kent/Labs &amp; Computing Skills for Physicists/SLR.8 P1/"/>
    </mc:Choice>
  </mc:AlternateContent>
  <bookViews>
    <workbookView xWindow="-40" yWindow="440" windowWidth="28800" windowHeight="16240" tabRatio="500"/>
  </bookViews>
  <sheets>
    <sheet name="Sheet1" sheetId="1" r:id="rId1"/>
    <sheet name="Sheet4" sheetId="4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46" i="1" l="1"/>
  <c r="J22" i="1"/>
  <c r="J18" i="1"/>
  <c r="J42" i="1"/>
  <c r="J30" i="1"/>
  <c r="J34" i="1"/>
  <c r="J38" i="1"/>
  <c r="J6" i="1"/>
  <c r="J10" i="1"/>
  <c r="J14" i="1"/>
</calcChain>
</file>

<file path=xl/sharedStrings.xml><?xml version="1.0" encoding="utf-8"?>
<sst xmlns="http://schemas.openxmlformats.org/spreadsheetml/2006/main" count="23" uniqueCount="13">
  <si>
    <t>LT - Table of Swing Duration (In Seconds)</t>
  </si>
  <si>
    <t>JT - Table of Swing Duration (In Seconds)</t>
  </si>
  <si>
    <t>Mean</t>
  </si>
  <si>
    <t>Standard Deviation</t>
  </si>
  <si>
    <t>Standard Error</t>
  </si>
  <si>
    <t>Value of (T)</t>
  </si>
  <si>
    <t>Value of (g)</t>
  </si>
  <si>
    <t>Bin Range</t>
  </si>
  <si>
    <t>More</t>
  </si>
  <si>
    <t>Frequency</t>
  </si>
  <si>
    <t>Values</t>
  </si>
  <si>
    <t>Histogram Table</t>
  </si>
  <si>
    <t>1.8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</si>
</sst>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0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</borders>
  <cellStyleXfs count="1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2">
    <xf numFmtId="0" fontId="0" fillId="0" borderId="0" xfId="0"/>
    <xf numFmtId="2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/>
    <xf numFmtId="2" fontId="1" fillId="0" borderId="0" xfId="0" applyNumberFormat="1" applyFont="1" applyAlignment="1">
      <alignment horizontal="center"/>
    </xf>
    <xf numFmtId="2" fontId="1" fillId="0" borderId="0" xfId="0" applyNumberFormat="1" applyFont="1" applyAlignment="1"/>
    <xf numFmtId="0" fontId="1" fillId="0" borderId="0" xfId="0" applyFont="1" applyAlignment="1"/>
    <xf numFmtId="0" fontId="0" fillId="0" borderId="0" xfId="0" applyAlignment="1"/>
    <xf numFmtId="164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2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" xfId="0" applyFill="1" applyBorder="1" applyAlignment="1"/>
    <xf numFmtId="0" fontId="5" fillId="0" borderId="2" xfId="0" applyFont="1" applyFill="1" applyBorder="1" applyAlignment="1">
      <alignment horizontal="center"/>
    </xf>
    <xf numFmtId="0" fontId="0" fillId="2" borderId="0" xfId="0" applyFill="1"/>
    <xf numFmtId="164" fontId="0" fillId="2" borderId="0" xfId="0" applyNumberFormat="1" applyFill="1"/>
    <xf numFmtId="0" fontId="0" fillId="0" borderId="0" xfId="0" applyFill="1"/>
  </cellXfs>
  <cellStyles count="1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 b="0"/>
              <a:t>Histogram</a:t>
            </a:r>
            <a:r>
              <a:rPr lang="en-US" b="0" baseline="0"/>
              <a:t> of Time Period of Pendulum</a:t>
            </a:r>
            <a:endParaRPr lang="en-US" b="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Sheet1!$N$5</c:f>
              <c:strCache>
                <c:ptCount val="1"/>
                <c:pt idx="0">
                  <c:v>Frequency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numRef>
              <c:f>Sheet1!$M$6:$M$12</c:f>
              <c:numCache>
                <c:formatCode>0.00</c:formatCode>
                <c:ptCount val="7"/>
                <c:pt idx="0">
                  <c:v>1.8</c:v>
                </c:pt>
                <c:pt idx="1">
                  <c:v>1.85</c:v>
                </c:pt>
                <c:pt idx="2">
                  <c:v>1.9</c:v>
                </c:pt>
                <c:pt idx="3">
                  <c:v>1.95</c:v>
                </c:pt>
                <c:pt idx="4">
                  <c:v>2.0</c:v>
                </c:pt>
                <c:pt idx="5">
                  <c:v>2.1</c:v>
                </c:pt>
                <c:pt idx="6">
                  <c:v>2.15</c:v>
                </c:pt>
              </c:numCache>
            </c:numRef>
          </c:cat>
          <c:val>
            <c:numRef>
              <c:f>Sheet1!$N$6:$N$12</c:f>
              <c:numCache>
                <c:formatCode>General</c:formatCode>
                <c:ptCount val="7"/>
                <c:pt idx="0">
                  <c:v>8.0</c:v>
                </c:pt>
                <c:pt idx="1">
                  <c:v>12.0</c:v>
                </c:pt>
                <c:pt idx="2">
                  <c:v>15.0</c:v>
                </c:pt>
                <c:pt idx="3">
                  <c:v>28.0</c:v>
                </c:pt>
                <c:pt idx="4">
                  <c:v>26.0</c:v>
                </c:pt>
                <c:pt idx="5">
                  <c:v>9.0</c:v>
                </c:pt>
                <c:pt idx="6">
                  <c:v>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045430272"/>
        <c:axId val="1045434064"/>
      </c:barChart>
      <c:catAx>
        <c:axId val="10454302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34064"/>
        <c:crosses val="autoZero"/>
        <c:auto val="1"/>
        <c:lblAlgn val="ctr"/>
        <c:lblOffset val="100"/>
        <c:noMultiLvlLbl val="0"/>
      </c:catAx>
      <c:valAx>
        <c:axId val="10454340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54302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/>
              <a:t>Histogram</a:t>
            </a:r>
            <a:r>
              <a:rPr lang="en-US" sz="1600" baseline="0"/>
              <a:t> of Time Period of Pendulum</a:t>
            </a:r>
            <a:endParaRPr 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Sheet1!$M$30:$M$35</c:f>
              <c:numCache>
                <c:formatCode>0.00</c:formatCode>
                <c:ptCount val="6"/>
                <c:pt idx="0">
                  <c:v>1.85</c:v>
                </c:pt>
                <c:pt idx="1">
                  <c:v>1.9</c:v>
                </c:pt>
                <c:pt idx="2">
                  <c:v>1.95</c:v>
                </c:pt>
                <c:pt idx="3">
                  <c:v>2.0</c:v>
                </c:pt>
                <c:pt idx="4">
                  <c:v>2.1</c:v>
                </c:pt>
                <c:pt idx="5">
                  <c:v>2.15</c:v>
                </c:pt>
              </c:numCache>
            </c:numRef>
          </c:cat>
          <c:val>
            <c:numRef>
              <c:f>Sheet1!$N$30:$N$35</c:f>
              <c:numCache>
                <c:formatCode>General</c:formatCode>
                <c:ptCount val="6"/>
                <c:pt idx="0">
                  <c:v>17.0</c:v>
                </c:pt>
                <c:pt idx="1">
                  <c:v>10.0</c:v>
                </c:pt>
                <c:pt idx="2">
                  <c:v>12.0</c:v>
                </c:pt>
                <c:pt idx="3">
                  <c:v>20.0</c:v>
                </c:pt>
                <c:pt idx="4">
                  <c:v>37.0</c:v>
                </c:pt>
                <c:pt idx="5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1537949696"/>
        <c:axId val="1537691072"/>
      </c:barChart>
      <c:catAx>
        <c:axId val="1537949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x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691072"/>
        <c:crosses val="autoZero"/>
        <c:auto val="1"/>
        <c:lblAlgn val="ctr"/>
        <c:lblOffset val="100"/>
        <c:noMultiLvlLbl val="0"/>
      </c:catAx>
      <c:valAx>
        <c:axId val="1537691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n(x)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7949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0</xdr:colOff>
      <xdr:row>4</xdr:row>
      <xdr:rowOff>0</xdr:rowOff>
    </xdr:from>
    <xdr:to>
      <xdr:col>21</xdr:col>
      <xdr:colOff>812800</xdr:colOff>
      <xdr:row>21</xdr:row>
      <xdr:rowOff>190500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27</xdr:row>
      <xdr:rowOff>209550</xdr:rowOff>
    </xdr:from>
    <xdr:to>
      <xdr:col>21</xdr:col>
      <xdr:colOff>800100</xdr:colOff>
      <xdr:row>45</xdr:row>
      <xdr:rowOff>152400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9"/>
  <sheetViews>
    <sheetView tabSelected="1" topLeftCell="E9" workbookViewId="0">
      <selection activeCell="J47" sqref="J47"/>
    </sheetView>
  </sheetViews>
  <sheetFormatPr baseColWidth="10" defaultRowHeight="16" x14ac:dyDescent="0.2"/>
  <sheetData>
    <row r="1" spans="1:23" x14ac:dyDescent="0.2">
      <c r="A1" s="19"/>
      <c r="B1" s="19"/>
      <c r="C1" s="19"/>
      <c r="D1" s="19"/>
      <c r="E1" s="19"/>
      <c r="F1" s="19"/>
      <c r="G1" s="19"/>
      <c r="H1" s="19"/>
      <c r="I1" s="19"/>
      <c r="J1" s="19"/>
      <c r="K1" s="19"/>
      <c r="L1" s="19"/>
      <c r="M1" s="19"/>
      <c r="N1" s="19"/>
      <c r="O1" s="19"/>
      <c r="P1" s="19"/>
      <c r="Q1" s="19"/>
      <c r="R1" s="19"/>
      <c r="S1" s="19"/>
      <c r="T1" s="19"/>
      <c r="U1" s="19"/>
      <c r="V1" s="19"/>
      <c r="W1" s="19"/>
    </row>
    <row r="2" spans="1:23" x14ac:dyDescent="0.2">
      <c r="A2" s="19"/>
      <c r="W2" s="19"/>
    </row>
    <row r="3" spans="1:23" x14ac:dyDescent="0.2">
      <c r="A3" s="19"/>
      <c r="B3" s="2" t="s">
        <v>0</v>
      </c>
      <c r="C3" s="2"/>
      <c r="D3" s="2"/>
      <c r="E3" s="2"/>
      <c r="F3" s="2"/>
      <c r="G3" s="4"/>
      <c r="H3" s="4" t="s">
        <v>7</v>
      </c>
      <c r="I3" s="3"/>
      <c r="J3" s="2" t="s">
        <v>10</v>
      </c>
      <c r="K3" s="2"/>
      <c r="L3" s="5"/>
      <c r="M3" s="2" t="s">
        <v>11</v>
      </c>
      <c r="N3" s="2"/>
      <c r="O3" s="5"/>
      <c r="P3" s="5"/>
      <c r="Q3" s="5"/>
      <c r="W3" s="19"/>
    </row>
    <row r="4" spans="1:23" ht="17" thickBot="1" x14ac:dyDescent="0.25">
      <c r="A4" s="19"/>
      <c r="B4" s="1">
        <v>1.18</v>
      </c>
      <c r="C4" s="1">
        <v>1.78</v>
      </c>
      <c r="D4" s="1">
        <v>1.91</v>
      </c>
      <c r="E4" s="1">
        <v>1.94</v>
      </c>
      <c r="F4" s="1">
        <v>1.87</v>
      </c>
      <c r="G4" s="1"/>
      <c r="H4" s="1"/>
      <c r="J4" s="5"/>
      <c r="K4" s="5"/>
      <c r="L4" s="1"/>
      <c r="M4" s="5"/>
      <c r="N4" s="5"/>
      <c r="O4" s="1"/>
      <c r="P4" s="1"/>
      <c r="Q4" s="1"/>
      <c r="S4" s="7"/>
      <c r="T4" s="7"/>
      <c r="W4" s="19"/>
    </row>
    <row r="5" spans="1:23" x14ac:dyDescent="0.2">
      <c r="A5" s="19"/>
      <c r="B5" s="1">
        <v>1.57</v>
      </c>
      <c r="C5" s="1">
        <v>1.97</v>
      </c>
      <c r="D5" s="1">
        <v>1.94</v>
      </c>
      <c r="E5" s="1">
        <v>1.97</v>
      </c>
      <c r="F5" s="1">
        <v>2.0299999999999998</v>
      </c>
      <c r="G5" s="1"/>
      <c r="H5" s="1">
        <v>1.8</v>
      </c>
      <c r="J5" s="10" t="s">
        <v>2</v>
      </c>
      <c r="K5" s="10"/>
      <c r="L5" s="1"/>
      <c r="M5" s="18">
        <v>1</v>
      </c>
      <c r="N5" s="18" t="s">
        <v>9</v>
      </c>
      <c r="O5" s="1"/>
      <c r="P5" s="1"/>
      <c r="Q5" s="1"/>
      <c r="S5" s="7"/>
      <c r="T5" s="7"/>
      <c r="W5" s="19"/>
    </row>
    <row r="6" spans="1:23" x14ac:dyDescent="0.2">
      <c r="A6" s="19"/>
      <c r="B6" s="1">
        <v>1.81</v>
      </c>
      <c r="C6" s="1">
        <v>1.91</v>
      </c>
      <c r="D6" s="1">
        <v>1.97</v>
      </c>
      <c r="E6" s="1">
        <v>1.84</v>
      </c>
      <c r="F6" s="1">
        <v>1.81</v>
      </c>
      <c r="G6" s="1"/>
      <c r="H6" s="1">
        <v>1.85</v>
      </c>
      <c r="J6" s="10">
        <f>AVERAGE(B4:F23)</f>
        <v>1.9124999999999994</v>
      </c>
      <c r="K6" s="10"/>
      <c r="L6" s="1"/>
      <c r="M6" s="15">
        <v>1.8</v>
      </c>
      <c r="N6" s="16">
        <v>8</v>
      </c>
      <c r="O6" s="1"/>
      <c r="P6" s="1"/>
      <c r="Q6" s="1"/>
      <c r="S6" s="6"/>
      <c r="T6" s="6"/>
      <c r="W6" s="19"/>
    </row>
    <row r="7" spans="1:23" x14ac:dyDescent="0.2">
      <c r="A7" s="19"/>
      <c r="B7" s="1">
        <v>1.81</v>
      </c>
      <c r="C7" s="1">
        <v>1.75</v>
      </c>
      <c r="D7" s="1">
        <v>2</v>
      </c>
      <c r="E7" s="1">
        <v>1.97</v>
      </c>
      <c r="F7" s="1">
        <v>1.88</v>
      </c>
      <c r="G7" s="1"/>
      <c r="H7" s="1">
        <v>1.9</v>
      </c>
      <c r="J7" s="11"/>
      <c r="K7" s="11"/>
      <c r="L7" s="1"/>
      <c r="M7" s="15">
        <v>1.85</v>
      </c>
      <c r="N7" s="16">
        <v>12</v>
      </c>
      <c r="O7" s="1"/>
      <c r="P7" s="1"/>
      <c r="Q7" s="1"/>
      <c r="S7" s="6"/>
      <c r="T7" s="6"/>
      <c r="W7" s="19"/>
    </row>
    <row r="8" spans="1:23" x14ac:dyDescent="0.2">
      <c r="A8" s="19"/>
      <c r="B8" s="1">
        <v>1.88</v>
      </c>
      <c r="C8" s="1">
        <v>1.84</v>
      </c>
      <c r="D8" s="1">
        <v>1.81</v>
      </c>
      <c r="E8" s="1">
        <v>1.91</v>
      </c>
      <c r="F8" s="1">
        <v>1.88</v>
      </c>
      <c r="G8" s="1"/>
      <c r="H8" s="1">
        <v>1.95</v>
      </c>
      <c r="J8" s="11"/>
      <c r="K8" s="11"/>
      <c r="L8" s="1"/>
      <c r="M8" s="15">
        <v>1.9</v>
      </c>
      <c r="N8" s="16">
        <v>15</v>
      </c>
      <c r="O8" s="1"/>
      <c r="P8" s="1"/>
      <c r="Q8" s="1"/>
      <c r="S8" s="7"/>
      <c r="T8" s="7"/>
      <c r="W8" s="19"/>
    </row>
    <row r="9" spans="1:23" x14ac:dyDescent="0.2">
      <c r="A9" s="19"/>
      <c r="B9" s="1">
        <v>1.88</v>
      </c>
      <c r="C9" s="1">
        <v>1.88</v>
      </c>
      <c r="D9" s="1">
        <v>1.97</v>
      </c>
      <c r="E9" s="1">
        <v>1.85</v>
      </c>
      <c r="F9" s="1">
        <v>1.94</v>
      </c>
      <c r="G9" s="1"/>
      <c r="H9" s="1">
        <v>2</v>
      </c>
      <c r="J9" s="10" t="s">
        <v>3</v>
      </c>
      <c r="K9" s="10"/>
      <c r="L9" s="1"/>
      <c r="M9" s="15">
        <v>1.95</v>
      </c>
      <c r="N9" s="16">
        <v>28</v>
      </c>
      <c r="O9" s="1"/>
      <c r="P9" s="1"/>
      <c r="Q9" s="1"/>
      <c r="S9" s="7"/>
      <c r="T9" s="7"/>
      <c r="W9" s="19"/>
    </row>
    <row r="10" spans="1:23" x14ac:dyDescent="0.2">
      <c r="A10" s="19"/>
      <c r="B10" s="1">
        <v>1.91</v>
      </c>
      <c r="C10" s="1">
        <v>1.93</v>
      </c>
      <c r="D10" s="1">
        <v>1.97</v>
      </c>
      <c r="E10" s="1">
        <v>2</v>
      </c>
      <c r="F10" s="1">
        <v>1.94</v>
      </c>
      <c r="G10" s="1"/>
      <c r="H10" s="1">
        <v>1.05</v>
      </c>
      <c r="J10" s="10">
        <f>STDEV(J6,B4:F23)</f>
        <v>0.11224415352257772</v>
      </c>
      <c r="K10" s="10"/>
      <c r="L10" s="1"/>
      <c r="M10" s="15">
        <v>2</v>
      </c>
      <c r="N10" s="16">
        <v>26</v>
      </c>
      <c r="O10" s="1"/>
      <c r="P10" s="1"/>
      <c r="Q10" s="1"/>
      <c r="S10" s="6"/>
      <c r="T10" s="6"/>
      <c r="W10" s="19"/>
    </row>
    <row r="11" spans="1:23" x14ac:dyDescent="0.2">
      <c r="A11" s="19"/>
      <c r="B11" s="1">
        <v>1.91</v>
      </c>
      <c r="C11" s="1">
        <v>2.02</v>
      </c>
      <c r="D11" s="1">
        <v>1.92</v>
      </c>
      <c r="E11" s="1">
        <v>2.06</v>
      </c>
      <c r="F11" s="1">
        <v>1.88</v>
      </c>
      <c r="G11" s="1"/>
      <c r="H11" s="1">
        <v>2.1</v>
      </c>
      <c r="J11" s="11"/>
      <c r="K11" s="11"/>
      <c r="L11" s="1"/>
      <c r="M11" s="15">
        <v>2.1</v>
      </c>
      <c r="N11" s="16">
        <v>9</v>
      </c>
      <c r="O11" s="1"/>
      <c r="P11" s="1"/>
      <c r="Q11" s="1"/>
      <c r="S11" s="6"/>
      <c r="T11" s="6"/>
      <c r="W11" s="19"/>
    </row>
    <row r="12" spans="1:23" x14ac:dyDescent="0.2">
      <c r="A12" s="19"/>
      <c r="B12" s="1">
        <v>1.91</v>
      </c>
      <c r="C12" s="1">
        <v>2.06</v>
      </c>
      <c r="D12" s="1">
        <v>1.84</v>
      </c>
      <c r="E12" s="1">
        <v>2</v>
      </c>
      <c r="F12" s="1">
        <v>1.88</v>
      </c>
      <c r="G12" s="1"/>
      <c r="H12" s="1">
        <v>2.15</v>
      </c>
      <c r="J12" s="11"/>
      <c r="K12" s="11"/>
      <c r="L12" s="1"/>
      <c r="M12" s="15">
        <v>2.15</v>
      </c>
      <c r="N12" s="16">
        <v>2</v>
      </c>
      <c r="O12" s="1"/>
      <c r="Q12" s="7"/>
      <c r="R12" s="7"/>
      <c r="W12" s="19"/>
    </row>
    <row r="13" spans="1:23" x14ac:dyDescent="0.2">
      <c r="A13" s="19"/>
      <c r="B13" s="1">
        <v>1.91</v>
      </c>
      <c r="C13" s="1">
        <v>1.96</v>
      </c>
      <c r="D13" s="1">
        <v>1.88</v>
      </c>
      <c r="E13" s="1">
        <v>1.84</v>
      </c>
      <c r="F13" s="1">
        <v>2.06</v>
      </c>
      <c r="G13" s="1"/>
      <c r="H13" s="1"/>
      <c r="J13" s="10" t="s">
        <v>4</v>
      </c>
      <c r="K13" s="10"/>
      <c r="L13" s="1"/>
      <c r="M13" s="1"/>
      <c r="N13" s="1"/>
      <c r="O13" s="1"/>
      <c r="Q13" s="7"/>
      <c r="R13" s="7"/>
      <c r="W13" s="19"/>
    </row>
    <row r="14" spans="1:23" x14ac:dyDescent="0.2">
      <c r="A14" s="19"/>
      <c r="B14" s="1">
        <v>1.93</v>
      </c>
      <c r="C14" s="1">
        <v>2.0299999999999998</v>
      </c>
      <c r="D14" s="1">
        <v>1.78</v>
      </c>
      <c r="E14" s="1">
        <v>1.94</v>
      </c>
      <c r="F14" s="1">
        <v>1.97</v>
      </c>
      <c r="G14" s="1"/>
      <c r="H14" s="1"/>
      <c r="J14" s="10">
        <f>J10/(SQRT(99))</f>
        <v>1.128096188319511E-2</v>
      </c>
      <c r="K14" s="10"/>
      <c r="L14" s="1"/>
      <c r="M14" s="1"/>
      <c r="N14" s="1"/>
      <c r="O14" s="1"/>
      <c r="P14" s="1"/>
      <c r="Q14" s="1"/>
      <c r="S14" s="6"/>
      <c r="T14" s="6"/>
      <c r="W14" s="19"/>
    </row>
    <row r="15" spans="1:23" x14ac:dyDescent="0.2">
      <c r="A15" s="19"/>
      <c r="B15" s="1">
        <v>1.94</v>
      </c>
      <c r="C15" s="1">
        <v>1.72</v>
      </c>
      <c r="D15" s="1">
        <v>1.96</v>
      </c>
      <c r="E15" s="1">
        <v>1.94</v>
      </c>
      <c r="F15" s="1">
        <v>1.94</v>
      </c>
      <c r="G15" s="1"/>
      <c r="H15" s="1"/>
      <c r="J15" s="11"/>
      <c r="K15" s="11"/>
      <c r="L15" s="1"/>
      <c r="N15" s="1"/>
      <c r="O15" s="1"/>
      <c r="P15" s="1"/>
      <c r="Q15" s="1"/>
      <c r="S15" s="6"/>
      <c r="T15" s="6"/>
      <c r="W15" s="19"/>
    </row>
    <row r="16" spans="1:23" x14ac:dyDescent="0.2">
      <c r="A16" s="19"/>
      <c r="B16" s="1">
        <v>1.94</v>
      </c>
      <c r="C16" s="1">
        <v>1.91</v>
      </c>
      <c r="D16" s="1">
        <v>1.97</v>
      </c>
      <c r="E16" s="1">
        <v>1.87</v>
      </c>
      <c r="F16" s="1">
        <v>1.91</v>
      </c>
      <c r="G16" s="1"/>
      <c r="H16" s="1"/>
      <c r="J16" s="11"/>
      <c r="K16" s="11"/>
      <c r="L16" s="1"/>
      <c r="M16" s="1"/>
      <c r="N16" s="1"/>
      <c r="O16" s="1"/>
      <c r="P16" s="1"/>
      <c r="Q16" s="1"/>
      <c r="S16" s="7"/>
      <c r="T16" s="7"/>
      <c r="W16" s="19"/>
    </row>
    <row r="17" spans="1:23" x14ac:dyDescent="0.2">
      <c r="A17" s="19"/>
      <c r="B17" s="1">
        <v>1.94</v>
      </c>
      <c r="C17" s="1">
        <v>1.81</v>
      </c>
      <c r="D17" s="1">
        <v>2</v>
      </c>
      <c r="E17" s="1">
        <v>1.91</v>
      </c>
      <c r="F17" s="1">
        <v>1.97</v>
      </c>
      <c r="G17" s="1"/>
      <c r="H17" s="1"/>
      <c r="J17" s="10" t="s">
        <v>5</v>
      </c>
      <c r="K17" s="10"/>
      <c r="L17" s="1"/>
      <c r="M17" s="1"/>
      <c r="N17" s="1"/>
      <c r="O17" s="1"/>
      <c r="P17" s="1"/>
      <c r="Q17" s="1"/>
      <c r="S17" s="7"/>
      <c r="T17" s="7"/>
      <c r="W17" s="19"/>
    </row>
    <row r="18" spans="1:23" x14ac:dyDescent="0.2">
      <c r="A18" s="19"/>
      <c r="B18" s="1">
        <v>1.96</v>
      </c>
      <c r="C18" s="1">
        <v>1.97</v>
      </c>
      <c r="D18" s="1">
        <v>1.97</v>
      </c>
      <c r="E18" s="1">
        <v>1.96</v>
      </c>
      <c r="F18" s="1">
        <v>1.88</v>
      </c>
      <c r="G18" s="1"/>
      <c r="H18" s="1"/>
      <c r="J18" s="10">
        <f>AVERAGE(B4:F23)</f>
        <v>1.9124999999999994</v>
      </c>
      <c r="K18" s="10"/>
      <c r="L18" s="1"/>
      <c r="M18" s="1"/>
      <c r="N18" s="1"/>
      <c r="O18" s="1"/>
      <c r="P18" s="1"/>
      <c r="Q18" s="1"/>
      <c r="S18" s="1"/>
      <c r="T18" s="1"/>
      <c r="W18" s="19"/>
    </row>
    <row r="19" spans="1:23" x14ac:dyDescent="0.2">
      <c r="A19" s="19"/>
      <c r="B19" s="1">
        <v>1.97</v>
      </c>
      <c r="C19" s="1">
        <v>1.78</v>
      </c>
      <c r="D19" s="1">
        <v>1.87</v>
      </c>
      <c r="E19" s="1">
        <v>1.78</v>
      </c>
      <c r="F19" s="1">
        <v>2.0299999999999998</v>
      </c>
      <c r="G19" s="1"/>
      <c r="H19" s="1"/>
      <c r="J19" s="12"/>
      <c r="K19" s="12"/>
      <c r="L19" s="1"/>
      <c r="M19" s="1"/>
      <c r="N19" s="1"/>
      <c r="O19" s="1"/>
      <c r="P19" s="1"/>
      <c r="Q19" s="1"/>
      <c r="S19" s="1"/>
      <c r="T19" s="1"/>
      <c r="W19" s="19"/>
    </row>
    <row r="20" spans="1:23" x14ac:dyDescent="0.2">
      <c r="A20" s="19"/>
      <c r="B20" s="1">
        <v>2</v>
      </c>
      <c r="C20" s="1">
        <v>1.87</v>
      </c>
      <c r="D20" s="1">
        <v>2</v>
      </c>
      <c r="E20" s="1">
        <v>1.81</v>
      </c>
      <c r="F20" s="1">
        <v>1.91</v>
      </c>
      <c r="G20" s="1"/>
      <c r="H20" s="1"/>
      <c r="J20" s="12"/>
      <c r="K20" s="12"/>
      <c r="L20" s="1"/>
      <c r="M20" s="1"/>
      <c r="N20" s="1"/>
      <c r="O20" s="1"/>
      <c r="P20" s="1"/>
      <c r="Q20" s="1"/>
      <c r="S20" s="8"/>
      <c r="T20" s="9"/>
      <c r="W20" s="19"/>
    </row>
    <row r="21" spans="1:23" x14ac:dyDescent="0.2">
      <c r="A21" s="19"/>
      <c r="B21" s="1">
        <v>2.0299999999999998</v>
      </c>
      <c r="C21" s="1">
        <v>1.85</v>
      </c>
      <c r="D21" s="1">
        <v>1.92</v>
      </c>
      <c r="E21" s="1">
        <v>1.87</v>
      </c>
      <c r="F21" s="1">
        <v>1.97</v>
      </c>
      <c r="G21" s="1"/>
      <c r="H21" s="1"/>
      <c r="J21" s="10" t="s">
        <v>6</v>
      </c>
      <c r="K21" s="13"/>
      <c r="L21" s="1"/>
      <c r="M21" s="1"/>
      <c r="N21" s="1"/>
      <c r="O21" s="1"/>
      <c r="P21" s="1"/>
      <c r="Q21" s="1"/>
      <c r="S21" s="9"/>
      <c r="T21" s="9"/>
      <c r="W21" s="19"/>
    </row>
    <row r="22" spans="1:23" x14ac:dyDescent="0.2">
      <c r="A22" s="19"/>
      <c r="B22" s="1">
        <v>2.13</v>
      </c>
      <c r="C22" s="1">
        <v>1.91</v>
      </c>
      <c r="D22" s="1">
        <v>1.97</v>
      </c>
      <c r="E22" s="1">
        <v>1.91</v>
      </c>
      <c r="F22" s="1">
        <v>1.94</v>
      </c>
      <c r="G22" s="1"/>
      <c r="H22" s="1"/>
      <c r="J22" s="13">
        <f>((4)*(3.14159265358979^2)*(95.48))/((J18)^2)</f>
        <v>1030.5504550527521</v>
      </c>
      <c r="K22" s="13"/>
      <c r="L22" s="1"/>
      <c r="M22" s="1"/>
      <c r="N22" s="1"/>
      <c r="O22" s="1"/>
      <c r="P22" s="1"/>
      <c r="Q22" s="1"/>
      <c r="W22" s="19"/>
    </row>
    <row r="23" spans="1:23" x14ac:dyDescent="0.2">
      <c r="A23" s="19"/>
      <c r="B23" s="1">
        <v>2.13</v>
      </c>
      <c r="C23" s="1">
        <v>1.96</v>
      </c>
      <c r="D23" s="1">
        <v>2.04</v>
      </c>
      <c r="E23" s="1">
        <v>1.87</v>
      </c>
      <c r="F23" s="1">
        <v>1.98</v>
      </c>
      <c r="G23" s="1"/>
      <c r="H23" s="1"/>
      <c r="J23" s="12"/>
      <c r="K23" s="12"/>
      <c r="L23" s="1"/>
      <c r="M23" s="1"/>
      <c r="N23" s="1"/>
      <c r="O23" s="1"/>
      <c r="P23" s="1"/>
      <c r="Q23" s="1"/>
      <c r="W23" s="19"/>
    </row>
    <row r="24" spans="1:23" x14ac:dyDescent="0.2">
      <c r="A24" s="19"/>
      <c r="J24" s="12"/>
      <c r="K24" s="12"/>
      <c r="M24" s="1"/>
      <c r="N24" s="1"/>
      <c r="W24" s="19"/>
    </row>
    <row r="25" spans="1:23" x14ac:dyDescent="0.2">
      <c r="A25" s="19"/>
      <c r="B25" s="19"/>
      <c r="C25" s="19"/>
      <c r="D25" s="19"/>
      <c r="E25" s="19"/>
      <c r="F25" s="19"/>
      <c r="G25" s="19"/>
      <c r="H25" s="19"/>
      <c r="I25" s="19"/>
      <c r="J25" s="20"/>
      <c r="K25" s="20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</row>
    <row r="26" spans="1:23" x14ac:dyDescent="0.2">
      <c r="A26" s="19"/>
      <c r="J26" s="14"/>
      <c r="K26" s="14"/>
      <c r="W26" s="19"/>
    </row>
    <row r="27" spans="1:23" x14ac:dyDescent="0.2">
      <c r="A27" s="19"/>
      <c r="B27" s="2" t="s">
        <v>1</v>
      </c>
      <c r="C27" s="2"/>
      <c r="D27" s="2"/>
      <c r="E27" s="2"/>
      <c r="F27" s="2"/>
      <c r="G27" s="4"/>
      <c r="H27" s="4" t="s">
        <v>7</v>
      </c>
      <c r="J27" s="2" t="s">
        <v>10</v>
      </c>
      <c r="K27" s="2"/>
      <c r="L27" s="5"/>
      <c r="M27" s="2" t="s">
        <v>11</v>
      </c>
      <c r="N27" s="2"/>
      <c r="W27" s="19"/>
    </row>
    <row r="28" spans="1:23" ht="17" thickBot="1" x14ac:dyDescent="0.25">
      <c r="A28" s="19"/>
      <c r="B28" s="1">
        <v>1.68</v>
      </c>
      <c r="C28" s="1">
        <v>1.94</v>
      </c>
      <c r="D28" s="1">
        <v>2.09</v>
      </c>
      <c r="E28" s="1">
        <v>2.0299999999999998</v>
      </c>
      <c r="F28" s="1">
        <v>1.91</v>
      </c>
      <c r="G28" s="1"/>
      <c r="H28" s="1"/>
      <c r="J28" s="14"/>
      <c r="K28" s="14"/>
      <c r="W28" s="19"/>
    </row>
    <row r="29" spans="1:23" x14ac:dyDescent="0.2">
      <c r="A29" s="19"/>
      <c r="B29" s="1">
        <v>1.72</v>
      </c>
      <c r="C29" s="1">
        <v>2.0299999999999998</v>
      </c>
      <c r="D29" s="1">
        <v>1.9</v>
      </c>
      <c r="E29" s="1">
        <v>2.04</v>
      </c>
      <c r="F29" s="1">
        <v>2.0299999999999998</v>
      </c>
      <c r="G29" s="1"/>
      <c r="H29" s="1">
        <v>1.8</v>
      </c>
      <c r="J29" s="10" t="s">
        <v>2</v>
      </c>
      <c r="K29" s="10"/>
      <c r="M29" s="18">
        <v>1</v>
      </c>
      <c r="N29" s="18" t="s">
        <v>9</v>
      </c>
      <c r="W29" s="19"/>
    </row>
    <row r="30" spans="1:23" x14ac:dyDescent="0.2">
      <c r="A30" s="19"/>
      <c r="B30" s="1">
        <v>1.81</v>
      </c>
      <c r="C30" s="1">
        <v>1.94</v>
      </c>
      <c r="D30" s="1">
        <v>1.75</v>
      </c>
      <c r="E30" s="1">
        <v>1.87</v>
      </c>
      <c r="F30" s="1">
        <v>1.76</v>
      </c>
      <c r="G30" s="1"/>
      <c r="H30" s="1">
        <v>1.85</v>
      </c>
      <c r="J30" s="10">
        <f>AVERAGE(B28:F47)</f>
        <v>1.9640000000000004</v>
      </c>
      <c r="K30" s="10"/>
      <c r="M30" s="15">
        <v>1.85</v>
      </c>
      <c r="N30" s="16">
        <v>17</v>
      </c>
      <c r="W30" s="19"/>
    </row>
    <row r="31" spans="1:23" x14ac:dyDescent="0.2">
      <c r="A31" s="19"/>
      <c r="B31" s="1">
        <v>1.94</v>
      </c>
      <c r="C31" s="1">
        <v>1.82</v>
      </c>
      <c r="D31" s="1">
        <v>2.06</v>
      </c>
      <c r="E31" s="1">
        <v>1.9</v>
      </c>
      <c r="F31" s="1">
        <v>1.85</v>
      </c>
      <c r="G31" s="1"/>
      <c r="H31" s="1">
        <v>1.9</v>
      </c>
      <c r="J31" s="11"/>
      <c r="K31" s="11"/>
      <c r="M31" s="15">
        <v>1.9</v>
      </c>
      <c r="N31" s="16">
        <v>10</v>
      </c>
      <c r="W31" s="19"/>
    </row>
    <row r="32" spans="1:23" x14ac:dyDescent="0.2">
      <c r="A32" s="19"/>
      <c r="B32" s="1">
        <v>1.97</v>
      </c>
      <c r="C32" s="1">
        <v>2</v>
      </c>
      <c r="D32" s="1">
        <v>1.69</v>
      </c>
      <c r="E32" s="1">
        <v>1.91</v>
      </c>
      <c r="F32" s="1">
        <v>2.09</v>
      </c>
      <c r="G32" s="1"/>
      <c r="H32" s="1">
        <v>1.95</v>
      </c>
      <c r="J32" s="11"/>
      <c r="K32" s="11"/>
      <c r="M32" s="15">
        <v>1.95</v>
      </c>
      <c r="N32" s="16">
        <v>12</v>
      </c>
      <c r="W32" s="19"/>
    </row>
    <row r="33" spans="1:23" x14ac:dyDescent="0.2">
      <c r="A33" s="19"/>
      <c r="B33" s="1">
        <v>2</v>
      </c>
      <c r="C33" s="1">
        <v>1.9</v>
      </c>
      <c r="D33" s="1">
        <v>2.0699999999999998</v>
      </c>
      <c r="E33" s="1">
        <v>1.88</v>
      </c>
      <c r="F33" s="1">
        <v>1.88</v>
      </c>
      <c r="G33" s="1"/>
      <c r="H33" s="1">
        <v>2</v>
      </c>
      <c r="J33" s="10" t="s">
        <v>3</v>
      </c>
      <c r="K33" s="10"/>
      <c r="M33" s="15">
        <v>2</v>
      </c>
      <c r="N33" s="16">
        <v>20</v>
      </c>
      <c r="W33" s="19"/>
    </row>
    <row r="34" spans="1:23" x14ac:dyDescent="0.2">
      <c r="A34" s="19"/>
      <c r="B34" s="1">
        <v>2</v>
      </c>
      <c r="C34" s="1">
        <v>2.0299999999999998</v>
      </c>
      <c r="D34" s="1">
        <v>1.75</v>
      </c>
      <c r="E34" s="1">
        <v>1.81</v>
      </c>
      <c r="F34" s="1">
        <v>1.97</v>
      </c>
      <c r="G34" s="1"/>
      <c r="H34" s="1">
        <v>1.05</v>
      </c>
      <c r="J34" s="10">
        <f>STDEV(J30,B28:F47)</f>
        <v>0.11211601134539165</v>
      </c>
      <c r="K34" s="10"/>
      <c r="M34" s="15">
        <v>2.1</v>
      </c>
      <c r="N34" s="16">
        <v>37</v>
      </c>
      <c r="W34" s="19"/>
    </row>
    <row r="35" spans="1:23" x14ac:dyDescent="0.2">
      <c r="A35" s="19"/>
      <c r="B35" s="1">
        <v>2</v>
      </c>
      <c r="C35" s="1">
        <v>2.13</v>
      </c>
      <c r="D35" s="1">
        <v>2.04</v>
      </c>
      <c r="E35" s="1">
        <v>2.06</v>
      </c>
      <c r="F35" s="1">
        <v>1.84</v>
      </c>
      <c r="G35" s="1"/>
      <c r="H35" s="1">
        <v>2.1</v>
      </c>
      <c r="J35" s="11"/>
      <c r="K35" s="11"/>
      <c r="M35" s="15">
        <v>2.15</v>
      </c>
      <c r="N35" s="16">
        <v>4</v>
      </c>
      <c r="W35" s="19"/>
    </row>
    <row r="36" spans="1:23" x14ac:dyDescent="0.2">
      <c r="A36" s="19"/>
      <c r="B36" s="1">
        <v>2</v>
      </c>
      <c r="C36" s="1">
        <v>1.78</v>
      </c>
      <c r="D36" s="1">
        <v>2.0299999999999998</v>
      </c>
      <c r="E36" s="1">
        <v>2.06</v>
      </c>
      <c r="F36" s="1">
        <v>1.73</v>
      </c>
      <c r="G36" s="1"/>
      <c r="H36" s="1">
        <v>2.15</v>
      </c>
      <c r="J36" s="11"/>
      <c r="K36" s="11"/>
      <c r="W36" s="19"/>
    </row>
    <row r="37" spans="1:23" x14ac:dyDescent="0.2">
      <c r="A37" s="19"/>
      <c r="B37" s="1">
        <v>2</v>
      </c>
      <c r="C37" s="1">
        <v>1.91</v>
      </c>
      <c r="D37" s="1">
        <v>2.06</v>
      </c>
      <c r="E37" s="1">
        <v>1.94</v>
      </c>
      <c r="F37" s="1">
        <v>2.0299999999999998</v>
      </c>
      <c r="G37" s="1"/>
      <c r="H37" s="1"/>
      <c r="J37" s="10" t="s">
        <v>4</v>
      </c>
      <c r="K37" s="10"/>
      <c r="W37" s="19"/>
    </row>
    <row r="38" spans="1:23" x14ac:dyDescent="0.2">
      <c r="A38" s="19"/>
      <c r="B38" s="1">
        <v>2.0299999999999998</v>
      </c>
      <c r="C38" s="1">
        <v>1.75</v>
      </c>
      <c r="D38" s="1">
        <v>1.97</v>
      </c>
      <c r="E38" s="1">
        <v>1.94</v>
      </c>
      <c r="F38" s="1">
        <v>2</v>
      </c>
      <c r="G38" s="1"/>
      <c r="H38" s="1"/>
      <c r="J38" s="10">
        <f>(J34/(SQRT(99)))</f>
        <v>1.1268083109814945E-2</v>
      </c>
      <c r="K38" s="10"/>
      <c r="W38" s="19"/>
    </row>
    <row r="39" spans="1:23" x14ac:dyDescent="0.2">
      <c r="A39" s="19"/>
      <c r="B39" s="1">
        <v>2.0299999999999998</v>
      </c>
      <c r="C39" s="1">
        <v>2.1</v>
      </c>
      <c r="D39" s="1">
        <v>2.09</v>
      </c>
      <c r="E39" s="1">
        <v>2.0299999999999998</v>
      </c>
      <c r="F39" s="1">
        <v>1.97</v>
      </c>
      <c r="G39" s="1"/>
      <c r="H39" s="1"/>
      <c r="J39" s="11"/>
      <c r="K39" s="11"/>
      <c r="W39" s="19"/>
    </row>
    <row r="40" spans="1:23" x14ac:dyDescent="0.2">
      <c r="A40" s="19"/>
      <c r="B40" s="1">
        <v>2.0299999999999998</v>
      </c>
      <c r="C40" s="1">
        <v>1.97</v>
      </c>
      <c r="D40" s="1">
        <v>2.0299999999999998</v>
      </c>
      <c r="E40" s="1">
        <v>2.09</v>
      </c>
      <c r="F40" s="1">
        <v>2.06</v>
      </c>
      <c r="G40" s="1"/>
      <c r="H40" s="1"/>
      <c r="J40" s="11"/>
      <c r="K40" s="11"/>
      <c r="W40" s="19"/>
    </row>
    <row r="41" spans="1:23" x14ac:dyDescent="0.2">
      <c r="A41" s="19"/>
      <c r="B41" s="1">
        <v>2.06</v>
      </c>
      <c r="C41" s="1">
        <v>1.86</v>
      </c>
      <c r="D41" s="1">
        <v>1.9</v>
      </c>
      <c r="E41" s="1">
        <v>2.13</v>
      </c>
      <c r="F41" s="1">
        <v>2</v>
      </c>
      <c r="G41" s="1"/>
      <c r="H41" s="1"/>
      <c r="J41" s="10" t="s">
        <v>5</v>
      </c>
      <c r="K41" s="10"/>
      <c r="W41" s="19"/>
    </row>
    <row r="42" spans="1:23" x14ac:dyDescent="0.2">
      <c r="A42" s="19"/>
      <c r="B42" s="1">
        <v>2.06</v>
      </c>
      <c r="C42" s="1">
        <v>2.0299999999999998</v>
      </c>
      <c r="D42" s="1">
        <v>2.09</v>
      </c>
      <c r="E42" s="1">
        <v>2.1</v>
      </c>
      <c r="F42" s="1">
        <v>2.12</v>
      </c>
      <c r="G42" s="1"/>
      <c r="H42" s="1"/>
      <c r="J42" s="10">
        <f>AVERAGE(B28:F47)</f>
        <v>1.9640000000000004</v>
      </c>
      <c r="K42" s="10"/>
      <c r="W42" s="19"/>
    </row>
    <row r="43" spans="1:23" x14ac:dyDescent="0.2">
      <c r="A43" s="19"/>
      <c r="B43" s="1">
        <v>2.06</v>
      </c>
      <c r="C43" s="1">
        <v>2.0299999999999998</v>
      </c>
      <c r="D43" s="1">
        <v>1.94</v>
      </c>
      <c r="E43" s="1">
        <v>2.04</v>
      </c>
      <c r="F43" s="1">
        <v>1.87</v>
      </c>
      <c r="G43" s="1"/>
      <c r="H43" s="1"/>
      <c r="J43" s="12"/>
      <c r="K43" s="12"/>
      <c r="W43" s="19"/>
    </row>
    <row r="44" spans="1:23" x14ac:dyDescent="0.2">
      <c r="A44" s="19"/>
      <c r="B44" s="1">
        <v>2.09</v>
      </c>
      <c r="C44" s="1">
        <v>1.72</v>
      </c>
      <c r="D44" s="1">
        <v>1.97</v>
      </c>
      <c r="E44" s="1">
        <v>1.97</v>
      </c>
      <c r="F44" s="1">
        <v>1.87</v>
      </c>
      <c r="G44" s="1"/>
      <c r="H44" s="1"/>
      <c r="J44" s="12"/>
      <c r="K44" s="12"/>
      <c r="W44" s="19"/>
    </row>
    <row r="45" spans="1:23" x14ac:dyDescent="0.2">
      <c r="A45" s="19"/>
      <c r="B45" s="1">
        <v>2.09</v>
      </c>
      <c r="C45" s="1">
        <v>1.97</v>
      </c>
      <c r="D45" s="1">
        <v>1.96</v>
      </c>
      <c r="E45" s="1">
        <v>2.06</v>
      </c>
      <c r="F45" s="1">
        <v>2</v>
      </c>
      <c r="G45" s="1"/>
      <c r="H45" s="1"/>
      <c r="J45" s="10" t="s">
        <v>6</v>
      </c>
      <c r="K45" s="13"/>
      <c r="W45" s="19"/>
    </row>
    <row r="46" spans="1:23" x14ac:dyDescent="0.2">
      <c r="A46" s="19"/>
      <c r="B46" s="1">
        <v>2.1</v>
      </c>
      <c r="C46" s="1">
        <v>2.09</v>
      </c>
      <c r="D46" s="1">
        <v>1.76</v>
      </c>
      <c r="E46" s="1">
        <v>1.97</v>
      </c>
      <c r="F46" s="1">
        <v>1.92</v>
      </c>
      <c r="G46" s="1"/>
      <c r="H46" s="1"/>
      <c r="J46" s="13">
        <f>((4)*(3.14159265358979^2)*(95.48))/((J42)^2)</f>
        <v>977.21287473505765</v>
      </c>
      <c r="K46" s="13"/>
      <c r="W46" s="19"/>
    </row>
    <row r="47" spans="1:23" x14ac:dyDescent="0.2">
      <c r="A47" s="19"/>
      <c r="B47" s="1">
        <v>2.15</v>
      </c>
      <c r="C47" s="1">
        <v>1.91</v>
      </c>
      <c r="D47" s="1">
        <v>2</v>
      </c>
      <c r="E47" s="1">
        <v>1.94</v>
      </c>
      <c r="F47" s="1">
        <v>1.85</v>
      </c>
      <c r="G47" s="1"/>
      <c r="H47" s="1"/>
      <c r="M47" s="21"/>
      <c r="N47" s="21"/>
      <c r="W47" s="19"/>
    </row>
    <row r="48" spans="1:23" x14ac:dyDescent="0.2">
      <c r="A48" s="19"/>
      <c r="M48" s="21"/>
      <c r="N48" s="21"/>
      <c r="W48" s="19"/>
    </row>
    <row r="49" spans="1:23" x14ac:dyDescent="0.2">
      <c r="A49" s="19"/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  <c r="W49" s="19"/>
    </row>
  </sheetData>
  <sortState ref="B28:F47">
    <sortCondition ref="B28"/>
  </sortState>
  <mergeCells count="26">
    <mergeCell ref="M3:N3"/>
    <mergeCell ref="J3:K3"/>
    <mergeCell ref="J41:K41"/>
    <mergeCell ref="J42:K42"/>
    <mergeCell ref="J45:K45"/>
    <mergeCell ref="J46:K46"/>
    <mergeCell ref="J27:K27"/>
    <mergeCell ref="M27:N27"/>
    <mergeCell ref="J29:K29"/>
    <mergeCell ref="J30:K30"/>
    <mergeCell ref="J33:K33"/>
    <mergeCell ref="J34:K34"/>
    <mergeCell ref="J37:K37"/>
    <mergeCell ref="J38:K38"/>
    <mergeCell ref="J21:K21"/>
    <mergeCell ref="J22:K22"/>
    <mergeCell ref="B27:F27"/>
    <mergeCell ref="J18:K18"/>
    <mergeCell ref="J9:K9"/>
    <mergeCell ref="J10:K10"/>
    <mergeCell ref="J13:K13"/>
    <mergeCell ref="J14:K14"/>
    <mergeCell ref="J17:K17"/>
    <mergeCell ref="B3:F3"/>
    <mergeCell ref="J6:K6"/>
    <mergeCell ref="J5:K5"/>
  </mergeCells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C4" sqref="C4"/>
    </sheetView>
  </sheetViews>
  <sheetFormatPr baseColWidth="10" defaultRowHeight="16" x14ac:dyDescent="0.2"/>
  <sheetData>
    <row r="1" spans="1:2" x14ac:dyDescent="0.2">
      <c r="A1" s="18" t="s">
        <v>12</v>
      </c>
      <c r="B1" s="18" t="s">
        <v>9</v>
      </c>
    </row>
    <row r="2" spans="1:2" x14ac:dyDescent="0.2">
      <c r="A2" s="15">
        <v>1.05</v>
      </c>
      <c r="B2" s="16">
        <v>0</v>
      </c>
    </row>
    <row r="3" spans="1:2" x14ac:dyDescent="0.2">
      <c r="A3" s="15">
        <v>1.85</v>
      </c>
      <c r="B3" s="16">
        <v>17</v>
      </c>
    </row>
    <row r="4" spans="1:2" x14ac:dyDescent="0.2">
      <c r="A4" s="15">
        <v>1.9</v>
      </c>
      <c r="B4" s="16">
        <v>10</v>
      </c>
    </row>
    <row r="5" spans="1:2" x14ac:dyDescent="0.2">
      <c r="A5" s="15">
        <v>1.95</v>
      </c>
      <c r="B5" s="16">
        <v>12</v>
      </c>
    </row>
    <row r="6" spans="1:2" x14ac:dyDescent="0.2">
      <c r="A6" s="15">
        <v>2</v>
      </c>
      <c r="B6" s="16">
        <v>20</v>
      </c>
    </row>
    <row r="7" spans="1:2" x14ac:dyDescent="0.2">
      <c r="A7" s="15">
        <v>2.1</v>
      </c>
      <c r="B7" s="16">
        <v>37</v>
      </c>
    </row>
    <row r="8" spans="1:2" x14ac:dyDescent="0.2">
      <c r="A8" s="15">
        <v>2.15</v>
      </c>
      <c r="B8" s="16">
        <v>4</v>
      </c>
    </row>
    <row r="9" spans="1:2" ht="17" thickBot="1" x14ac:dyDescent="0.25">
      <c r="A9" s="17" t="s">
        <v>8</v>
      </c>
      <c r="B9" s="17">
        <v>0</v>
      </c>
    </row>
  </sheetData>
  <sortState ref="A2:A8">
    <sortCondition ref="A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2017-11-17T21:45:27Z</dcterms:created>
  <dcterms:modified xsi:type="dcterms:W3CDTF">2017-11-19T17:07:30Z</dcterms:modified>
</cp:coreProperties>
</file>