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lrgtomaszewski/Documents/University Of Kent/Stage 1/PH370            Physics Labs/LLR/LLR.2/"/>
    </mc:Choice>
  </mc:AlternateContent>
  <bookViews>
    <workbookView xWindow="0" yWindow="440" windowWidth="28800" windowHeight="16360" tabRatio="500" activeTab="6"/>
  </bookViews>
  <sheets>
    <sheet name="PVC Des" sheetId="1" r:id="rId1"/>
    <sheet name="PVC Str" sheetId="2" r:id="rId2"/>
    <sheet name="MS Des" sheetId="3" r:id="rId3"/>
    <sheet name="MS Str" sheetId="4" r:id="rId4"/>
    <sheet name="A Des" sheetId="5" r:id="rId5"/>
    <sheet name="A Str" sheetId="6" r:id="rId6"/>
    <sheet name="D Des" sheetId="7" r:id="rId7"/>
    <sheet name="D Str" sheetId="8" r:id="rId8"/>
  </sheets>
  <definedNames>
    <definedName name="_xlnm._FilterDatabase" localSheetId="0" hidden="1">'PVC Des'!#REF!</definedName>
    <definedName name="_xlchart.v1.0" hidden="1">'PVC Des'!$B$5:$B$25</definedName>
    <definedName name="_xlchart.v1.1" hidden="1">'PVC Des'!$C$5:$C$25</definedName>
    <definedName name="_xlchart.v1.2" hidden="1">'PVC Des'!$E$2</definedName>
    <definedName name="_xlchart.v1.3" hidden="1">'PVC Des'!$E$5:$E$25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8" l="1"/>
  <c r="C26" i="8"/>
  <c r="E10" i="5"/>
  <c r="E19" i="3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19" i="7"/>
  <c r="E18" i="7"/>
  <c r="C18" i="7"/>
  <c r="E17" i="7"/>
  <c r="C17" i="7"/>
  <c r="E16" i="7"/>
  <c r="C16" i="7"/>
  <c r="E15" i="7"/>
  <c r="C15" i="7"/>
  <c r="E14" i="7"/>
  <c r="C14" i="7"/>
  <c r="E13" i="7"/>
  <c r="C13" i="7"/>
  <c r="E12" i="7"/>
  <c r="C12" i="7"/>
  <c r="E11" i="7"/>
  <c r="C11" i="7"/>
  <c r="E10" i="7"/>
  <c r="C10" i="7"/>
  <c r="E9" i="7"/>
  <c r="C9" i="7"/>
  <c r="E8" i="7"/>
  <c r="C8" i="7"/>
  <c r="E7" i="7"/>
  <c r="C7" i="7"/>
  <c r="E6" i="7"/>
  <c r="C6" i="7"/>
  <c r="E5" i="7"/>
  <c r="C5" i="7"/>
  <c r="E4" i="7"/>
  <c r="C4" i="7"/>
  <c r="E3" i="7"/>
  <c r="C3" i="7"/>
  <c r="E12" i="6"/>
  <c r="C12" i="6"/>
  <c r="E11" i="6"/>
  <c r="C11" i="6"/>
  <c r="E10" i="6"/>
  <c r="C10" i="6"/>
  <c r="E9" i="6"/>
  <c r="C9" i="6"/>
  <c r="E8" i="6"/>
  <c r="C8" i="6"/>
  <c r="E7" i="6"/>
  <c r="C7" i="6"/>
  <c r="E6" i="6"/>
  <c r="C6" i="6"/>
  <c r="E5" i="6"/>
  <c r="C5" i="6"/>
  <c r="E4" i="6"/>
  <c r="C4" i="6"/>
  <c r="E3" i="6"/>
  <c r="C3" i="6"/>
  <c r="E9" i="5"/>
  <c r="C9" i="5"/>
  <c r="E8" i="5"/>
  <c r="C8" i="5"/>
  <c r="E7" i="5"/>
  <c r="C7" i="5"/>
  <c r="E6" i="5"/>
  <c r="C6" i="5"/>
  <c r="E5" i="5"/>
  <c r="C5" i="5"/>
  <c r="E4" i="5"/>
  <c r="C4" i="5"/>
  <c r="E3" i="5"/>
  <c r="C3" i="5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3" i="3"/>
  <c r="C3" i="3"/>
  <c r="E4" i="3"/>
  <c r="C4" i="3"/>
  <c r="E3" i="1"/>
  <c r="C3" i="1"/>
  <c r="E4" i="1"/>
  <c r="C4" i="1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<sst xmlns="http://schemas.openxmlformats.org/spreadsheetml/2006/main" count="33" uniqueCount="5">
  <si>
    <t>Extension (mm)</t>
  </si>
  <si>
    <t>Elongation (mm)(Extension - Tensile Force)</t>
  </si>
  <si>
    <t>Tensile Force (mm)</t>
  </si>
  <si>
    <t>Tensile Force (N)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</si>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</sst>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5" xfId="0" applyFont="1" applyBorder="1"/>
    <xf numFmtId="0" fontId="0" fillId="0" borderId="0" xfId="0" applyBorder="1"/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PVC</a:t>
            </a:r>
            <a:r>
              <a:rPr lang="en-US" baseline="0"/>
              <a:t> Destruction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PVC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'PVC Des'!$C$3:$C$25</c:f>
              <c:numCache>
                <c:formatCode>0.000</c:formatCode>
                <c:ptCount val="23"/>
                <c:pt idx="0">
                  <c:v>0</c:v>
                </c:pt>
                <c:pt idx="1">
                  <c:v>0.32</c:v>
                </c:pt>
                <c:pt idx="2">
                  <c:v>0.62</c:v>
                </c:pt>
                <c:pt idx="3">
                  <c:v>1.6099999999999999</c:v>
                </c:pt>
                <c:pt idx="4">
                  <c:v>2.61</c:v>
                </c:pt>
                <c:pt idx="5">
                  <c:v>3.62</c:v>
                </c:pt>
                <c:pt idx="6">
                  <c:v>4.6100000000000003</c:v>
                </c:pt>
                <c:pt idx="7">
                  <c:v>5.61</c:v>
                </c:pt>
                <c:pt idx="8">
                  <c:v>6.62</c:v>
                </c:pt>
                <c:pt idx="9">
                  <c:v>7.6</c:v>
                </c:pt>
                <c:pt idx="10">
                  <c:v>8.59</c:v>
                </c:pt>
                <c:pt idx="11">
                  <c:v>9.59</c:v>
                </c:pt>
                <c:pt idx="12">
                  <c:v>10.58</c:v>
                </c:pt>
                <c:pt idx="13">
                  <c:v>11.58</c:v>
                </c:pt>
                <c:pt idx="14">
                  <c:v>12.58</c:v>
                </c:pt>
                <c:pt idx="15">
                  <c:v>13.57</c:v>
                </c:pt>
                <c:pt idx="16">
                  <c:v>14.58</c:v>
                </c:pt>
                <c:pt idx="17">
                  <c:v>15.58</c:v>
                </c:pt>
                <c:pt idx="18">
                  <c:v>16.579999999999998</c:v>
                </c:pt>
                <c:pt idx="19">
                  <c:v>17.579999999999998</c:v>
                </c:pt>
                <c:pt idx="20">
                  <c:v>18.579999999999998</c:v>
                </c:pt>
                <c:pt idx="21">
                  <c:v>19.579999999999998</c:v>
                </c:pt>
                <c:pt idx="22">
                  <c:v>20.58</c:v>
                </c:pt>
              </c:numCache>
            </c:numRef>
          </c:xVal>
          <c:yVal>
            <c:numRef>
              <c:f>'PVC Des'!$E$3:$E$25</c:f>
              <c:numCache>
                <c:formatCode>0.0</c:formatCode>
                <c:ptCount val="23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40</c:v>
                </c:pt>
                <c:pt idx="10">
                  <c:v>41</c:v>
                </c:pt>
                <c:pt idx="11">
                  <c:v>41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7F-B54D-B765-E3860D8D9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7999"/>
        <c:axId val="391009695"/>
      </c:scatterChart>
      <c:valAx>
        <c:axId val="3910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Elongation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9695"/>
        <c:crosses val="autoZero"/>
        <c:crossBetween val="midCat"/>
      </c:valAx>
      <c:valAx>
        <c:axId val="3910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PVC Stress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PVC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'PVC Str'!$C$3:$C$10</c:f>
              <c:numCache>
                <c:formatCode>0.000</c:formatCode>
                <c:ptCount val="8"/>
                <c:pt idx="0">
                  <c:v>0</c:v>
                </c:pt>
                <c:pt idx="1">
                  <c:v>0.36499999999999999</c:v>
                </c:pt>
                <c:pt idx="2">
                  <c:v>0.71</c:v>
                </c:pt>
                <c:pt idx="3">
                  <c:v>1.25</c:v>
                </c:pt>
                <c:pt idx="4">
                  <c:v>2.3449999999999998</c:v>
                </c:pt>
                <c:pt idx="5">
                  <c:v>1.829</c:v>
                </c:pt>
                <c:pt idx="6">
                  <c:v>0.98</c:v>
                </c:pt>
                <c:pt idx="7">
                  <c:v>0.48</c:v>
                </c:pt>
              </c:numCache>
            </c:numRef>
          </c:xVal>
          <c:yVal>
            <c:numRef>
              <c:f>'PVC Str'!$E$3:$E$10</c:f>
              <c:numCache>
                <c:formatCode>0.0</c:formatCode>
                <c:ptCount val="8"/>
                <c:pt idx="0">
                  <c:v>0</c:v>
                </c:pt>
                <c:pt idx="1">
                  <c:v>13.5</c:v>
                </c:pt>
                <c:pt idx="2">
                  <c:v>28.999999999999996</c:v>
                </c:pt>
                <c:pt idx="3">
                  <c:v>75</c:v>
                </c:pt>
                <c:pt idx="4">
                  <c:v>65.5</c:v>
                </c:pt>
                <c:pt idx="5">
                  <c:v>17.100000000000001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A1-5642-A6C8-47FF4C424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96623"/>
        <c:axId val="406599983"/>
      </c:scatterChart>
      <c:valAx>
        <c:axId val="40659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Elongation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9983"/>
        <c:crosses val="autoZero"/>
        <c:crossBetween val="midCat"/>
      </c:valAx>
      <c:valAx>
        <c:axId val="4065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9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Mild Steel</a:t>
            </a:r>
            <a:r>
              <a:rPr lang="en-US" baseline="0"/>
              <a:t> Destruction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Mild 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'MS Des'!$C$3:$C$19</c:f>
              <c:numCache>
                <c:formatCode>0.000</c:formatCode>
                <c:ptCount val="17"/>
                <c:pt idx="0">
                  <c:v>0</c:v>
                </c:pt>
                <c:pt idx="1">
                  <c:v>7.5000000000000011E-2</c:v>
                </c:pt>
                <c:pt idx="2">
                  <c:v>0.13</c:v>
                </c:pt>
                <c:pt idx="3">
                  <c:v>0.18999999999999995</c:v>
                </c:pt>
                <c:pt idx="4">
                  <c:v>0.25999999999999979</c:v>
                </c:pt>
                <c:pt idx="5">
                  <c:v>0.33000000000000007</c:v>
                </c:pt>
                <c:pt idx="6">
                  <c:v>0.38999999999999968</c:v>
                </c:pt>
                <c:pt idx="7">
                  <c:v>0.46799999999999997</c:v>
                </c:pt>
                <c:pt idx="8">
                  <c:v>0.54</c:v>
                </c:pt>
                <c:pt idx="9">
                  <c:v>0.65899999999999981</c:v>
                </c:pt>
                <c:pt idx="10">
                  <c:v>0.1899999999999995</c:v>
                </c:pt>
                <c:pt idx="11">
                  <c:v>0.24499999999999922</c:v>
                </c:pt>
                <c:pt idx="12">
                  <c:v>0.80000000000000071</c:v>
                </c:pt>
                <c:pt idx="13">
                  <c:v>1.4700000000000006</c:v>
                </c:pt>
                <c:pt idx="14">
                  <c:v>2.3100000000000005</c:v>
                </c:pt>
                <c:pt idx="15">
                  <c:v>3.26</c:v>
                </c:pt>
                <c:pt idx="16">
                  <c:v>3.26</c:v>
                </c:pt>
              </c:numCache>
            </c:numRef>
          </c:xVal>
          <c:yVal>
            <c:numRef>
              <c:f>'MS Des'!$E$3:$E$19</c:f>
              <c:numCache>
                <c:formatCode>0.0</c:formatCode>
                <c:ptCount val="17"/>
                <c:pt idx="0">
                  <c:v>0</c:v>
                </c:pt>
                <c:pt idx="1">
                  <c:v>42.5</c:v>
                </c:pt>
                <c:pt idx="2">
                  <c:v>87</c:v>
                </c:pt>
                <c:pt idx="3">
                  <c:v>181</c:v>
                </c:pt>
                <c:pt idx="4">
                  <c:v>274</c:v>
                </c:pt>
                <c:pt idx="5">
                  <c:v>367</c:v>
                </c:pt>
                <c:pt idx="6">
                  <c:v>461.00000000000006</c:v>
                </c:pt>
                <c:pt idx="7">
                  <c:v>553.20000000000005</c:v>
                </c:pt>
                <c:pt idx="8">
                  <c:v>646</c:v>
                </c:pt>
                <c:pt idx="9">
                  <c:v>734.1</c:v>
                </c:pt>
                <c:pt idx="10">
                  <c:v>881</c:v>
                </c:pt>
                <c:pt idx="11">
                  <c:v>975.50000000000011</c:v>
                </c:pt>
                <c:pt idx="12">
                  <c:v>1019.9999999999999</c:v>
                </c:pt>
                <c:pt idx="13">
                  <c:v>1053</c:v>
                </c:pt>
                <c:pt idx="14">
                  <c:v>1069</c:v>
                </c:pt>
                <c:pt idx="15">
                  <c:v>1074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2-8943-9D0F-6697270F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7999"/>
        <c:axId val="391009695"/>
      </c:scatterChart>
      <c:valAx>
        <c:axId val="3910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Elongation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9695"/>
        <c:crosses val="autoZero"/>
        <c:crossBetween val="midCat"/>
      </c:valAx>
      <c:valAx>
        <c:axId val="3910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Mild</a:t>
            </a:r>
            <a:r>
              <a:rPr lang="en-US" baseline="0"/>
              <a:t> Steel Stress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Mild Steel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'MS Str'!$C$3:$C$18</c:f>
              <c:numCache>
                <c:formatCode>0.000</c:formatCode>
                <c:ptCount val="16"/>
                <c:pt idx="0">
                  <c:v>0</c:v>
                </c:pt>
                <c:pt idx="1">
                  <c:v>8.0000000000000016E-2</c:v>
                </c:pt>
                <c:pt idx="2">
                  <c:v>9.8999999999999977E-2</c:v>
                </c:pt>
                <c:pt idx="3">
                  <c:v>0.14999999999999991</c:v>
                </c:pt>
                <c:pt idx="4">
                  <c:v>0.16500000000000004</c:v>
                </c:pt>
                <c:pt idx="5">
                  <c:v>0.18199999999999994</c:v>
                </c:pt>
                <c:pt idx="6">
                  <c:v>0.20099999999999962</c:v>
                </c:pt>
                <c:pt idx="7">
                  <c:v>0.21900000000000031</c:v>
                </c:pt>
                <c:pt idx="8">
                  <c:v>0.49500000000000011</c:v>
                </c:pt>
                <c:pt idx="9">
                  <c:v>0.5519999999999996</c:v>
                </c:pt>
                <c:pt idx="10">
                  <c:v>0.43100000000000005</c:v>
                </c:pt>
                <c:pt idx="11">
                  <c:v>0.41800000000000015</c:v>
                </c:pt>
                <c:pt idx="12">
                  <c:v>0.39000000000000012</c:v>
                </c:pt>
                <c:pt idx="13">
                  <c:v>0.35499999999999998</c:v>
                </c:pt>
                <c:pt idx="14">
                  <c:v>0.32799999999999996</c:v>
                </c:pt>
                <c:pt idx="15">
                  <c:v>0.30399999999999999</c:v>
                </c:pt>
              </c:numCache>
            </c:numRef>
          </c:xVal>
          <c:yVal>
            <c:numRef>
              <c:f>'MS Str'!$E$3:$E$18</c:f>
              <c:numCache>
                <c:formatCode>0.0</c:formatCode>
                <c:ptCount val="16"/>
                <c:pt idx="0">
                  <c:v>0</c:v>
                </c:pt>
                <c:pt idx="1">
                  <c:v>42</c:v>
                </c:pt>
                <c:pt idx="2">
                  <c:v>90.100000000000009</c:v>
                </c:pt>
                <c:pt idx="3">
                  <c:v>185</c:v>
                </c:pt>
                <c:pt idx="4">
                  <c:v>283.5</c:v>
                </c:pt>
                <c:pt idx="5">
                  <c:v>381.8</c:v>
                </c:pt>
                <c:pt idx="6">
                  <c:v>479.90000000000003</c:v>
                </c:pt>
                <c:pt idx="7">
                  <c:v>578.1</c:v>
                </c:pt>
                <c:pt idx="8">
                  <c:v>650.5</c:v>
                </c:pt>
                <c:pt idx="9">
                  <c:v>544.80000000000007</c:v>
                </c:pt>
                <c:pt idx="10">
                  <c:v>456.9</c:v>
                </c:pt>
                <c:pt idx="11">
                  <c:v>358.2</c:v>
                </c:pt>
                <c:pt idx="12">
                  <c:v>261</c:v>
                </c:pt>
                <c:pt idx="13">
                  <c:v>164.5</c:v>
                </c:pt>
                <c:pt idx="14">
                  <c:v>67.2</c:v>
                </c:pt>
                <c:pt idx="15">
                  <c:v>19.600000000000001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1D-F443-8469-1E1AED370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7999"/>
        <c:axId val="391009695"/>
      </c:scatterChart>
      <c:valAx>
        <c:axId val="3910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Elongation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9695"/>
        <c:crosses val="autoZero"/>
        <c:crossBetween val="midCat"/>
      </c:valAx>
      <c:valAx>
        <c:axId val="3910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Aliminium</a:t>
            </a:r>
            <a:r>
              <a:rPr lang="en-US" baseline="0"/>
              <a:t> Destruction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Aliminium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 Des'!$C$3:$C$10</c:f>
              <c:numCache>
                <c:formatCode>0.000</c:formatCode>
                <c:ptCount val="8"/>
                <c:pt idx="0">
                  <c:v>0</c:v>
                </c:pt>
                <c:pt idx="1">
                  <c:v>0.48</c:v>
                </c:pt>
                <c:pt idx="2">
                  <c:v>0.77100000000000002</c:v>
                </c:pt>
                <c:pt idx="3">
                  <c:v>0.998</c:v>
                </c:pt>
                <c:pt idx="4">
                  <c:v>1.109</c:v>
                </c:pt>
                <c:pt idx="5">
                  <c:v>1.2509999999999999</c:v>
                </c:pt>
                <c:pt idx="6">
                  <c:v>1.7999999999999998</c:v>
                </c:pt>
                <c:pt idx="7">
                  <c:v>1.8</c:v>
                </c:pt>
              </c:numCache>
            </c:numRef>
          </c:xVal>
          <c:yVal>
            <c:numRef>
              <c:f>'A Des'!$E$3:$E$10</c:f>
              <c:numCache>
                <c:formatCode>0.0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22.900000000000002</c:v>
                </c:pt>
                <c:pt idx="3">
                  <c:v>100.2</c:v>
                </c:pt>
                <c:pt idx="4">
                  <c:v>189.1</c:v>
                </c:pt>
                <c:pt idx="5">
                  <c:v>274.90000000000003</c:v>
                </c:pt>
                <c:pt idx="6">
                  <c:v>320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D5-4446-B16E-05E001B1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7999"/>
        <c:axId val="391009695"/>
      </c:scatterChart>
      <c:valAx>
        <c:axId val="3910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Elongation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9695"/>
        <c:crosses val="autoZero"/>
        <c:crossBetween val="midCat"/>
      </c:valAx>
      <c:valAx>
        <c:axId val="3910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Aliminium</a:t>
            </a:r>
            <a:r>
              <a:rPr lang="en-US" baseline="0"/>
              <a:t> Stress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Aliminium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 Str'!$C$3:$C$12</c:f>
              <c:numCache>
                <c:formatCode>0.000</c:formatCode>
                <c:ptCount val="10"/>
                <c:pt idx="0">
                  <c:v>0</c:v>
                </c:pt>
                <c:pt idx="1">
                  <c:v>3.6999999999999977E-2</c:v>
                </c:pt>
                <c:pt idx="2">
                  <c:v>9.4999999999999973E-2</c:v>
                </c:pt>
                <c:pt idx="3">
                  <c:v>0.17799999999999994</c:v>
                </c:pt>
                <c:pt idx="4">
                  <c:v>0.29499999999999993</c:v>
                </c:pt>
                <c:pt idx="5">
                  <c:v>0.14999999999999991</c:v>
                </c:pt>
                <c:pt idx="6">
                  <c:v>0.31000000000000005</c:v>
                </c:pt>
                <c:pt idx="7">
                  <c:v>0.27200000000000002</c:v>
                </c:pt>
                <c:pt idx="8">
                  <c:v>9.9999999999999978E-2</c:v>
                </c:pt>
                <c:pt idx="9">
                  <c:v>-0.14200000000000002</c:v>
                </c:pt>
              </c:numCache>
            </c:numRef>
          </c:xVal>
          <c:yVal>
            <c:numRef>
              <c:f>'A Str'!$E$3:$E$12</c:f>
              <c:numCache>
                <c:formatCode>0.0</c:formatCode>
                <c:ptCount val="10"/>
                <c:pt idx="0">
                  <c:v>0</c:v>
                </c:pt>
                <c:pt idx="1">
                  <c:v>46.300000000000004</c:v>
                </c:pt>
                <c:pt idx="2">
                  <c:v>90.5</c:v>
                </c:pt>
                <c:pt idx="3">
                  <c:v>182.20000000000002</c:v>
                </c:pt>
                <c:pt idx="4">
                  <c:v>270.5</c:v>
                </c:pt>
                <c:pt idx="5">
                  <c:v>385</c:v>
                </c:pt>
                <c:pt idx="6">
                  <c:v>269</c:v>
                </c:pt>
                <c:pt idx="7">
                  <c:v>172.8</c:v>
                </c:pt>
                <c:pt idx="8">
                  <c:v>90</c:v>
                </c:pt>
                <c:pt idx="9">
                  <c:v>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A-1A4D-9EEF-F21D04818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7999"/>
        <c:axId val="391009695"/>
      </c:scatterChart>
      <c:valAx>
        <c:axId val="3910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Elongation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9695"/>
        <c:crosses val="autoZero"/>
        <c:crossBetween val="midCat"/>
      </c:valAx>
      <c:valAx>
        <c:axId val="3910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Duralumin</a:t>
            </a:r>
            <a:r>
              <a:rPr lang="en-US" baseline="0"/>
              <a:t> Destruction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Duralumin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 Des'!$C$3:$C$19</c:f>
              <c:numCache>
                <c:formatCode>0.000</c:formatCode>
                <c:ptCount val="17"/>
                <c:pt idx="0">
                  <c:v>0</c:v>
                </c:pt>
                <c:pt idx="1">
                  <c:v>0.245</c:v>
                </c:pt>
                <c:pt idx="2">
                  <c:v>0.32999999999999996</c:v>
                </c:pt>
                <c:pt idx="3">
                  <c:v>0.40799999999999992</c:v>
                </c:pt>
                <c:pt idx="4">
                  <c:v>0.47199999999999998</c:v>
                </c:pt>
                <c:pt idx="5">
                  <c:v>0.57200000000000006</c:v>
                </c:pt>
                <c:pt idx="6">
                  <c:v>0.55600000000000005</c:v>
                </c:pt>
                <c:pt idx="7">
                  <c:v>0.79900000000000038</c:v>
                </c:pt>
                <c:pt idx="8">
                  <c:v>0.81799999999999962</c:v>
                </c:pt>
                <c:pt idx="9">
                  <c:v>0.88499999999999979</c:v>
                </c:pt>
                <c:pt idx="10">
                  <c:v>0.95899999999999963</c:v>
                </c:pt>
                <c:pt idx="11">
                  <c:v>1.0700000000000003</c:v>
                </c:pt>
                <c:pt idx="12">
                  <c:v>2.2089999999999996</c:v>
                </c:pt>
                <c:pt idx="13">
                  <c:v>2.6400000000000006</c:v>
                </c:pt>
                <c:pt idx="14">
                  <c:v>3.34</c:v>
                </c:pt>
                <c:pt idx="15">
                  <c:v>4.1910000000000007</c:v>
                </c:pt>
                <c:pt idx="16">
                  <c:v>4.1909999999999998</c:v>
                </c:pt>
              </c:numCache>
            </c:numRef>
          </c:xVal>
          <c:yVal>
            <c:numRef>
              <c:f>'D Des'!$E$3:$E$19</c:f>
              <c:numCache>
                <c:formatCode>0.0</c:formatCode>
                <c:ptCount val="17"/>
                <c:pt idx="0">
                  <c:v>0</c:v>
                </c:pt>
                <c:pt idx="1">
                  <c:v>25.5</c:v>
                </c:pt>
                <c:pt idx="2">
                  <c:v>67</c:v>
                </c:pt>
                <c:pt idx="3">
                  <c:v>159.20000000000002</c:v>
                </c:pt>
                <c:pt idx="4">
                  <c:v>252.8</c:v>
                </c:pt>
                <c:pt idx="5">
                  <c:v>342.8</c:v>
                </c:pt>
                <c:pt idx="6">
                  <c:v>444.4</c:v>
                </c:pt>
                <c:pt idx="7">
                  <c:v>520.09999999999991</c:v>
                </c:pt>
                <c:pt idx="8">
                  <c:v>618.20000000000005</c:v>
                </c:pt>
                <c:pt idx="9">
                  <c:v>711.5</c:v>
                </c:pt>
                <c:pt idx="10">
                  <c:v>804.1</c:v>
                </c:pt>
                <c:pt idx="11">
                  <c:v>893</c:v>
                </c:pt>
                <c:pt idx="12">
                  <c:v>879.1</c:v>
                </c:pt>
                <c:pt idx="13">
                  <c:v>936</c:v>
                </c:pt>
                <c:pt idx="14">
                  <c:v>966</c:v>
                </c:pt>
                <c:pt idx="15">
                  <c:v>980.9</c:v>
                </c:pt>
                <c:pt idx="1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0-C341-9D5A-C44D50BF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7999"/>
        <c:axId val="391009695"/>
      </c:scatterChart>
      <c:valAx>
        <c:axId val="3910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Elongation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9695"/>
        <c:crosses val="autoZero"/>
        <c:crossBetween val="midCat"/>
      </c:valAx>
      <c:valAx>
        <c:axId val="3910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Duralumin</a:t>
            </a:r>
            <a:r>
              <a:rPr lang="en-US" baseline="0"/>
              <a:t> Stress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Duralumin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 Str'!$C$3:$C$26</c:f>
              <c:numCache>
                <c:formatCode>0.000</c:formatCode>
                <c:ptCount val="24"/>
                <c:pt idx="0">
                  <c:v>0</c:v>
                </c:pt>
                <c:pt idx="1">
                  <c:v>4.9999999999999989E-2</c:v>
                </c:pt>
                <c:pt idx="2">
                  <c:v>7.8999999999999959E-2</c:v>
                </c:pt>
                <c:pt idx="3">
                  <c:v>0.14900000000000002</c:v>
                </c:pt>
                <c:pt idx="4">
                  <c:v>0.20000000000000018</c:v>
                </c:pt>
                <c:pt idx="5">
                  <c:v>0.26799999999999979</c:v>
                </c:pt>
                <c:pt idx="6">
                  <c:v>0.32200000000000006</c:v>
                </c:pt>
                <c:pt idx="7">
                  <c:v>0.44299999999999962</c:v>
                </c:pt>
                <c:pt idx="8">
                  <c:v>0.37999999999999989</c:v>
                </c:pt>
                <c:pt idx="9">
                  <c:v>0.42999999999999972</c:v>
                </c:pt>
                <c:pt idx="10">
                  <c:v>0.5</c:v>
                </c:pt>
                <c:pt idx="11">
                  <c:v>0.60699999999999932</c:v>
                </c:pt>
                <c:pt idx="12">
                  <c:v>0.9789999999999992</c:v>
                </c:pt>
                <c:pt idx="13">
                  <c:v>0.96499999999999986</c:v>
                </c:pt>
                <c:pt idx="14">
                  <c:v>0.93900000000000006</c:v>
                </c:pt>
                <c:pt idx="15">
                  <c:v>0.91199999999999992</c:v>
                </c:pt>
                <c:pt idx="16">
                  <c:v>0.87000000000000011</c:v>
                </c:pt>
                <c:pt idx="17">
                  <c:v>0.83499999999999996</c:v>
                </c:pt>
                <c:pt idx="18">
                  <c:v>0.79999999999999982</c:v>
                </c:pt>
                <c:pt idx="19">
                  <c:v>0.76900000000000013</c:v>
                </c:pt>
                <c:pt idx="20">
                  <c:v>0.72199999999999998</c:v>
                </c:pt>
                <c:pt idx="21">
                  <c:v>0.77699999999999991</c:v>
                </c:pt>
                <c:pt idx="22">
                  <c:v>0.65600000000000003</c:v>
                </c:pt>
                <c:pt idx="23">
                  <c:v>0.28800000000000003</c:v>
                </c:pt>
              </c:numCache>
            </c:numRef>
          </c:xVal>
          <c:yVal>
            <c:numRef>
              <c:f>'D Str'!$E$3:$E$26</c:f>
              <c:numCache>
                <c:formatCode>0.0</c:formatCode>
                <c:ptCount val="24"/>
                <c:pt idx="0">
                  <c:v>0</c:v>
                </c:pt>
                <c:pt idx="1">
                  <c:v>45</c:v>
                </c:pt>
                <c:pt idx="2">
                  <c:v>92.100000000000009</c:v>
                </c:pt>
                <c:pt idx="3">
                  <c:v>185.1</c:v>
                </c:pt>
                <c:pt idx="4">
                  <c:v>280</c:v>
                </c:pt>
                <c:pt idx="5">
                  <c:v>373.20000000000005</c:v>
                </c:pt>
                <c:pt idx="6">
                  <c:v>467.8</c:v>
                </c:pt>
                <c:pt idx="7">
                  <c:v>555.70000000000005</c:v>
                </c:pt>
                <c:pt idx="8">
                  <c:v>662</c:v>
                </c:pt>
                <c:pt idx="9">
                  <c:v>757</c:v>
                </c:pt>
                <c:pt idx="10">
                  <c:v>850</c:v>
                </c:pt>
                <c:pt idx="11">
                  <c:v>939.30000000000007</c:v>
                </c:pt>
                <c:pt idx="12">
                  <c:v>1002.1000000000001</c:v>
                </c:pt>
                <c:pt idx="13">
                  <c:v>903.5</c:v>
                </c:pt>
                <c:pt idx="14">
                  <c:v>806.1</c:v>
                </c:pt>
                <c:pt idx="15">
                  <c:v>708.8</c:v>
                </c:pt>
                <c:pt idx="16">
                  <c:v>613</c:v>
                </c:pt>
                <c:pt idx="17">
                  <c:v>516.5</c:v>
                </c:pt>
                <c:pt idx="18">
                  <c:v>420</c:v>
                </c:pt>
                <c:pt idx="19">
                  <c:v>323.09999999999997</c:v>
                </c:pt>
                <c:pt idx="20">
                  <c:v>227.8</c:v>
                </c:pt>
                <c:pt idx="21">
                  <c:v>122.30000000000001</c:v>
                </c:pt>
                <c:pt idx="22">
                  <c:v>34.4</c:v>
                </c:pt>
                <c:pt idx="23">
                  <c:v>21.2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E-CB4A-B096-E97E45868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07999"/>
        <c:axId val="391009695"/>
      </c:scatterChart>
      <c:valAx>
        <c:axId val="39100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Elongation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9695"/>
        <c:crosses val="autoZero"/>
        <c:crossBetween val="midCat"/>
      </c:valAx>
      <c:valAx>
        <c:axId val="3910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</a:t>
                </a:r>
                <a:r>
                  <a:rPr lang="en-US" baseline="0"/>
                  <a:t> Force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0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2</xdr:row>
      <xdr:rowOff>0</xdr:rowOff>
    </xdr:from>
    <xdr:to>
      <xdr:col>14</xdr:col>
      <xdr:colOff>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72A429-3B6E-5240-8395-6D16783F8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190500</xdr:rowOff>
    </xdr:from>
    <xdr:to>
      <xdr:col>13</xdr:col>
      <xdr:colOff>812800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8265E0-21FD-9A49-9C22-8F1AA4799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2</xdr:row>
      <xdr:rowOff>0</xdr:rowOff>
    </xdr:from>
    <xdr:to>
      <xdr:col>14</xdr:col>
      <xdr:colOff>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C3A8C-6166-F449-8703-5F0920732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2</xdr:row>
      <xdr:rowOff>0</xdr:rowOff>
    </xdr:from>
    <xdr:to>
      <xdr:col>14</xdr:col>
      <xdr:colOff>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7CE5F-A05A-EE4C-8761-D556922808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2</xdr:row>
      <xdr:rowOff>0</xdr:rowOff>
    </xdr:from>
    <xdr:to>
      <xdr:col>14</xdr:col>
      <xdr:colOff>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36E58-77B3-0441-A887-9BBF220B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2</xdr:row>
      <xdr:rowOff>0</xdr:rowOff>
    </xdr:from>
    <xdr:to>
      <xdr:col>14</xdr:col>
      <xdr:colOff>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BC59B-8E9D-DE46-A094-1037234C06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2</xdr:row>
      <xdr:rowOff>0</xdr:rowOff>
    </xdr:from>
    <xdr:to>
      <xdr:col>14</xdr:col>
      <xdr:colOff>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87711-44D6-AB4E-AE13-AAB56858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2</xdr:row>
      <xdr:rowOff>0</xdr:rowOff>
    </xdr:from>
    <xdr:to>
      <xdr:col>14</xdr:col>
      <xdr:colOff>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30EB-2D16-EE42-B8E9-7FB2B07E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showRuler="0" zoomScaleNormal="100" workbookViewId="0">
      <selection activeCell="H26" sqref="H26"/>
    </sheetView>
  </sheetViews>
  <sheetFormatPr baseColWidth="10" defaultRowHeight="16" x14ac:dyDescent="0.2"/>
  <cols>
    <col min="1" max="1" width="3" customWidth="1"/>
    <col min="2" max="2" width="14" customWidth="1"/>
    <col min="3" max="3" width="36.5" customWidth="1"/>
    <col min="4" max="4" width="17.1640625" customWidth="1"/>
    <col min="5" max="5" width="14.83203125" customWidth="1"/>
  </cols>
  <sheetData>
    <row r="1" spans="2:5" x14ac:dyDescent="0.2">
      <c r="B1" s="2"/>
      <c r="C1" s="2"/>
      <c r="D1" s="2"/>
      <c r="E1" s="2"/>
    </row>
    <row r="2" spans="2:5" ht="17" thickBot="1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3">
        <v>0</v>
      </c>
      <c r="C3" s="5">
        <f>SUM(B3-D3)</f>
        <v>0</v>
      </c>
      <c r="D3" s="5">
        <v>0</v>
      </c>
      <c r="E3" s="7">
        <f>SUM(D3*100)</f>
        <v>0</v>
      </c>
    </row>
    <row r="4" spans="2:5" x14ac:dyDescent="0.2">
      <c r="B4" s="3">
        <v>0.5</v>
      </c>
      <c r="C4" s="5">
        <f>SUM(B4-D4)</f>
        <v>0.32</v>
      </c>
      <c r="D4" s="5">
        <v>0.18</v>
      </c>
      <c r="E4" s="7">
        <f>SUM(D4*100)</f>
        <v>18</v>
      </c>
    </row>
    <row r="5" spans="2:5" x14ac:dyDescent="0.2">
      <c r="B5" s="3">
        <v>1</v>
      </c>
      <c r="C5" s="5">
        <f>SUM(B5-D5)</f>
        <v>0.62</v>
      </c>
      <c r="D5" s="5">
        <v>0.38</v>
      </c>
      <c r="E5" s="7">
        <f>SUM(D5*100)</f>
        <v>38</v>
      </c>
    </row>
    <row r="6" spans="2:5" ht="17" customHeight="1" x14ac:dyDescent="0.2">
      <c r="B6" s="3">
        <v>2</v>
      </c>
      <c r="C6" s="5">
        <f>SUM(B6-D6)</f>
        <v>1.6099999999999999</v>
      </c>
      <c r="D6" s="5">
        <v>0.39</v>
      </c>
      <c r="E6" s="7">
        <f>SUM(D6*100)</f>
        <v>39</v>
      </c>
    </row>
    <row r="7" spans="2:5" x14ac:dyDescent="0.2">
      <c r="B7" s="3">
        <v>3</v>
      </c>
      <c r="C7" s="5">
        <f>SUM(B7-D7)</f>
        <v>2.61</v>
      </c>
      <c r="D7" s="5">
        <v>0.39</v>
      </c>
      <c r="E7" s="7">
        <f>SUM(D7*100)</f>
        <v>39</v>
      </c>
    </row>
    <row r="8" spans="2:5" x14ac:dyDescent="0.2">
      <c r="B8" s="3">
        <v>4</v>
      </c>
      <c r="C8" s="5">
        <f>SUM(B8-D8)</f>
        <v>3.62</v>
      </c>
      <c r="D8" s="5">
        <v>0.38</v>
      </c>
      <c r="E8" s="7">
        <f>SUM(D8*100)</f>
        <v>38</v>
      </c>
    </row>
    <row r="9" spans="2:5" x14ac:dyDescent="0.2">
      <c r="B9" s="3">
        <v>5</v>
      </c>
      <c r="C9" s="5">
        <f>SUM(B9-D9)</f>
        <v>4.6100000000000003</v>
      </c>
      <c r="D9" s="5">
        <v>0.39</v>
      </c>
      <c r="E9" s="7">
        <f>SUM(D9*100)</f>
        <v>39</v>
      </c>
    </row>
    <row r="10" spans="2:5" x14ac:dyDescent="0.2">
      <c r="B10" s="3">
        <v>6</v>
      </c>
      <c r="C10" s="5">
        <f>SUM(B10-D10)</f>
        <v>5.61</v>
      </c>
      <c r="D10" s="5">
        <v>0.39</v>
      </c>
      <c r="E10" s="7">
        <f>SUM(D10*100)</f>
        <v>39</v>
      </c>
    </row>
    <row r="11" spans="2:5" x14ac:dyDescent="0.2">
      <c r="B11" s="3">
        <v>7</v>
      </c>
      <c r="C11" s="5">
        <f>SUM(B11-D11)</f>
        <v>6.62</v>
      </c>
      <c r="D11" s="5">
        <v>0.38</v>
      </c>
      <c r="E11" s="7">
        <f>SUM(D11*100)</f>
        <v>38</v>
      </c>
    </row>
    <row r="12" spans="2:5" x14ac:dyDescent="0.2">
      <c r="B12" s="3">
        <v>8</v>
      </c>
      <c r="C12" s="5">
        <f>SUM(B12-D12)</f>
        <v>7.6</v>
      </c>
      <c r="D12" s="5">
        <v>0.4</v>
      </c>
      <c r="E12" s="7">
        <f>SUM(D12*100)</f>
        <v>40</v>
      </c>
    </row>
    <row r="13" spans="2:5" x14ac:dyDescent="0.2">
      <c r="B13" s="3">
        <v>9</v>
      </c>
      <c r="C13" s="5">
        <f>SUM(B13-D13)</f>
        <v>8.59</v>
      </c>
      <c r="D13" s="5">
        <v>0.41</v>
      </c>
      <c r="E13" s="7">
        <f>SUM(D13*100)</f>
        <v>41</v>
      </c>
    </row>
    <row r="14" spans="2:5" x14ac:dyDescent="0.2">
      <c r="B14" s="3">
        <v>10</v>
      </c>
      <c r="C14" s="5">
        <f>SUM(B14-D14)</f>
        <v>9.59</v>
      </c>
      <c r="D14" s="5">
        <v>0.41</v>
      </c>
      <c r="E14" s="7">
        <f>SUM(D14*100)</f>
        <v>41</v>
      </c>
    </row>
    <row r="15" spans="2:5" x14ac:dyDescent="0.2">
      <c r="B15" s="3">
        <v>11</v>
      </c>
      <c r="C15" s="5">
        <f>SUM(B15-D15)</f>
        <v>10.58</v>
      </c>
      <c r="D15" s="5">
        <v>0.42</v>
      </c>
      <c r="E15" s="7">
        <f>SUM(D15*100)</f>
        <v>42</v>
      </c>
    </row>
    <row r="16" spans="2:5" x14ac:dyDescent="0.2">
      <c r="B16" s="3">
        <v>12</v>
      </c>
      <c r="C16" s="5">
        <f>SUM(B16-D16)</f>
        <v>11.58</v>
      </c>
      <c r="D16" s="5">
        <v>0.42</v>
      </c>
      <c r="E16" s="7">
        <f>SUM(D16*100)</f>
        <v>42</v>
      </c>
    </row>
    <row r="17" spans="2:5" x14ac:dyDescent="0.2">
      <c r="B17" s="3">
        <v>13</v>
      </c>
      <c r="C17" s="5">
        <f>SUM(B17-D17)</f>
        <v>12.58</v>
      </c>
      <c r="D17" s="5">
        <v>0.42</v>
      </c>
      <c r="E17" s="7">
        <f>SUM(D17*100)</f>
        <v>42</v>
      </c>
    </row>
    <row r="18" spans="2:5" x14ac:dyDescent="0.2">
      <c r="B18" s="3">
        <v>14</v>
      </c>
      <c r="C18" s="5">
        <f>SUM(B18-D18)</f>
        <v>13.57</v>
      </c>
      <c r="D18" s="5">
        <v>0.43</v>
      </c>
      <c r="E18" s="7">
        <f>SUM(D18*100)</f>
        <v>43</v>
      </c>
    </row>
    <row r="19" spans="2:5" x14ac:dyDescent="0.2">
      <c r="B19" s="3">
        <v>15</v>
      </c>
      <c r="C19" s="5">
        <f>SUM(B19-D19)</f>
        <v>14.58</v>
      </c>
      <c r="D19" s="5">
        <v>0.42</v>
      </c>
      <c r="E19" s="7">
        <f>SUM(D19*100)</f>
        <v>42</v>
      </c>
    </row>
    <row r="20" spans="2:5" x14ac:dyDescent="0.2">
      <c r="B20" s="3">
        <v>16</v>
      </c>
      <c r="C20" s="5">
        <f>SUM(B20-D20)</f>
        <v>15.58</v>
      </c>
      <c r="D20" s="5">
        <v>0.42</v>
      </c>
      <c r="E20" s="7">
        <f>SUM(D20*100)</f>
        <v>42</v>
      </c>
    </row>
    <row r="21" spans="2:5" x14ac:dyDescent="0.2">
      <c r="B21" s="3">
        <v>17</v>
      </c>
      <c r="C21" s="5">
        <f>SUM(B21-D21)</f>
        <v>16.579999999999998</v>
      </c>
      <c r="D21" s="5">
        <v>0.42</v>
      </c>
      <c r="E21" s="7">
        <f>SUM(D21*100)</f>
        <v>42</v>
      </c>
    </row>
    <row r="22" spans="2:5" x14ac:dyDescent="0.2">
      <c r="B22" s="3">
        <v>18</v>
      </c>
      <c r="C22" s="5">
        <f>SUM(B22-D22)</f>
        <v>17.579999999999998</v>
      </c>
      <c r="D22" s="5">
        <v>0.42</v>
      </c>
      <c r="E22" s="7">
        <f>SUM(D22*100)</f>
        <v>42</v>
      </c>
    </row>
    <row r="23" spans="2:5" x14ac:dyDescent="0.2">
      <c r="B23" s="3">
        <v>19</v>
      </c>
      <c r="C23" s="5">
        <f>SUM(B23-D23)</f>
        <v>18.579999999999998</v>
      </c>
      <c r="D23" s="5">
        <v>0.42</v>
      </c>
      <c r="E23" s="7">
        <f>SUM(D23*100)</f>
        <v>42</v>
      </c>
    </row>
    <row r="24" spans="2:5" x14ac:dyDescent="0.2">
      <c r="B24" s="3">
        <v>20</v>
      </c>
      <c r="C24" s="5">
        <f>SUM(B24-D24)</f>
        <v>19.579999999999998</v>
      </c>
      <c r="D24" s="5">
        <v>0.42</v>
      </c>
      <c r="E24" s="7">
        <f>SUM(D24*100)</f>
        <v>42</v>
      </c>
    </row>
    <row r="25" spans="2:5" x14ac:dyDescent="0.2">
      <c r="B25" s="4">
        <v>21</v>
      </c>
      <c r="C25" s="6">
        <f>SUM(B25-D25)</f>
        <v>20.58</v>
      </c>
      <c r="D25" s="6">
        <v>0.42</v>
      </c>
      <c r="E25" s="8">
        <f>SUM(D25*100)</f>
        <v>42</v>
      </c>
    </row>
    <row r="26" spans="2:5" x14ac:dyDescent="0.2">
      <c r="D26" s="9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H27" sqref="H27"/>
    </sheetView>
  </sheetViews>
  <sheetFormatPr baseColWidth="10" defaultRowHeight="16" x14ac:dyDescent="0.2"/>
  <cols>
    <col min="1" max="1" width="3" customWidth="1"/>
    <col min="2" max="2" width="14.33203125" customWidth="1"/>
    <col min="3" max="3" width="36.83203125" customWidth="1"/>
    <col min="4" max="4" width="17" customWidth="1"/>
    <col min="5" max="5" width="15" customWidth="1"/>
  </cols>
  <sheetData>
    <row r="1" spans="2:5" x14ac:dyDescent="0.2">
      <c r="B1" s="2"/>
      <c r="C1" s="2"/>
      <c r="D1" s="2"/>
      <c r="E1" s="2"/>
    </row>
    <row r="2" spans="2:5" ht="17" thickBot="1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3">
        <v>0</v>
      </c>
      <c r="C3" s="5">
        <f>SUM(B3-D3)</f>
        <v>0</v>
      </c>
      <c r="D3" s="5">
        <v>0</v>
      </c>
      <c r="E3" s="7">
        <f>SUM(D3*100)</f>
        <v>0</v>
      </c>
    </row>
    <row r="4" spans="2:5" x14ac:dyDescent="0.2">
      <c r="B4" s="3">
        <v>0.5</v>
      </c>
      <c r="C4" s="5">
        <f>SUM(B4-D4)</f>
        <v>0.36499999999999999</v>
      </c>
      <c r="D4" s="5">
        <v>0.13500000000000001</v>
      </c>
      <c r="E4" s="7">
        <f>SUM(D4*100)</f>
        <v>13.5</v>
      </c>
    </row>
    <row r="5" spans="2:5" x14ac:dyDescent="0.2">
      <c r="B5" s="3">
        <v>1</v>
      </c>
      <c r="C5" s="5">
        <f>SUM(B5-D5)</f>
        <v>0.71</v>
      </c>
      <c r="D5" s="5">
        <v>0.28999999999999998</v>
      </c>
      <c r="E5" s="7">
        <f>SUM(D5*100)</f>
        <v>28.999999999999996</v>
      </c>
    </row>
    <row r="6" spans="2:5" x14ac:dyDescent="0.2">
      <c r="B6" s="3">
        <v>2</v>
      </c>
      <c r="C6" s="5">
        <f>SUM(B6-D6)</f>
        <v>1.25</v>
      </c>
      <c r="D6" s="5">
        <v>0.75</v>
      </c>
      <c r="E6" s="7">
        <f>SUM(D6*100)</f>
        <v>75</v>
      </c>
    </row>
    <row r="7" spans="2:5" x14ac:dyDescent="0.2">
      <c r="B7" s="3">
        <v>3</v>
      </c>
      <c r="C7" s="5">
        <f>SUM(B7-D7)</f>
        <v>2.3449999999999998</v>
      </c>
      <c r="D7" s="5">
        <v>0.65500000000000003</v>
      </c>
      <c r="E7" s="7">
        <f>SUM(D7*100)</f>
        <v>65.5</v>
      </c>
    </row>
    <row r="8" spans="2:5" x14ac:dyDescent="0.2">
      <c r="B8" s="3">
        <v>2</v>
      </c>
      <c r="C8" s="5">
        <f>SUM(B8-D8)</f>
        <v>1.829</v>
      </c>
      <c r="D8" s="5">
        <v>0.17100000000000001</v>
      </c>
      <c r="E8" s="7">
        <f>SUM(D8*100)</f>
        <v>17.100000000000001</v>
      </c>
    </row>
    <row r="9" spans="2:5" x14ac:dyDescent="0.2">
      <c r="B9" s="3">
        <v>1</v>
      </c>
      <c r="C9" s="5">
        <f>SUM(B9-D9)</f>
        <v>0.98</v>
      </c>
      <c r="D9" s="5">
        <v>0.02</v>
      </c>
      <c r="E9" s="7">
        <f>SUM(D9*100)</f>
        <v>2</v>
      </c>
    </row>
    <row r="10" spans="2:5" x14ac:dyDescent="0.2">
      <c r="B10" s="4">
        <v>0.5</v>
      </c>
      <c r="C10" s="6">
        <f>SUM(B10-D10)</f>
        <v>0.48</v>
      </c>
      <c r="D10" s="6">
        <v>0.02</v>
      </c>
      <c r="E10" s="8">
        <f>SUM(D10*100)</f>
        <v>2</v>
      </c>
    </row>
    <row r="26" spans="4:4" x14ac:dyDescent="0.2">
      <c r="D26" s="9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H29" sqref="H29"/>
    </sheetView>
  </sheetViews>
  <sheetFormatPr baseColWidth="10" defaultRowHeight="16" x14ac:dyDescent="0.2"/>
  <cols>
    <col min="1" max="1" width="2.83203125" customWidth="1"/>
    <col min="2" max="2" width="14.33203125" customWidth="1"/>
    <col min="3" max="3" width="36.5" customWidth="1"/>
    <col min="4" max="4" width="16.83203125" customWidth="1"/>
    <col min="5" max="5" width="14.83203125" customWidth="1"/>
  </cols>
  <sheetData>
    <row r="1" spans="2:5" x14ac:dyDescent="0.2">
      <c r="B1" s="2"/>
      <c r="C1" s="2"/>
      <c r="D1" s="2"/>
      <c r="E1" s="2"/>
    </row>
    <row r="2" spans="2:5" ht="17" thickBot="1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ht="15" customHeight="1" x14ac:dyDescent="0.2">
      <c r="B3" s="3">
        <v>0</v>
      </c>
      <c r="C3" s="5">
        <f>SUM(B3-D3)</f>
        <v>0</v>
      </c>
      <c r="D3" s="5">
        <v>0</v>
      </c>
      <c r="E3" s="7">
        <f>SUM(D3*100)</f>
        <v>0</v>
      </c>
    </row>
    <row r="4" spans="2:5" ht="15" customHeight="1" x14ac:dyDescent="0.2">
      <c r="B4" s="3">
        <v>0.5</v>
      </c>
      <c r="C4" s="5">
        <f>SUM(B4-D4)</f>
        <v>7.5000000000000011E-2</v>
      </c>
      <c r="D4" s="5">
        <v>0.42499999999999999</v>
      </c>
      <c r="E4" s="7">
        <f>SUM(D4*100)</f>
        <v>42.5</v>
      </c>
    </row>
    <row r="5" spans="2:5" ht="15" customHeight="1" x14ac:dyDescent="0.2">
      <c r="B5" s="3">
        <v>1</v>
      </c>
      <c r="C5" s="5">
        <f>SUM(B5-D5)</f>
        <v>0.13</v>
      </c>
      <c r="D5" s="5">
        <v>0.87</v>
      </c>
      <c r="E5" s="7">
        <f>SUM(D5*100)</f>
        <v>87</v>
      </c>
    </row>
    <row r="6" spans="2:5" x14ac:dyDescent="0.2">
      <c r="B6" s="3">
        <v>2</v>
      </c>
      <c r="C6" s="5">
        <f>SUM(B6-D6)</f>
        <v>0.18999999999999995</v>
      </c>
      <c r="D6" s="5">
        <v>1.81</v>
      </c>
      <c r="E6" s="7">
        <f>SUM(D6*100)</f>
        <v>181</v>
      </c>
    </row>
    <row r="7" spans="2:5" x14ac:dyDescent="0.2">
      <c r="B7" s="3">
        <v>3</v>
      </c>
      <c r="C7" s="5">
        <f>SUM(B7-D7)</f>
        <v>0.25999999999999979</v>
      </c>
      <c r="D7" s="5">
        <v>2.74</v>
      </c>
      <c r="E7" s="7">
        <f>SUM(D7*100)</f>
        <v>274</v>
      </c>
    </row>
    <row r="8" spans="2:5" x14ac:dyDescent="0.2">
      <c r="B8" s="3">
        <v>4</v>
      </c>
      <c r="C8" s="5">
        <f>SUM(B8-D8)</f>
        <v>0.33000000000000007</v>
      </c>
      <c r="D8" s="5">
        <v>3.67</v>
      </c>
      <c r="E8" s="7">
        <f>SUM(D8*100)</f>
        <v>367</v>
      </c>
    </row>
    <row r="9" spans="2:5" x14ac:dyDescent="0.2">
      <c r="B9" s="3">
        <v>5</v>
      </c>
      <c r="C9" s="5">
        <f>SUM(B9-D9)</f>
        <v>0.38999999999999968</v>
      </c>
      <c r="D9" s="5">
        <v>4.6100000000000003</v>
      </c>
      <c r="E9" s="7">
        <f>SUM(D9*100)</f>
        <v>461.00000000000006</v>
      </c>
    </row>
    <row r="10" spans="2:5" x14ac:dyDescent="0.2">
      <c r="B10" s="3">
        <v>6</v>
      </c>
      <c r="C10" s="5">
        <f>SUM(B10-D10)</f>
        <v>0.46799999999999997</v>
      </c>
      <c r="D10" s="5">
        <v>5.532</v>
      </c>
      <c r="E10" s="7">
        <f>SUM(D10*100)</f>
        <v>553.20000000000005</v>
      </c>
    </row>
    <row r="11" spans="2:5" x14ac:dyDescent="0.2">
      <c r="B11" s="3">
        <v>7</v>
      </c>
      <c r="C11" s="5">
        <f>SUM(B11-D11)</f>
        <v>0.54</v>
      </c>
      <c r="D11" s="5">
        <v>6.46</v>
      </c>
      <c r="E11" s="7">
        <f>SUM(D11*100)</f>
        <v>646</v>
      </c>
    </row>
    <row r="12" spans="2:5" x14ac:dyDescent="0.2">
      <c r="B12" s="3">
        <v>8</v>
      </c>
      <c r="C12" s="5">
        <f>SUM(B12-D12)</f>
        <v>0.65899999999999981</v>
      </c>
      <c r="D12" s="5">
        <v>7.3410000000000002</v>
      </c>
      <c r="E12" s="7">
        <f>SUM(D12*100)</f>
        <v>734.1</v>
      </c>
    </row>
    <row r="13" spans="2:5" x14ac:dyDescent="0.2">
      <c r="B13" s="3">
        <v>9</v>
      </c>
      <c r="C13" s="5">
        <f>SUM(B13-D13)</f>
        <v>0.1899999999999995</v>
      </c>
      <c r="D13" s="5">
        <v>8.81</v>
      </c>
      <c r="E13" s="7">
        <f>SUM(D13*100)</f>
        <v>881</v>
      </c>
    </row>
    <row r="14" spans="2:5" x14ac:dyDescent="0.2">
      <c r="B14" s="3">
        <v>10</v>
      </c>
      <c r="C14" s="5">
        <f>SUM(B14-D14)</f>
        <v>0.24499999999999922</v>
      </c>
      <c r="D14" s="5">
        <v>9.7550000000000008</v>
      </c>
      <c r="E14" s="7">
        <f>SUM(D14*100)</f>
        <v>975.50000000000011</v>
      </c>
    </row>
    <row r="15" spans="2:5" x14ac:dyDescent="0.2">
      <c r="B15" s="3">
        <v>11</v>
      </c>
      <c r="C15" s="5">
        <f>SUM(B15-D15)</f>
        <v>0.80000000000000071</v>
      </c>
      <c r="D15" s="5">
        <v>10.199999999999999</v>
      </c>
      <c r="E15" s="7">
        <f>SUM(D15*100)</f>
        <v>1019.9999999999999</v>
      </c>
    </row>
    <row r="16" spans="2:5" x14ac:dyDescent="0.2">
      <c r="B16" s="3">
        <v>12</v>
      </c>
      <c r="C16" s="5">
        <f>SUM(B16-D16)</f>
        <v>1.4700000000000006</v>
      </c>
      <c r="D16" s="5">
        <v>10.53</v>
      </c>
      <c r="E16" s="7">
        <f>SUM(D16*100)</f>
        <v>1053</v>
      </c>
    </row>
    <row r="17" spans="2:5" x14ac:dyDescent="0.2">
      <c r="B17" s="3">
        <v>13</v>
      </c>
      <c r="C17" s="5">
        <f>SUM(B17-D17)</f>
        <v>2.3100000000000005</v>
      </c>
      <c r="D17" s="5">
        <v>10.69</v>
      </c>
      <c r="E17" s="7">
        <f>SUM(D17*100)</f>
        <v>1069</v>
      </c>
    </row>
    <row r="18" spans="2:5" x14ac:dyDescent="0.2">
      <c r="B18" s="3">
        <v>14</v>
      </c>
      <c r="C18" s="5">
        <f>SUM(B18-D18)</f>
        <v>3.26</v>
      </c>
      <c r="D18" s="5">
        <v>10.74</v>
      </c>
      <c r="E18" s="7">
        <f>SUM(D18*100)</f>
        <v>1074</v>
      </c>
    </row>
    <row r="19" spans="2:5" x14ac:dyDescent="0.2">
      <c r="B19" s="10">
        <v>15</v>
      </c>
      <c r="C19" s="11">
        <v>3.26</v>
      </c>
      <c r="D19" s="11">
        <v>0</v>
      </c>
      <c r="E19" s="12">
        <f>SUM(D19*100)</f>
        <v>0</v>
      </c>
    </row>
    <row r="26" spans="2:5" x14ac:dyDescent="0.2">
      <c r="D26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J28" sqref="J28"/>
    </sheetView>
  </sheetViews>
  <sheetFormatPr baseColWidth="10" defaultRowHeight="16" x14ac:dyDescent="0.2"/>
  <cols>
    <col min="1" max="1" width="3" customWidth="1"/>
    <col min="2" max="2" width="18" customWidth="1"/>
    <col min="3" max="3" width="31" customWidth="1"/>
    <col min="4" max="4" width="20.1640625" customWidth="1"/>
    <col min="5" max="5" width="19.6640625" customWidth="1"/>
  </cols>
  <sheetData>
    <row r="1" spans="2:5" x14ac:dyDescent="0.2">
      <c r="B1" s="2"/>
      <c r="C1" s="2"/>
      <c r="D1" s="2"/>
      <c r="E1" s="2"/>
    </row>
    <row r="2" spans="2:5" ht="17" thickBot="1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3">
        <v>0</v>
      </c>
      <c r="C3" s="5">
        <f>SUM(B3-D3)</f>
        <v>0</v>
      </c>
      <c r="D3" s="5">
        <v>0</v>
      </c>
      <c r="E3" s="7">
        <f>SUM(D3*100)</f>
        <v>0</v>
      </c>
    </row>
    <row r="4" spans="2:5" x14ac:dyDescent="0.2">
      <c r="B4" s="3">
        <v>0.5</v>
      </c>
      <c r="C4" s="5">
        <f>SUM(B4-D4)</f>
        <v>8.0000000000000016E-2</v>
      </c>
      <c r="D4" s="5">
        <v>0.42</v>
      </c>
      <c r="E4" s="7">
        <f>SUM(D4*100)</f>
        <v>42</v>
      </c>
    </row>
    <row r="5" spans="2:5" x14ac:dyDescent="0.2">
      <c r="B5" s="3">
        <v>1</v>
      </c>
      <c r="C5" s="5">
        <f>SUM(B5-D5)</f>
        <v>9.8999999999999977E-2</v>
      </c>
      <c r="D5" s="5">
        <v>0.90100000000000002</v>
      </c>
      <c r="E5" s="7">
        <f>SUM(D5*100)</f>
        <v>90.100000000000009</v>
      </c>
    </row>
    <row r="6" spans="2:5" x14ac:dyDescent="0.2">
      <c r="B6" s="3">
        <v>2</v>
      </c>
      <c r="C6" s="5">
        <f>SUM(B6-D6)</f>
        <v>0.14999999999999991</v>
      </c>
      <c r="D6" s="5">
        <v>1.85</v>
      </c>
      <c r="E6" s="7">
        <f>SUM(D6*100)</f>
        <v>185</v>
      </c>
    </row>
    <row r="7" spans="2:5" x14ac:dyDescent="0.2">
      <c r="B7" s="3">
        <v>3</v>
      </c>
      <c r="C7" s="5">
        <f>SUM(B7-D7)</f>
        <v>0.16500000000000004</v>
      </c>
      <c r="D7" s="5">
        <v>2.835</v>
      </c>
      <c r="E7" s="7">
        <f>SUM(D7*100)</f>
        <v>283.5</v>
      </c>
    </row>
    <row r="8" spans="2:5" x14ac:dyDescent="0.2">
      <c r="B8" s="3">
        <v>4</v>
      </c>
      <c r="C8" s="5">
        <f>SUM(B8-D8)</f>
        <v>0.18199999999999994</v>
      </c>
      <c r="D8" s="5">
        <v>3.8180000000000001</v>
      </c>
      <c r="E8" s="7">
        <f>SUM(D8*100)</f>
        <v>381.8</v>
      </c>
    </row>
    <row r="9" spans="2:5" x14ac:dyDescent="0.2">
      <c r="B9" s="3">
        <v>5</v>
      </c>
      <c r="C9" s="5">
        <f>SUM(B9-D9)</f>
        <v>0.20099999999999962</v>
      </c>
      <c r="D9" s="5">
        <v>4.7990000000000004</v>
      </c>
      <c r="E9" s="7">
        <f>SUM(D9*100)</f>
        <v>479.90000000000003</v>
      </c>
    </row>
    <row r="10" spans="2:5" x14ac:dyDescent="0.2">
      <c r="B10" s="3">
        <v>6</v>
      </c>
      <c r="C10" s="5">
        <f>SUM(B10-D10)</f>
        <v>0.21900000000000031</v>
      </c>
      <c r="D10" s="5">
        <v>5.7809999999999997</v>
      </c>
      <c r="E10" s="7">
        <f>SUM(D10*100)</f>
        <v>578.1</v>
      </c>
    </row>
    <row r="11" spans="2:5" x14ac:dyDescent="0.2">
      <c r="B11" s="3">
        <v>7</v>
      </c>
      <c r="C11" s="5">
        <f>SUM(B11-D11)</f>
        <v>0.49500000000000011</v>
      </c>
      <c r="D11" s="5">
        <v>6.5049999999999999</v>
      </c>
      <c r="E11" s="7">
        <f>SUM(D11*100)</f>
        <v>650.5</v>
      </c>
    </row>
    <row r="12" spans="2:5" x14ac:dyDescent="0.2">
      <c r="B12" s="3">
        <v>6</v>
      </c>
      <c r="C12" s="5">
        <f>SUM(B12-D12)</f>
        <v>0.5519999999999996</v>
      </c>
      <c r="D12" s="5">
        <v>5.4480000000000004</v>
      </c>
      <c r="E12" s="7">
        <f>SUM(D12*100)</f>
        <v>544.80000000000007</v>
      </c>
    </row>
    <row r="13" spans="2:5" x14ac:dyDescent="0.2">
      <c r="B13" s="3">
        <v>5</v>
      </c>
      <c r="C13" s="5">
        <f>SUM(B13-D13)</f>
        <v>0.43100000000000005</v>
      </c>
      <c r="D13" s="5">
        <v>4.569</v>
      </c>
      <c r="E13" s="7">
        <f>SUM(D13*100)</f>
        <v>456.9</v>
      </c>
    </row>
    <row r="14" spans="2:5" x14ac:dyDescent="0.2">
      <c r="B14" s="3">
        <v>4</v>
      </c>
      <c r="C14" s="5">
        <f>SUM(B14-D14)</f>
        <v>0.41800000000000015</v>
      </c>
      <c r="D14" s="5">
        <v>3.5819999999999999</v>
      </c>
      <c r="E14" s="7">
        <f>SUM(D14*100)</f>
        <v>358.2</v>
      </c>
    </row>
    <row r="15" spans="2:5" x14ac:dyDescent="0.2">
      <c r="B15" s="3">
        <v>3</v>
      </c>
      <c r="C15" s="5">
        <f>SUM(B15-D15)</f>
        <v>0.39000000000000012</v>
      </c>
      <c r="D15" s="5">
        <v>2.61</v>
      </c>
      <c r="E15" s="7">
        <f>SUM(D15*100)</f>
        <v>261</v>
      </c>
    </row>
    <row r="16" spans="2:5" x14ac:dyDescent="0.2">
      <c r="B16" s="3">
        <v>2</v>
      </c>
      <c r="C16" s="5">
        <f>SUM(B16-D16)</f>
        <v>0.35499999999999998</v>
      </c>
      <c r="D16" s="5">
        <v>1.645</v>
      </c>
      <c r="E16" s="7">
        <f>SUM(D16*100)</f>
        <v>164.5</v>
      </c>
    </row>
    <row r="17" spans="2:5" x14ac:dyDescent="0.2">
      <c r="B17" s="3">
        <v>1</v>
      </c>
      <c r="C17" s="5">
        <f>SUM(B17-D17)</f>
        <v>0.32799999999999996</v>
      </c>
      <c r="D17" s="5">
        <v>0.67200000000000004</v>
      </c>
      <c r="E17" s="7">
        <f>SUM(D17*100)</f>
        <v>67.2</v>
      </c>
    </row>
    <row r="18" spans="2:5" x14ac:dyDescent="0.2">
      <c r="B18" s="4">
        <v>0.5</v>
      </c>
      <c r="C18" s="6">
        <f>SUM(B18-D18)</f>
        <v>0.30399999999999999</v>
      </c>
      <c r="D18" s="6">
        <v>0.19600000000000001</v>
      </c>
      <c r="E18" s="8">
        <f>SUM(D18*100)</f>
        <v>19.600000000000001</v>
      </c>
    </row>
    <row r="26" spans="2:5" x14ac:dyDescent="0.2">
      <c r="D26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workbookViewId="0">
      <selection activeCell="G26" sqref="G26"/>
    </sheetView>
  </sheetViews>
  <sheetFormatPr baseColWidth="10" defaultRowHeight="16" x14ac:dyDescent="0.2"/>
  <cols>
    <col min="1" max="1" width="2.83203125" customWidth="1"/>
    <col min="2" max="2" width="16.33203125" customWidth="1"/>
    <col min="3" max="3" width="29.6640625" customWidth="1"/>
    <col min="4" max="4" width="20.5" customWidth="1"/>
    <col min="5" max="5" width="18.6640625" customWidth="1"/>
  </cols>
  <sheetData>
    <row r="1" spans="2:5" x14ac:dyDescent="0.2">
      <c r="B1" s="2"/>
      <c r="C1" s="2"/>
      <c r="D1" s="2"/>
      <c r="E1" s="2"/>
    </row>
    <row r="2" spans="2:5" ht="17" thickBot="1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3">
        <v>0</v>
      </c>
      <c r="C3" s="5">
        <f>SUM(B3-D3)</f>
        <v>0</v>
      </c>
      <c r="D3" s="5">
        <v>0</v>
      </c>
      <c r="E3" s="7">
        <f>SUM(D3*100)</f>
        <v>0</v>
      </c>
    </row>
    <row r="4" spans="2:5" x14ac:dyDescent="0.2">
      <c r="B4" s="3">
        <v>0.5</v>
      </c>
      <c r="C4" s="5">
        <f>SUM(B4-D4)</f>
        <v>0.48</v>
      </c>
      <c r="D4" s="5">
        <v>0.02</v>
      </c>
      <c r="E4" s="7">
        <f>SUM(D4*100)</f>
        <v>2</v>
      </c>
    </row>
    <row r="5" spans="2:5" x14ac:dyDescent="0.2">
      <c r="B5" s="3">
        <v>1</v>
      </c>
      <c r="C5" s="5">
        <f>SUM(B5-D5)</f>
        <v>0.77100000000000002</v>
      </c>
      <c r="D5" s="5">
        <v>0.22900000000000001</v>
      </c>
      <c r="E5" s="7">
        <f>SUM(D5*100)</f>
        <v>22.900000000000002</v>
      </c>
    </row>
    <row r="6" spans="2:5" x14ac:dyDescent="0.2">
      <c r="B6" s="3">
        <v>2</v>
      </c>
      <c r="C6" s="5">
        <f>SUM(B6-D6)</f>
        <v>0.998</v>
      </c>
      <c r="D6" s="5">
        <v>1.002</v>
      </c>
      <c r="E6" s="7">
        <f>SUM(D6*100)</f>
        <v>100.2</v>
      </c>
    </row>
    <row r="7" spans="2:5" x14ac:dyDescent="0.2">
      <c r="B7" s="3">
        <v>3</v>
      </c>
      <c r="C7" s="5">
        <f>SUM(B7-D7)</f>
        <v>1.109</v>
      </c>
      <c r="D7" s="5">
        <v>1.891</v>
      </c>
      <c r="E7" s="7">
        <f>SUM(D7*100)</f>
        <v>189.1</v>
      </c>
    </row>
    <row r="8" spans="2:5" x14ac:dyDescent="0.2">
      <c r="B8" s="3">
        <v>4</v>
      </c>
      <c r="C8" s="5">
        <f>SUM(B8-D8)</f>
        <v>1.2509999999999999</v>
      </c>
      <c r="D8" s="5">
        <v>2.7490000000000001</v>
      </c>
      <c r="E8" s="7">
        <f>SUM(D8*100)</f>
        <v>274.90000000000003</v>
      </c>
    </row>
    <row r="9" spans="2:5" x14ac:dyDescent="0.2">
      <c r="B9" s="3">
        <v>5</v>
      </c>
      <c r="C9" s="5">
        <f>SUM(B9-D9)</f>
        <v>1.7999999999999998</v>
      </c>
      <c r="D9" s="5">
        <v>3.2</v>
      </c>
      <c r="E9" s="7">
        <f>SUM(D9*100)</f>
        <v>320</v>
      </c>
    </row>
    <row r="10" spans="2:5" x14ac:dyDescent="0.2">
      <c r="B10" s="4">
        <v>6</v>
      </c>
      <c r="C10" s="6">
        <v>1.8</v>
      </c>
      <c r="D10" s="6">
        <v>0</v>
      </c>
      <c r="E10" s="8">
        <f>SUM(D10*100)</f>
        <v>0</v>
      </c>
    </row>
    <row r="26" spans="4:4" x14ac:dyDescent="0.2">
      <c r="D26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J27" sqref="J27"/>
    </sheetView>
  </sheetViews>
  <sheetFormatPr baseColWidth="10" defaultRowHeight="16" x14ac:dyDescent="0.2"/>
  <cols>
    <col min="1" max="1" width="3.1640625" customWidth="1"/>
    <col min="2" max="2" width="13.83203125" customWidth="1"/>
    <col min="3" max="3" width="36.33203125" customWidth="1"/>
    <col min="4" max="4" width="16.6640625" customWidth="1"/>
    <col min="5" max="5" width="15" customWidth="1"/>
  </cols>
  <sheetData>
    <row r="1" spans="2:5" x14ac:dyDescent="0.2">
      <c r="B1" s="2"/>
      <c r="C1" s="2"/>
      <c r="D1" s="2"/>
      <c r="E1" s="2"/>
    </row>
    <row r="2" spans="2:5" ht="17" thickBot="1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3">
        <v>0</v>
      </c>
      <c r="C3" s="5">
        <f>SUM(B3-D3)</f>
        <v>0</v>
      </c>
      <c r="D3" s="5">
        <v>0</v>
      </c>
      <c r="E3" s="7">
        <f>SUM(D3*100)</f>
        <v>0</v>
      </c>
    </row>
    <row r="4" spans="2:5" x14ac:dyDescent="0.2">
      <c r="B4" s="3">
        <v>0.5</v>
      </c>
      <c r="C4" s="5">
        <f>SUM(B4-D4)</f>
        <v>3.6999999999999977E-2</v>
      </c>
      <c r="D4" s="5">
        <v>0.46300000000000002</v>
      </c>
      <c r="E4" s="7">
        <f>SUM(D4*100)</f>
        <v>46.300000000000004</v>
      </c>
    </row>
    <row r="5" spans="2:5" x14ac:dyDescent="0.2">
      <c r="B5" s="3">
        <v>1</v>
      </c>
      <c r="C5" s="5">
        <f>SUM(B5-D5)</f>
        <v>9.4999999999999973E-2</v>
      </c>
      <c r="D5" s="5">
        <v>0.90500000000000003</v>
      </c>
      <c r="E5" s="7">
        <f>SUM(D5*100)</f>
        <v>90.5</v>
      </c>
    </row>
    <row r="6" spans="2:5" x14ac:dyDescent="0.2">
      <c r="B6" s="3">
        <v>2</v>
      </c>
      <c r="C6" s="5">
        <f>SUM(B6-D6)</f>
        <v>0.17799999999999994</v>
      </c>
      <c r="D6" s="5">
        <v>1.8220000000000001</v>
      </c>
      <c r="E6" s="7">
        <f>SUM(D6*100)</f>
        <v>182.20000000000002</v>
      </c>
    </row>
    <row r="7" spans="2:5" x14ac:dyDescent="0.2">
      <c r="B7" s="3">
        <v>3</v>
      </c>
      <c r="C7" s="5">
        <f>SUM(B7-D7)</f>
        <v>0.29499999999999993</v>
      </c>
      <c r="D7" s="5">
        <v>2.7050000000000001</v>
      </c>
      <c r="E7" s="7">
        <f>SUM(D7*100)</f>
        <v>270.5</v>
      </c>
    </row>
    <row r="8" spans="2:5" x14ac:dyDescent="0.2">
      <c r="B8" s="3">
        <v>4</v>
      </c>
      <c r="C8" s="5">
        <f>SUM(B8-D8)</f>
        <v>0.14999999999999991</v>
      </c>
      <c r="D8" s="5">
        <v>3.85</v>
      </c>
      <c r="E8" s="7">
        <f>SUM(D8*100)</f>
        <v>385</v>
      </c>
    </row>
    <row r="9" spans="2:5" x14ac:dyDescent="0.2">
      <c r="B9" s="3">
        <v>3</v>
      </c>
      <c r="C9" s="5">
        <f>SUM(B9-D9)</f>
        <v>0.31000000000000005</v>
      </c>
      <c r="D9" s="5">
        <v>2.69</v>
      </c>
      <c r="E9" s="7">
        <f>SUM(D9*100)</f>
        <v>269</v>
      </c>
    </row>
    <row r="10" spans="2:5" x14ac:dyDescent="0.2">
      <c r="B10" s="3">
        <v>2</v>
      </c>
      <c r="C10" s="5">
        <f>SUM(B10-D10)</f>
        <v>0.27200000000000002</v>
      </c>
      <c r="D10" s="5">
        <v>1.728</v>
      </c>
      <c r="E10" s="7">
        <f>SUM(D10*100)</f>
        <v>172.8</v>
      </c>
    </row>
    <row r="11" spans="2:5" x14ac:dyDescent="0.2">
      <c r="B11" s="3">
        <v>1</v>
      </c>
      <c r="C11" s="5">
        <f>SUM(B11-D11)</f>
        <v>9.9999999999999978E-2</v>
      </c>
      <c r="D11" s="5">
        <v>0.9</v>
      </c>
      <c r="E11" s="7">
        <f>SUM(D11*100)</f>
        <v>90</v>
      </c>
    </row>
    <row r="12" spans="2:5" x14ac:dyDescent="0.2">
      <c r="B12" s="4">
        <v>0.5</v>
      </c>
      <c r="C12" s="6">
        <f>SUM(B12-D12)</f>
        <v>-0.14200000000000002</v>
      </c>
      <c r="D12" s="6">
        <v>0.64200000000000002</v>
      </c>
      <c r="E12" s="8">
        <f>SUM(D12*100)</f>
        <v>64.2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tabSelected="1" workbookViewId="0">
      <selection activeCell="E22" sqref="E22"/>
    </sheetView>
  </sheetViews>
  <sheetFormatPr baseColWidth="10" defaultRowHeight="16" x14ac:dyDescent="0.2"/>
  <cols>
    <col min="1" max="1" width="3.1640625" customWidth="1"/>
    <col min="2" max="2" width="16.1640625" customWidth="1"/>
    <col min="3" max="3" width="30.5" customWidth="1"/>
    <col min="4" max="4" width="19.1640625" customWidth="1"/>
    <col min="5" max="5" width="16.5" customWidth="1"/>
  </cols>
  <sheetData>
    <row r="1" spans="2:5" x14ac:dyDescent="0.2">
      <c r="B1" s="2"/>
      <c r="C1" s="2"/>
      <c r="D1" s="2"/>
      <c r="E1" s="2"/>
    </row>
    <row r="2" spans="2:5" ht="17" thickBot="1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3">
        <v>0</v>
      </c>
      <c r="C3" s="5">
        <f>SUM(B3-D3)</f>
        <v>0</v>
      </c>
      <c r="D3" s="5">
        <v>0</v>
      </c>
      <c r="E3" s="7">
        <f>SUM(D3*100)</f>
        <v>0</v>
      </c>
    </row>
    <row r="4" spans="2:5" x14ac:dyDescent="0.2">
      <c r="B4" s="3">
        <v>0.5</v>
      </c>
      <c r="C4" s="5">
        <f>SUM(B4-D4)</f>
        <v>0.245</v>
      </c>
      <c r="D4" s="5">
        <v>0.255</v>
      </c>
      <c r="E4" s="7">
        <f>SUM(D4*100)</f>
        <v>25.5</v>
      </c>
    </row>
    <row r="5" spans="2:5" x14ac:dyDescent="0.2">
      <c r="B5" s="3">
        <v>1</v>
      </c>
      <c r="C5" s="5">
        <f>SUM(B5-D5)</f>
        <v>0.32999999999999996</v>
      </c>
      <c r="D5" s="5">
        <v>0.67</v>
      </c>
      <c r="E5" s="7">
        <f>SUM(D5*100)</f>
        <v>67</v>
      </c>
    </row>
    <row r="6" spans="2:5" x14ac:dyDescent="0.2">
      <c r="B6" s="3">
        <v>2</v>
      </c>
      <c r="C6" s="5">
        <f>SUM(B6-D6)</f>
        <v>0.40799999999999992</v>
      </c>
      <c r="D6" s="5">
        <v>1.5920000000000001</v>
      </c>
      <c r="E6" s="7">
        <f>SUM(D6*100)</f>
        <v>159.20000000000002</v>
      </c>
    </row>
    <row r="7" spans="2:5" x14ac:dyDescent="0.2">
      <c r="B7" s="3">
        <v>3</v>
      </c>
      <c r="C7" s="5">
        <f>SUM(B7-D7)</f>
        <v>0.47199999999999998</v>
      </c>
      <c r="D7" s="5">
        <v>2.528</v>
      </c>
      <c r="E7" s="7">
        <f>SUM(D7*100)</f>
        <v>252.8</v>
      </c>
    </row>
    <row r="8" spans="2:5" x14ac:dyDescent="0.2">
      <c r="B8" s="3">
        <v>4</v>
      </c>
      <c r="C8" s="5">
        <f>SUM(B8-D8)</f>
        <v>0.57200000000000006</v>
      </c>
      <c r="D8" s="5">
        <v>3.4279999999999999</v>
      </c>
      <c r="E8" s="7">
        <f>SUM(D8*100)</f>
        <v>342.8</v>
      </c>
    </row>
    <row r="9" spans="2:5" x14ac:dyDescent="0.2">
      <c r="B9" s="3">
        <v>5</v>
      </c>
      <c r="C9" s="5">
        <f>SUM(B9-D9)</f>
        <v>0.55600000000000005</v>
      </c>
      <c r="D9" s="5">
        <v>4.444</v>
      </c>
      <c r="E9" s="7">
        <f>SUM(D9*100)</f>
        <v>444.4</v>
      </c>
    </row>
    <row r="10" spans="2:5" x14ac:dyDescent="0.2">
      <c r="B10" s="3">
        <v>6</v>
      </c>
      <c r="C10" s="5">
        <f>SUM(B10-D10)</f>
        <v>0.79900000000000038</v>
      </c>
      <c r="D10" s="5">
        <v>5.2009999999999996</v>
      </c>
      <c r="E10" s="7">
        <f>SUM(D10*100)</f>
        <v>520.09999999999991</v>
      </c>
    </row>
    <row r="11" spans="2:5" x14ac:dyDescent="0.2">
      <c r="B11" s="3">
        <v>7</v>
      </c>
      <c r="C11" s="5">
        <f>SUM(B11-D11)</f>
        <v>0.81799999999999962</v>
      </c>
      <c r="D11" s="5">
        <v>6.1820000000000004</v>
      </c>
      <c r="E11" s="7">
        <f>SUM(D11*100)</f>
        <v>618.20000000000005</v>
      </c>
    </row>
    <row r="12" spans="2:5" x14ac:dyDescent="0.2">
      <c r="B12" s="3">
        <v>8</v>
      </c>
      <c r="C12" s="5">
        <f>SUM(B12-D12)</f>
        <v>0.88499999999999979</v>
      </c>
      <c r="D12" s="5">
        <v>7.1150000000000002</v>
      </c>
      <c r="E12" s="7">
        <f>SUM(D12*100)</f>
        <v>711.5</v>
      </c>
    </row>
    <row r="13" spans="2:5" x14ac:dyDescent="0.2">
      <c r="B13" s="3">
        <v>9</v>
      </c>
      <c r="C13" s="5">
        <f>SUM(B13-D13)</f>
        <v>0.95899999999999963</v>
      </c>
      <c r="D13" s="5">
        <v>8.0410000000000004</v>
      </c>
      <c r="E13" s="7">
        <f>SUM(D13*100)</f>
        <v>804.1</v>
      </c>
    </row>
    <row r="14" spans="2:5" x14ac:dyDescent="0.2">
      <c r="B14" s="3">
        <v>10</v>
      </c>
      <c r="C14" s="5">
        <f>SUM(B14-D14)</f>
        <v>1.0700000000000003</v>
      </c>
      <c r="D14" s="5">
        <v>8.93</v>
      </c>
      <c r="E14" s="7">
        <f>SUM(D14*100)</f>
        <v>893</v>
      </c>
    </row>
    <row r="15" spans="2:5" x14ac:dyDescent="0.2">
      <c r="B15" s="3">
        <v>11</v>
      </c>
      <c r="C15" s="5">
        <f>SUM(B15-D15)</f>
        <v>2.2089999999999996</v>
      </c>
      <c r="D15" s="5">
        <v>8.7910000000000004</v>
      </c>
      <c r="E15" s="7">
        <f>SUM(D15*100)</f>
        <v>879.1</v>
      </c>
    </row>
    <row r="16" spans="2:5" x14ac:dyDescent="0.2">
      <c r="B16" s="3">
        <v>12</v>
      </c>
      <c r="C16" s="5">
        <f>SUM(B16-D16)</f>
        <v>2.6400000000000006</v>
      </c>
      <c r="D16" s="5">
        <v>9.36</v>
      </c>
      <c r="E16" s="7">
        <f>SUM(D16*100)</f>
        <v>936</v>
      </c>
    </row>
    <row r="17" spans="2:5" x14ac:dyDescent="0.2">
      <c r="B17" s="3">
        <v>13</v>
      </c>
      <c r="C17" s="5">
        <f>SUM(B17-D17)</f>
        <v>3.34</v>
      </c>
      <c r="D17" s="5">
        <v>9.66</v>
      </c>
      <c r="E17" s="7">
        <f>SUM(D17*100)</f>
        <v>966</v>
      </c>
    </row>
    <row r="18" spans="2:5" x14ac:dyDescent="0.2">
      <c r="B18" s="3">
        <v>14</v>
      </c>
      <c r="C18" s="5">
        <f>SUM(B18-D18)</f>
        <v>4.1910000000000007</v>
      </c>
      <c r="D18" s="5">
        <v>9.8089999999999993</v>
      </c>
      <c r="E18" s="7">
        <f>SUM(D18*100)</f>
        <v>980.9</v>
      </c>
    </row>
    <row r="19" spans="2:5" x14ac:dyDescent="0.2">
      <c r="B19" s="4">
        <v>15</v>
      </c>
      <c r="C19" s="6">
        <v>4.1909999999999998</v>
      </c>
      <c r="D19" s="6">
        <v>0</v>
      </c>
      <c r="E19" s="8">
        <f>SUM(D19*100)</f>
        <v>0</v>
      </c>
    </row>
    <row r="26" spans="2:5" x14ac:dyDescent="0.2">
      <c r="D26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G25" sqref="G25"/>
    </sheetView>
  </sheetViews>
  <sheetFormatPr baseColWidth="10" defaultRowHeight="16" x14ac:dyDescent="0.2"/>
  <cols>
    <col min="1" max="1" width="3" customWidth="1"/>
    <col min="2" max="2" width="14.1640625" customWidth="1"/>
    <col min="3" max="3" width="37" customWidth="1"/>
    <col min="4" max="4" width="16.6640625" customWidth="1"/>
    <col min="5" max="5" width="14.6640625" customWidth="1"/>
  </cols>
  <sheetData>
    <row r="1" spans="1:5" x14ac:dyDescent="0.2">
      <c r="A1" t="s">
        <v>4</v>
      </c>
      <c r="B1" s="2"/>
      <c r="C1" s="2"/>
      <c r="D1" s="2"/>
      <c r="E1" s="2"/>
    </row>
    <row r="2" spans="1:5" ht="17" thickBot="1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">
      <c r="B3" s="3">
        <v>0</v>
      </c>
      <c r="C3" s="5">
        <f>SUM(B3-D3)</f>
        <v>0</v>
      </c>
      <c r="D3" s="5">
        <v>0</v>
      </c>
      <c r="E3" s="7">
        <f>SUM(D3*100)</f>
        <v>0</v>
      </c>
    </row>
    <row r="4" spans="1:5" x14ac:dyDescent="0.2">
      <c r="B4" s="3">
        <v>0.5</v>
      </c>
      <c r="C4" s="5">
        <f>SUM(B4-D4)</f>
        <v>4.9999999999999989E-2</v>
      </c>
      <c r="D4" s="5">
        <v>0.45</v>
      </c>
      <c r="E4" s="7">
        <f>SUM(D4*100)</f>
        <v>45</v>
      </c>
    </row>
    <row r="5" spans="1:5" x14ac:dyDescent="0.2">
      <c r="B5" s="3">
        <v>1</v>
      </c>
      <c r="C5" s="5">
        <f>SUM(B5-D5)</f>
        <v>7.8999999999999959E-2</v>
      </c>
      <c r="D5" s="5">
        <v>0.92100000000000004</v>
      </c>
      <c r="E5" s="7">
        <f>SUM(D5*100)</f>
        <v>92.100000000000009</v>
      </c>
    </row>
    <row r="6" spans="1:5" x14ac:dyDescent="0.2">
      <c r="B6" s="3">
        <v>2</v>
      </c>
      <c r="C6" s="5">
        <f>SUM(B6-D6)</f>
        <v>0.14900000000000002</v>
      </c>
      <c r="D6" s="5">
        <v>1.851</v>
      </c>
      <c r="E6" s="7">
        <f>SUM(D6*100)</f>
        <v>185.1</v>
      </c>
    </row>
    <row r="7" spans="1:5" x14ac:dyDescent="0.2">
      <c r="B7" s="3">
        <v>3</v>
      </c>
      <c r="C7" s="5">
        <f>SUM(B7-D7)</f>
        <v>0.20000000000000018</v>
      </c>
      <c r="D7" s="5">
        <v>2.8</v>
      </c>
      <c r="E7" s="7">
        <f>SUM(D7*100)</f>
        <v>280</v>
      </c>
    </row>
    <row r="8" spans="1:5" x14ac:dyDescent="0.2">
      <c r="B8" s="3">
        <v>4</v>
      </c>
      <c r="C8" s="5">
        <f>SUM(B8-D8)</f>
        <v>0.26799999999999979</v>
      </c>
      <c r="D8" s="5">
        <v>3.7320000000000002</v>
      </c>
      <c r="E8" s="7">
        <f>SUM(D8*100)</f>
        <v>373.20000000000005</v>
      </c>
    </row>
    <row r="9" spans="1:5" x14ac:dyDescent="0.2">
      <c r="B9" s="3">
        <v>5</v>
      </c>
      <c r="C9" s="5">
        <f>SUM(B9-D9)</f>
        <v>0.32200000000000006</v>
      </c>
      <c r="D9" s="5">
        <v>4.6779999999999999</v>
      </c>
      <c r="E9" s="7">
        <f>SUM(D9*100)</f>
        <v>467.8</v>
      </c>
    </row>
    <row r="10" spans="1:5" x14ac:dyDescent="0.2">
      <c r="B10" s="3">
        <v>6</v>
      </c>
      <c r="C10" s="5">
        <f>SUM(B10-D10)</f>
        <v>0.44299999999999962</v>
      </c>
      <c r="D10" s="5">
        <v>5.5570000000000004</v>
      </c>
      <c r="E10" s="7">
        <f>SUM(D10*100)</f>
        <v>555.70000000000005</v>
      </c>
    </row>
    <row r="11" spans="1:5" x14ac:dyDescent="0.2">
      <c r="B11" s="3">
        <v>7</v>
      </c>
      <c r="C11" s="5">
        <f>SUM(B11-D11)</f>
        <v>0.37999999999999989</v>
      </c>
      <c r="D11" s="5">
        <v>6.62</v>
      </c>
      <c r="E11" s="7">
        <f>SUM(D11*100)</f>
        <v>662</v>
      </c>
    </row>
    <row r="12" spans="1:5" x14ac:dyDescent="0.2">
      <c r="B12" s="3">
        <v>8</v>
      </c>
      <c r="C12" s="5">
        <f>SUM(B12-D12)</f>
        <v>0.42999999999999972</v>
      </c>
      <c r="D12" s="5">
        <v>7.57</v>
      </c>
      <c r="E12" s="7">
        <f>SUM(D12*100)</f>
        <v>757</v>
      </c>
    </row>
    <row r="13" spans="1:5" x14ac:dyDescent="0.2">
      <c r="B13" s="3">
        <v>9</v>
      </c>
      <c r="C13" s="5">
        <f>SUM(B13-D13)</f>
        <v>0.5</v>
      </c>
      <c r="D13" s="5">
        <v>8.5</v>
      </c>
      <c r="E13" s="7">
        <f>SUM(D13*100)</f>
        <v>850</v>
      </c>
    </row>
    <row r="14" spans="1:5" x14ac:dyDescent="0.2">
      <c r="B14" s="3">
        <v>10</v>
      </c>
      <c r="C14" s="5">
        <f>SUM(B14-D14)</f>
        <v>0.60699999999999932</v>
      </c>
      <c r="D14" s="5">
        <v>9.3930000000000007</v>
      </c>
      <c r="E14" s="7">
        <f>SUM(D14*100)</f>
        <v>939.30000000000007</v>
      </c>
    </row>
    <row r="15" spans="1:5" x14ac:dyDescent="0.2">
      <c r="B15" s="3">
        <v>11</v>
      </c>
      <c r="C15" s="5">
        <f>SUM(B15-D15)</f>
        <v>0.9789999999999992</v>
      </c>
      <c r="D15" s="5">
        <v>10.021000000000001</v>
      </c>
      <c r="E15" s="7">
        <f>SUM(D15*100)</f>
        <v>1002.1000000000001</v>
      </c>
    </row>
    <row r="16" spans="1:5" x14ac:dyDescent="0.2">
      <c r="B16" s="3">
        <v>10</v>
      </c>
      <c r="C16" s="5">
        <f>SUM(B16-D16)</f>
        <v>0.96499999999999986</v>
      </c>
      <c r="D16" s="5">
        <v>9.0350000000000001</v>
      </c>
      <c r="E16" s="7">
        <f>SUM(D16*100)</f>
        <v>903.5</v>
      </c>
    </row>
    <row r="17" spans="2:5" x14ac:dyDescent="0.2">
      <c r="B17" s="3">
        <v>9</v>
      </c>
      <c r="C17" s="5">
        <f>SUM(B17-D17)</f>
        <v>0.93900000000000006</v>
      </c>
      <c r="D17" s="5">
        <v>8.0609999999999999</v>
      </c>
      <c r="E17" s="7">
        <f>SUM(D17*100)</f>
        <v>806.1</v>
      </c>
    </row>
    <row r="18" spans="2:5" x14ac:dyDescent="0.2">
      <c r="B18" s="3">
        <v>8</v>
      </c>
      <c r="C18" s="5">
        <f>SUM(B18-D18)</f>
        <v>0.91199999999999992</v>
      </c>
      <c r="D18" s="5">
        <v>7.0880000000000001</v>
      </c>
      <c r="E18" s="7">
        <f>SUM(D18*100)</f>
        <v>708.8</v>
      </c>
    </row>
    <row r="19" spans="2:5" x14ac:dyDescent="0.2">
      <c r="B19" s="3">
        <v>7</v>
      </c>
      <c r="C19" s="5">
        <f>SUM(B19-D19)</f>
        <v>0.87000000000000011</v>
      </c>
      <c r="D19" s="5">
        <v>6.13</v>
      </c>
      <c r="E19" s="7">
        <f>SUM(D19*100)</f>
        <v>613</v>
      </c>
    </row>
    <row r="20" spans="2:5" x14ac:dyDescent="0.2">
      <c r="B20" s="3">
        <v>6</v>
      </c>
      <c r="C20" s="5">
        <f>SUM(B20-D20)</f>
        <v>0.83499999999999996</v>
      </c>
      <c r="D20" s="5">
        <v>5.165</v>
      </c>
      <c r="E20" s="7">
        <f>SUM(D20*100)</f>
        <v>516.5</v>
      </c>
    </row>
    <row r="21" spans="2:5" x14ac:dyDescent="0.2">
      <c r="B21" s="3">
        <v>5</v>
      </c>
      <c r="C21" s="5">
        <f>SUM(B21-D21)</f>
        <v>0.79999999999999982</v>
      </c>
      <c r="D21" s="5">
        <v>4.2</v>
      </c>
      <c r="E21" s="7">
        <f>SUM(D21*100)</f>
        <v>420</v>
      </c>
    </row>
    <row r="22" spans="2:5" x14ac:dyDescent="0.2">
      <c r="B22" s="3">
        <v>4</v>
      </c>
      <c r="C22" s="5">
        <f>SUM(B22-D22)</f>
        <v>0.76900000000000013</v>
      </c>
      <c r="D22" s="5">
        <v>3.2309999999999999</v>
      </c>
      <c r="E22" s="7">
        <f>SUM(D22*100)</f>
        <v>323.09999999999997</v>
      </c>
    </row>
    <row r="23" spans="2:5" x14ac:dyDescent="0.2">
      <c r="B23" s="3">
        <v>3</v>
      </c>
      <c r="C23" s="5">
        <f>SUM(B23-D23)</f>
        <v>0.72199999999999998</v>
      </c>
      <c r="D23" s="5">
        <v>2.278</v>
      </c>
      <c r="E23" s="7">
        <f>SUM(D23*100)</f>
        <v>227.8</v>
      </c>
    </row>
    <row r="24" spans="2:5" x14ac:dyDescent="0.2">
      <c r="B24" s="3">
        <v>2</v>
      </c>
      <c r="C24" s="5">
        <f>SUM(B24-D24)</f>
        <v>0.77699999999999991</v>
      </c>
      <c r="D24" s="5">
        <v>1.2230000000000001</v>
      </c>
      <c r="E24" s="7">
        <f>SUM(D24*100)</f>
        <v>122.30000000000001</v>
      </c>
    </row>
    <row r="25" spans="2:5" x14ac:dyDescent="0.2">
      <c r="B25" s="3">
        <v>1</v>
      </c>
      <c r="C25" s="5">
        <f>SUM(B25-D25)</f>
        <v>0.65600000000000003</v>
      </c>
      <c r="D25" s="5">
        <v>0.34399999999999997</v>
      </c>
      <c r="E25" s="7">
        <f>SUM(D25*100)</f>
        <v>34.4</v>
      </c>
    </row>
    <row r="26" spans="2:5" x14ac:dyDescent="0.2">
      <c r="B26" s="4">
        <v>0.5</v>
      </c>
      <c r="C26" s="6">
        <f>SUM(B26-D26)</f>
        <v>0.28800000000000003</v>
      </c>
      <c r="D26" s="6">
        <v>0.21199999999999999</v>
      </c>
      <c r="E26" s="8">
        <f>SUM(D26*100)</f>
        <v>21.2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PVC Des</vt:lpstr>
      <vt:lpstr>PVC Str</vt:lpstr>
      <vt:lpstr>MS Des</vt:lpstr>
      <vt:lpstr>MS Str</vt:lpstr>
      <vt:lpstr>A Des</vt:lpstr>
      <vt:lpstr>A Str</vt:lpstr>
      <vt:lpstr>D Des</vt:lpstr>
      <vt:lpstr>D 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Łukasz Ryszard Grzegorz Tomaszewski</cp:lastModifiedBy>
  <dcterms:created xsi:type="dcterms:W3CDTF">2018-02-12T22:35:00Z</dcterms:created>
  <dcterms:modified xsi:type="dcterms:W3CDTF">2018-02-19T23:52:25Z</dcterms:modified>
</cp:coreProperties>
</file>