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93" documentId="8_{7AC59874-9A4C-4F6E-A069-8E9CD20EC5FF}" xr6:coauthVersionLast="47" xr6:coauthVersionMax="47" xr10:uidLastSave="{E248640F-73FF-4EF1-B754-04B218738D29}"/>
  <bookViews>
    <workbookView xWindow="28680" yWindow="-120" windowWidth="29040" windowHeight="15720" activeTab="3" xr2:uid="{0B439AB1-6129-4EF9-9846-FE81885994CD}"/>
  </bookViews>
  <sheets>
    <sheet name="Codes" sheetId="4" r:id="rId1"/>
    <sheet name="Code counts" sheetId="1" r:id="rId2"/>
    <sheet name="Code totals calculated" sheetId="3" r:id="rId3"/>
    <sheet name="Code totals static" sheetId="11" r:id="rId4"/>
    <sheet name="distraction_1" sheetId="5" r:id="rId5"/>
    <sheet name="distraction_2" sheetId="6" r:id="rId6"/>
    <sheet name="distraction_3" sheetId="7" r:id="rId7"/>
    <sheet name="distraction_4" sheetId="8" r:id="rId8"/>
    <sheet name="distraction_5" sheetId="9" r:id="rId9"/>
  </sheets>
  <definedNames>
    <definedName name="_xlnm._FilterDatabase" localSheetId="2" hidden="1">'Code totals calculated'!$A$1:$C$1</definedName>
    <definedName name="_xlnm._FilterDatabase" localSheetId="3" hidden="1">'Code totals static'!$A$1:$I$1</definedName>
    <definedName name="_xlnm._FilterDatabase" localSheetId="4" hidden="1">distraction_1!$A$1:$D$1</definedName>
    <definedName name="_xlnm._FilterDatabase" localSheetId="5" hidden="1">distraction_2!$A$1:$D$1</definedName>
    <definedName name="_xlnm._FilterDatabase" localSheetId="6" hidden="1">distraction_3!$A$1:$D$1</definedName>
    <definedName name="_xlnm._FilterDatabase" localSheetId="7" hidden="1">distraction_4!$A$1:$D$1</definedName>
    <definedName name="_xlnm._FilterDatabase" localSheetId="8" hidden="1">distraction_5!$A$1:$D$1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2" i="1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1" i="3"/>
  <c r="F13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G11" i="3"/>
  <c r="D12" i="3"/>
  <c r="E12" i="3"/>
  <c r="F12" i="3"/>
  <c r="G12" i="3"/>
  <c r="D13" i="3"/>
  <c r="E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H2" i="3" l="1"/>
</calcChain>
</file>

<file path=xl/sharedStrings.xml><?xml version="1.0" encoding="utf-8"?>
<sst xmlns="http://schemas.openxmlformats.org/spreadsheetml/2006/main" count="592" uniqueCount="59">
  <si>
    <t>codes1</t>
  </si>
  <si>
    <t>counts1</t>
  </si>
  <si>
    <t>Phone</t>
  </si>
  <si>
    <t>Calling</t>
  </si>
  <si>
    <t>Pets</t>
  </si>
  <si>
    <t>Surroundings</t>
  </si>
  <si>
    <t>Smartwatch</t>
  </si>
  <si>
    <t>Messages</t>
  </si>
  <si>
    <t>Navigation system</t>
  </si>
  <si>
    <t>Unwelcome requests navigation</t>
  </si>
  <si>
    <t>Route suggestions/changes</t>
  </si>
  <si>
    <t>Other drivers</t>
  </si>
  <si>
    <t>Unclear instructions navigation</t>
  </si>
  <si>
    <t>Passengers</t>
  </si>
  <si>
    <t>Notifications</t>
  </si>
  <si>
    <t>Music</t>
  </si>
  <si>
    <t>Traffic</t>
  </si>
  <si>
    <t>Low arousal</t>
  </si>
  <si>
    <t>Interruptions navigation system</t>
  </si>
  <si>
    <t>Thoughts</t>
  </si>
  <si>
    <t>Nomadic devices</t>
  </si>
  <si>
    <t>Sunlight</t>
  </si>
  <si>
    <t>Operating radio</t>
  </si>
  <si>
    <t>codes2</t>
  </si>
  <si>
    <t>counts2</t>
  </si>
  <si>
    <t>Advertisement</t>
  </si>
  <si>
    <t>Operating smartphone</t>
  </si>
  <si>
    <t>Food and drinks</t>
  </si>
  <si>
    <t>Traffic signs</t>
  </si>
  <si>
    <t>Noise</t>
  </si>
  <si>
    <t>Mental state</t>
  </si>
  <si>
    <t>Operating car features</t>
  </si>
  <si>
    <t>Speed camera notifications</t>
  </si>
  <si>
    <t>Sirens</t>
  </si>
  <si>
    <t>codes3</t>
  </si>
  <si>
    <t>counts3</t>
  </si>
  <si>
    <t>Fatigue</t>
  </si>
  <si>
    <t>Taking wrong turn</t>
  </si>
  <si>
    <t>Lights</t>
  </si>
  <si>
    <t>Too many activities</t>
  </si>
  <si>
    <t>codes4</t>
  </si>
  <si>
    <t>counts4</t>
  </si>
  <si>
    <t>Talking</t>
  </si>
  <si>
    <t>Operating the car</t>
  </si>
  <si>
    <t>codes5</t>
  </si>
  <si>
    <t>counts5</t>
  </si>
  <si>
    <t>Unclear instructions</t>
  </si>
  <si>
    <t>codes6</t>
  </si>
  <si>
    <t>counts6</t>
  </si>
  <si>
    <t>weight</t>
  </si>
  <si>
    <t>ranking</t>
  </si>
  <si>
    <t>salience</t>
  </si>
  <si>
    <t>ranking1</t>
  </si>
  <si>
    <t>ranking2</t>
  </si>
  <si>
    <t>ranking3</t>
  </si>
  <si>
    <t>ranking4</t>
  </si>
  <si>
    <t>ranking5</t>
  </si>
  <si>
    <t>salience_rel</t>
  </si>
  <si>
    <t>count_rel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</si>
</sst>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Salience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'Code totals static'!$A$2:$A$11</c:f>
              <c:strCache>
                <c:ptCount val="10"/>
                <c:pt idx="0">
                  <c:v>Messages</c:v>
                </c:pt>
                <c:pt idx="1">
                  <c:v>Passengers</c:v>
                </c:pt>
                <c:pt idx="2">
                  <c:v>Calling</c:v>
                </c:pt>
                <c:pt idx="3">
                  <c:v>Other drivers</c:v>
                </c:pt>
                <c:pt idx="4">
                  <c:v>Phone</c:v>
                </c:pt>
                <c:pt idx="5">
                  <c:v>Surroundings</c:v>
                </c:pt>
                <c:pt idx="6">
                  <c:v>Navigation system</c:v>
                </c:pt>
                <c:pt idx="7">
                  <c:v>Traffic</c:v>
                </c:pt>
                <c:pt idx="8">
                  <c:v>Operating radio</c:v>
                </c:pt>
                <c:pt idx="9">
                  <c:v>Music</c:v>
                </c:pt>
              </c:strCache>
            </c:strRef>
          </c:cat>
          <c:val>
            <c:numRef>
              <c:f>'Code totals static'!$J$2:$J$11</c:f>
              <c:numCache>
                <c:formatCode>0.00</c:formatCode>
                <c:ptCount val="10"/>
                <c:pt idx="0">
                  <c:v>0.18349753694581281</c:v>
                </c:pt>
                <c:pt idx="1">
                  <c:v>9.8522167487684734E-2</c:v>
                </c:pt>
                <c:pt idx="2">
                  <c:v>7.2660098522167482E-2</c:v>
                </c:pt>
                <c:pt idx="3">
                  <c:v>6.8965517241379309E-2</c:v>
                </c:pt>
                <c:pt idx="4">
                  <c:v>6.1576354679802957E-2</c:v>
                </c:pt>
                <c:pt idx="5">
                  <c:v>5.5418719211822662E-2</c:v>
                </c:pt>
                <c:pt idx="6">
                  <c:v>4.6798029556650245E-2</c:v>
                </c:pt>
                <c:pt idx="7">
                  <c:v>4.5566502463054187E-2</c:v>
                </c:pt>
                <c:pt idx="8">
                  <c:v>4.064039408866995E-2</c:v>
                </c:pt>
                <c:pt idx="9">
                  <c:v>4.064039408866995E-2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1-4972-9297-AAABD83773CC}"/>
            </c:ext>
          </c:extLst>
        </c:ser>
        <c:ser>
          <c:idx val="0"/>
          <c:order val="1"/>
          <c:tx>
            <c:v>Relative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'Code totals static'!$C$2:$C$11</c:f>
              <c:numCache>
                <c:formatCode>0.00</c:formatCode>
                <c:ptCount val="10"/>
                <c:pt idx="0">
                  <c:v>0.15021459227467812</c:v>
                </c:pt>
                <c:pt idx="1">
                  <c:v>0.11587982832618025</c:v>
                </c:pt>
                <c:pt idx="2">
                  <c:v>6.0085836909871244E-2</c:v>
                </c:pt>
                <c:pt idx="3">
                  <c:v>6.8669527896995708E-2</c:v>
                </c:pt>
                <c:pt idx="4">
                  <c:v>5.1502145922746781E-2</c:v>
                </c:pt>
                <c:pt idx="5">
                  <c:v>6.0085836909871244E-2</c:v>
                </c:pt>
                <c:pt idx="6">
                  <c:v>5.5793991416309016E-2</c:v>
                </c:pt>
                <c:pt idx="7">
                  <c:v>4.7210300429184553E-2</c:v>
                </c:pt>
                <c:pt idx="8">
                  <c:v>4.2918454935622317E-2</c:v>
                </c:pt>
                <c:pt idx="9">
                  <c:v>3.8626609442060089E-2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A-47CE-B8D1-0DF3E8F8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27776"/>
        <c:axId val="897428736"/>
      </c:barChart>
      <c:catAx>
        <c:axId val="8974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428736"/>
        <c:crosses val="autoZero"/>
        <c:auto val="1"/>
        <c:lblAlgn val="ctr"/>
        <c:lblOffset val="100"/>
        <c:noMultiLvlLbl val="0"/>
      </c:catAx>
      <c:valAx>
        <c:axId val="897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4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280035</xdr:colOff>
      <xdr:row>3</xdr:row>
      <xdr:rowOff>24765</xdr:rowOff>
    </xdr:from>
    <xdr:to>
      <xdr:col>22</xdr:col>
      <xdr:colOff>360045</xdr:colOff>
      <xdr:row>27</xdr:row>
      <xdr:rowOff>104775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DA49095-0011-B02C-C98E-64DECC79E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970F-1F86-4802-AFBA-01BCA1879736}">
  <dimension ref="A1:E67"/>
  <sheetViews>
    <sheetView workbookViewId="0"/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2</v>
      </c>
      <c r="D1" t="s">
        <v>7</v>
      </c>
      <c r="E1" t="s">
        <v>20</v>
      </c>
    </row>
    <row r="2" spans="1:5" x14ac:dyDescent="0.25">
      <c r="A2" t="s">
        <v>3</v>
      </c>
      <c r="B2" t="s">
        <v>13</v>
      </c>
      <c r="C2" t="s">
        <v>2</v>
      </c>
      <c r="D2" t="s">
        <v>8</v>
      </c>
      <c r="E2" t="s">
        <v>16</v>
      </c>
    </row>
    <row r="3" spans="1:5" x14ac:dyDescent="0.25">
      <c r="A3" t="s">
        <v>4</v>
      </c>
      <c r="B3" t="s">
        <v>13</v>
      </c>
      <c r="C3" t="s">
        <v>27</v>
      </c>
      <c r="D3" t="s">
        <v>16</v>
      </c>
      <c r="E3" t="s">
        <v>8</v>
      </c>
    </row>
    <row r="4" spans="1:5" x14ac:dyDescent="0.25">
      <c r="A4" t="s">
        <v>3</v>
      </c>
      <c r="B4" t="s">
        <v>18</v>
      </c>
      <c r="C4" t="s">
        <v>2</v>
      </c>
      <c r="D4" t="s">
        <v>3</v>
      </c>
      <c r="E4" t="s">
        <v>5</v>
      </c>
    </row>
    <row r="5" spans="1:5" x14ac:dyDescent="0.25">
      <c r="A5" t="s">
        <v>5</v>
      </c>
      <c r="B5" t="s">
        <v>25</v>
      </c>
      <c r="C5" t="s">
        <v>13</v>
      </c>
      <c r="D5" t="s">
        <v>28</v>
      </c>
      <c r="E5" t="s">
        <v>46</v>
      </c>
    </row>
    <row r="6" spans="1:5" x14ac:dyDescent="0.25">
      <c r="A6" t="s">
        <v>6</v>
      </c>
      <c r="B6" t="s">
        <v>13</v>
      </c>
      <c r="C6" t="s">
        <v>5</v>
      </c>
      <c r="D6" t="s">
        <v>7</v>
      </c>
      <c r="E6" t="s">
        <v>19</v>
      </c>
    </row>
    <row r="7" spans="1:5" x14ac:dyDescent="0.25">
      <c r="A7" t="s">
        <v>7</v>
      </c>
      <c r="B7" t="s">
        <v>7</v>
      </c>
      <c r="C7" t="s">
        <v>36</v>
      </c>
      <c r="D7" t="s">
        <v>11</v>
      </c>
      <c r="E7" t="s">
        <v>8</v>
      </c>
    </row>
    <row r="8" spans="1:5" x14ac:dyDescent="0.25">
      <c r="A8" t="s">
        <v>7</v>
      </c>
      <c r="B8" t="s">
        <v>25</v>
      </c>
      <c r="C8" t="s">
        <v>14</v>
      </c>
      <c r="D8" t="s">
        <v>5</v>
      </c>
      <c r="E8" t="s">
        <v>13</v>
      </c>
    </row>
    <row r="9" spans="1:5" x14ac:dyDescent="0.25">
      <c r="A9" t="s">
        <v>7</v>
      </c>
      <c r="B9" t="s">
        <v>11</v>
      </c>
      <c r="C9" t="s">
        <v>13</v>
      </c>
      <c r="D9" t="s">
        <v>26</v>
      </c>
      <c r="E9" t="s">
        <v>13</v>
      </c>
    </row>
    <row r="10" spans="1:5" x14ac:dyDescent="0.25">
      <c r="A10" t="s">
        <v>4</v>
      </c>
      <c r="B10" t="s">
        <v>11</v>
      </c>
      <c r="C10" t="s">
        <v>3</v>
      </c>
      <c r="D10" t="s">
        <v>13</v>
      </c>
      <c r="E10" t="s">
        <v>11</v>
      </c>
    </row>
    <row r="11" spans="1:5" x14ac:dyDescent="0.25">
      <c r="A11" t="s">
        <v>8</v>
      </c>
      <c r="B11" t="s">
        <v>3</v>
      </c>
      <c r="C11" t="s">
        <v>32</v>
      </c>
      <c r="D11" t="s">
        <v>42</v>
      </c>
      <c r="E11" t="s">
        <v>25</v>
      </c>
    </row>
    <row r="12" spans="1:5" x14ac:dyDescent="0.25">
      <c r="A12" t="s">
        <v>7</v>
      </c>
      <c r="B12" t="s">
        <v>13</v>
      </c>
      <c r="C12" t="s">
        <v>37</v>
      </c>
      <c r="D12" t="s">
        <v>30</v>
      </c>
      <c r="E12" t="s">
        <v>43</v>
      </c>
    </row>
    <row r="13" spans="1:5" x14ac:dyDescent="0.25">
      <c r="A13" t="s">
        <v>9</v>
      </c>
      <c r="B13" t="s">
        <v>26</v>
      </c>
      <c r="C13" t="s">
        <v>13</v>
      </c>
      <c r="D13" t="s">
        <v>16</v>
      </c>
      <c r="E13" t="s">
        <v>13</v>
      </c>
    </row>
    <row r="14" spans="1:5" x14ac:dyDescent="0.25">
      <c r="A14" t="s">
        <v>10</v>
      </c>
      <c r="B14" t="s">
        <v>7</v>
      </c>
      <c r="C14" t="s">
        <v>22</v>
      </c>
      <c r="D14" t="s">
        <v>30</v>
      </c>
      <c r="E14" t="s">
        <v>22</v>
      </c>
    </row>
    <row r="15" spans="1:5" x14ac:dyDescent="0.25">
      <c r="A15" t="s">
        <v>11</v>
      </c>
      <c r="B15" t="s">
        <v>26</v>
      </c>
      <c r="C15" t="s">
        <v>13</v>
      </c>
      <c r="D15" t="s">
        <v>8</v>
      </c>
      <c r="E15" t="s">
        <v>36</v>
      </c>
    </row>
    <row r="16" spans="1:5" x14ac:dyDescent="0.25">
      <c r="A16" t="s">
        <v>12</v>
      </c>
      <c r="B16" t="s">
        <v>22</v>
      </c>
      <c r="C16" t="s">
        <v>22</v>
      </c>
      <c r="D16" t="s">
        <v>36</v>
      </c>
      <c r="E16" t="s">
        <v>13</v>
      </c>
    </row>
    <row r="17" spans="1:5" x14ac:dyDescent="0.25">
      <c r="A17" t="s">
        <v>3</v>
      </c>
      <c r="B17" t="s">
        <v>27</v>
      </c>
      <c r="C17" t="s">
        <v>15</v>
      </c>
      <c r="D17" t="s">
        <v>19</v>
      </c>
      <c r="E17" t="s">
        <v>27</v>
      </c>
    </row>
    <row r="18" spans="1:5" x14ac:dyDescent="0.25">
      <c r="A18" t="s">
        <v>7</v>
      </c>
      <c r="B18" t="s">
        <v>14</v>
      </c>
      <c r="C18" t="s">
        <v>5</v>
      </c>
      <c r="D18" t="s">
        <v>29</v>
      </c>
      <c r="E18" t="s">
        <v>2</v>
      </c>
    </row>
    <row r="19" spans="1:5" x14ac:dyDescent="0.25">
      <c r="A19" t="s">
        <v>3</v>
      </c>
      <c r="B19" t="s">
        <v>19</v>
      </c>
      <c r="C19" t="s">
        <v>7</v>
      </c>
      <c r="D19" t="s">
        <v>7</v>
      </c>
      <c r="E19" t="s">
        <v>25</v>
      </c>
    </row>
    <row r="20" spans="1:5" x14ac:dyDescent="0.25">
      <c r="A20" t="s">
        <v>5</v>
      </c>
      <c r="B20" t="s">
        <v>6</v>
      </c>
      <c r="C20" t="s">
        <v>11</v>
      </c>
      <c r="D20" t="s">
        <v>30</v>
      </c>
      <c r="E20" t="s">
        <v>21</v>
      </c>
    </row>
    <row r="21" spans="1:5" x14ac:dyDescent="0.25">
      <c r="A21" t="s">
        <v>3</v>
      </c>
      <c r="B21" t="s">
        <v>22</v>
      </c>
      <c r="C21" t="s">
        <v>11</v>
      </c>
      <c r="D21" t="s">
        <v>4</v>
      </c>
      <c r="E21" t="s">
        <v>32</v>
      </c>
    </row>
    <row r="22" spans="1:5" x14ac:dyDescent="0.25">
      <c r="A22" t="s">
        <v>7</v>
      </c>
      <c r="B22" t="s">
        <v>15</v>
      </c>
      <c r="C22" t="s">
        <v>5</v>
      </c>
      <c r="D22" t="s">
        <v>43</v>
      </c>
      <c r="E22" t="s">
        <v>13</v>
      </c>
    </row>
    <row r="23" spans="1:5" x14ac:dyDescent="0.25">
      <c r="A23" t="s">
        <v>11</v>
      </c>
      <c r="B23" t="s">
        <v>26</v>
      </c>
      <c r="C23" t="s">
        <v>8</v>
      </c>
      <c r="D23" t="s">
        <v>11</v>
      </c>
      <c r="E23" t="s">
        <v>15</v>
      </c>
    </row>
    <row r="24" spans="1:5" x14ac:dyDescent="0.25">
      <c r="A24" t="s">
        <v>13</v>
      </c>
      <c r="B24" t="s">
        <v>22</v>
      </c>
      <c r="C24" t="s">
        <v>13</v>
      </c>
      <c r="D24" t="s">
        <v>16</v>
      </c>
      <c r="E24" t="s">
        <v>13</v>
      </c>
    </row>
    <row r="25" spans="1:5" x14ac:dyDescent="0.25">
      <c r="A25" t="s">
        <v>7</v>
      </c>
      <c r="B25" t="s">
        <v>7</v>
      </c>
      <c r="C25" t="s">
        <v>38</v>
      </c>
      <c r="D25" t="s">
        <v>7</v>
      </c>
    </row>
    <row r="26" spans="1:5" x14ac:dyDescent="0.25">
      <c r="A26" t="s">
        <v>14</v>
      </c>
      <c r="B26" t="s">
        <v>11</v>
      </c>
      <c r="C26" t="s">
        <v>5</v>
      </c>
      <c r="D26" t="s">
        <v>28</v>
      </c>
    </row>
    <row r="27" spans="1:5" x14ac:dyDescent="0.25">
      <c r="A27" t="s">
        <v>5</v>
      </c>
      <c r="B27" t="s">
        <v>13</v>
      </c>
      <c r="C27" t="s">
        <v>13</v>
      </c>
      <c r="D27" t="s">
        <v>19</v>
      </c>
    </row>
    <row r="28" spans="1:5" x14ac:dyDescent="0.25">
      <c r="A28" t="s">
        <v>3</v>
      </c>
      <c r="B28" t="s">
        <v>22</v>
      </c>
      <c r="C28" t="s">
        <v>36</v>
      </c>
      <c r="D28" t="s">
        <v>11</v>
      </c>
    </row>
    <row r="29" spans="1:5" x14ac:dyDescent="0.25">
      <c r="A29" t="s">
        <v>14</v>
      </c>
      <c r="B29" t="s">
        <v>28</v>
      </c>
      <c r="C29" t="s">
        <v>15</v>
      </c>
      <c r="D29" t="s">
        <v>5</v>
      </c>
    </row>
    <row r="30" spans="1:5" x14ac:dyDescent="0.25">
      <c r="A30" t="s">
        <v>7</v>
      </c>
      <c r="B30" t="s">
        <v>29</v>
      </c>
      <c r="C30" t="s">
        <v>39</v>
      </c>
      <c r="D30" t="s">
        <v>22</v>
      </c>
    </row>
    <row r="31" spans="1:5" x14ac:dyDescent="0.25">
      <c r="A31" t="s">
        <v>2</v>
      </c>
      <c r="B31" t="s">
        <v>28</v>
      </c>
      <c r="C31" t="s">
        <v>5</v>
      </c>
      <c r="D31" t="s">
        <v>26</v>
      </c>
    </row>
    <row r="32" spans="1:5" x14ac:dyDescent="0.25">
      <c r="A32" t="s">
        <v>2</v>
      </c>
      <c r="B32" t="s">
        <v>8</v>
      </c>
      <c r="C32" t="s">
        <v>21</v>
      </c>
      <c r="D32" t="s">
        <v>19</v>
      </c>
    </row>
    <row r="33" spans="1:4" x14ac:dyDescent="0.25">
      <c r="A33" t="s">
        <v>11</v>
      </c>
      <c r="B33" t="s">
        <v>13</v>
      </c>
      <c r="C33" t="s">
        <v>13</v>
      </c>
      <c r="D33" t="s">
        <v>8</v>
      </c>
    </row>
    <row r="34" spans="1:4" x14ac:dyDescent="0.25">
      <c r="A34" t="s">
        <v>11</v>
      </c>
      <c r="B34" t="s">
        <v>15</v>
      </c>
      <c r="C34" t="s">
        <v>13</v>
      </c>
      <c r="D34" t="s">
        <v>13</v>
      </c>
    </row>
    <row r="35" spans="1:4" x14ac:dyDescent="0.25">
      <c r="A35" t="s">
        <v>2</v>
      </c>
      <c r="B35" t="s">
        <v>7</v>
      </c>
      <c r="C35" t="s">
        <v>26</v>
      </c>
    </row>
    <row r="36" spans="1:4" x14ac:dyDescent="0.25">
      <c r="A36" t="s">
        <v>15</v>
      </c>
      <c r="B36" t="s">
        <v>30</v>
      </c>
      <c r="C36" t="s">
        <v>3</v>
      </c>
    </row>
    <row r="37" spans="1:4" x14ac:dyDescent="0.25">
      <c r="A37" t="s">
        <v>16</v>
      </c>
      <c r="B37" t="s">
        <v>16</v>
      </c>
      <c r="C37" t="s">
        <v>22</v>
      </c>
    </row>
    <row r="38" spans="1:4" x14ac:dyDescent="0.25">
      <c r="A38" t="s">
        <v>16</v>
      </c>
      <c r="B38" t="s">
        <v>25</v>
      </c>
      <c r="C38" t="s">
        <v>3</v>
      </c>
    </row>
    <row r="39" spans="1:4" x14ac:dyDescent="0.25">
      <c r="A39" t="s">
        <v>2</v>
      </c>
      <c r="B39" t="s">
        <v>31</v>
      </c>
      <c r="C39" t="s">
        <v>25</v>
      </c>
    </row>
    <row r="40" spans="1:4" x14ac:dyDescent="0.25">
      <c r="A40" t="s">
        <v>7</v>
      </c>
      <c r="B40" t="s">
        <v>13</v>
      </c>
      <c r="C40" t="s">
        <v>8</v>
      </c>
    </row>
    <row r="41" spans="1:4" x14ac:dyDescent="0.25">
      <c r="A41" t="s">
        <v>7</v>
      </c>
      <c r="B41" t="s">
        <v>9</v>
      </c>
      <c r="C41" t="s">
        <v>8</v>
      </c>
    </row>
    <row r="42" spans="1:4" x14ac:dyDescent="0.25">
      <c r="A42" t="s">
        <v>17</v>
      </c>
      <c r="B42" t="s">
        <v>5</v>
      </c>
      <c r="C42" t="s">
        <v>5</v>
      </c>
    </row>
    <row r="43" spans="1:4" x14ac:dyDescent="0.25">
      <c r="A43" t="s">
        <v>7</v>
      </c>
      <c r="B43" t="s">
        <v>7</v>
      </c>
      <c r="C43" t="s">
        <v>8</v>
      </c>
    </row>
    <row r="44" spans="1:4" x14ac:dyDescent="0.25">
      <c r="A44" t="s">
        <v>7</v>
      </c>
      <c r="B44" t="s">
        <v>32</v>
      </c>
      <c r="C44" t="s">
        <v>7</v>
      </c>
    </row>
    <row r="45" spans="1:4" x14ac:dyDescent="0.25">
      <c r="A45" t="s">
        <v>18</v>
      </c>
      <c r="B45" t="s">
        <v>13</v>
      </c>
      <c r="C45" t="s">
        <v>16</v>
      </c>
    </row>
    <row r="46" spans="1:4" x14ac:dyDescent="0.25">
      <c r="A46" t="s">
        <v>19</v>
      </c>
      <c r="B46" t="s">
        <v>7</v>
      </c>
      <c r="C46" t="s">
        <v>5</v>
      </c>
    </row>
    <row r="47" spans="1:4" x14ac:dyDescent="0.25">
      <c r="A47" t="s">
        <v>20</v>
      </c>
      <c r="B47" t="s">
        <v>16</v>
      </c>
      <c r="C47" t="s">
        <v>11</v>
      </c>
    </row>
    <row r="48" spans="1:4" x14ac:dyDescent="0.25">
      <c r="A48" t="s">
        <v>7</v>
      </c>
      <c r="B48" t="s">
        <v>7</v>
      </c>
    </row>
    <row r="49" spans="1:2" x14ac:dyDescent="0.25">
      <c r="A49" t="s">
        <v>7</v>
      </c>
      <c r="B49" t="s">
        <v>11</v>
      </c>
    </row>
    <row r="50" spans="1:2" x14ac:dyDescent="0.25">
      <c r="A50" t="s">
        <v>3</v>
      </c>
      <c r="B50" t="s">
        <v>33</v>
      </c>
    </row>
    <row r="51" spans="1:2" x14ac:dyDescent="0.25">
      <c r="A51" t="s">
        <v>15</v>
      </c>
      <c r="B51" t="s">
        <v>7</v>
      </c>
    </row>
    <row r="52" spans="1:2" x14ac:dyDescent="0.25">
      <c r="A52" t="s">
        <v>16</v>
      </c>
      <c r="B52" t="s">
        <v>15</v>
      </c>
    </row>
    <row r="53" spans="1:2" x14ac:dyDescent="0.25">
      <c r="A53" t="s">
        <v>7</v>
      </c>
      <c r="B53" t="s">
        <v>26</v>
      </c>
    </row>
    <row r="54" spans="1:2" x14ac:dyDescent="0.25">
      <c r="A54" t="s">
        <v>14</v>
      </c>
      <c r="B54" t="s">
        <v>8</v>
      </c>
    </row>
    <row r="55" spans="1:2" x14ac:dyDescent="0.25">
      <c r="A55" t="s">
        <v>21</v>
      </c>
      <c r="B55" t="s">
        <v>7</v>
      </c>
    </row>
    <row r="56" spans="1:2" x14ac:dyDescent="0.25">
      <c r="A56" t="s">
        <v>10</v>
      </c>
      <c r="B56" t="s">
        <v>7</v>
      </c>
    </row>
    <row r="57" spans="1:2" x14ac:dyDescent="0.25">
      <c r="A57" t="s">
        <v>8</v>
      </c>
      <c r="B57" t="s">
        <v>11</v>
      </c>
    </row>
    <row r="58" spans="1:2" x14ac:dyDescent="0.25">
      <c r="A58" t="s">
        <v>22</v>
      </c>
      <c r="B58" t="s">
        <v>12</v>
      </c>
    </row>
    <row r="59" spans="1:2" x14ac:dyDescent="0.25">
      <c r="A59" t="s">
        <v>7</v>
      </c>
      <c r="B59" t="s">
        <v>3</v>
      </c>
    </row>
    <row r="60" spans="1:2" x14ac:dyDescent="0.25">
      <c r="A60" t="s">
        <v>7</v>
      </c>
      <c r="B60" t="s">
        <v>16</v>
      </c>
    </row>
    <row r="61" spans="1:2" x14ac:dyDescent="0.25">
      <c r="A61" t="s">
        <v>3</v>
      </c>
      <c r="B61" t="s">
        <v>15</v>
      </c>
    </row>
    <row r="62" spans="1:2" x14ac:dyDescent="0.25">
      <c r="A62" t="s">
        <v>2</v>
      </c>
    </row>
    <row r="63" spans="1:2" x14ac:dyDescent="0.25">
      <c r="A63" t="s">
        <v>7</v>
      </c>
    </row>
    <row r="64" spans="1:2" x14ac:dyDescent="0.25">
      <c r="A64" t="s">
        <v>2</v>
      </c>
    </row>
    <row r="65" spans="1:1" x14ac:dyDescent="0.25">
      <c r="A65" t="s">
        <v>13</v>
      </c>
    </row>
    <row r="66" spans="1:1" x14ac:dyDescent="0.25">
      <c r="A66" t="s">
        <v>7</v>
      </c>
    </row>
    <row r="67" spans="1:1" x14ac:dyDescent="0.25">
      <c r="A6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1A88-0940-45A5-B89F-133D887406BA}">
  <dimension ref="A1:L38"/>
  <sheetViews>
    <sheetView workbookViewId="0">
      <selection activeCell="I1" sqref="I1:J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23</v>
      </c>
      <c r="D1" t="s">
        <v>24</v>
      </c>
      <c r="E1" t="s">
        <v>34</v>
      </c>
      <c r="F1" t="s">
        <v>35</v>
      </c>
      <c r="G1" t="s">
        <v>40</v>
      </c>
      <c r="H1" t="s">
        <v>41</v>
      </c>
      <c r="I1" t="s">
        <v>44</v>
      </c>
      <c r="J1" t="s">
        <v>45</v>
      </c>
      <c r="K1" t="s">
        <v>47</v>
      </c>
      <c r="L1" t="s">
        <v>48</v>
      </c>
    </row>
    <row r="2" spans="1:12" x14ac:dyDescent="0.25">
      <c r="A2" t="s">
        <v>2</v>
      </c>
      <c r="B2">
        <v>8</v>
      </c>
      <c r="C2" t="s">
        <v>13</v>
      </c>
      <c r="D2">
        <v>9</v>
      </c>
      <c r="E2" t="s">
        <v>2</v>
      </c>
      <c r="F2">
        <v>3</v>
      </c>
      <c r="G2" t="s">
        <v>7</v>
      </c>
      <c r="H2">
        <v>4</v>
      </c>
      <c r="I2" t="s">
        <v>20</v>
      </c>
      <c r="J2">
        <v>1</v>
      </c>
      <c r="K2" t="s">
        <v>2</v>
      </c>
      <c r="L2">
        <v>12</v>
      </c>
    </row>
    <row r="3" spans="1:12" x14ac:dyDescent="0.25">
      <c r="A3" t="s">
        <v>3</v>
      </c>
      <c r="B3">
        <v>8</v>
      </c>
      <c r="C3" t="s">
        <v>18</v>
      </c>
      <c r="D3">
        <v>1</v>
      </c>
      <c r="E3" t="s">
        <v>27</v>
      </c>
      <c r="F3">
        <v>1</v>
      </c>
      <c r="G3" t="s">
        <v>8</v>
      </c>
      <c r="H3">
        <v>3</v>
      </c>
      <c r="I3" t="s">
        <v>16</v>
      </c>
      <c r="J3">
        <v>1</v>
      </c>
      <c r="K3" t="s">
        <v>3</v>
      </c>
      <c r="L3">
        <v>14</v>
      </c>
    </row>
    <row r="4" spans="1:12" x14ac:dyDescent="0.25">
      <c r="A4" t="s">
        <v>4</v>
      </c>
      <c r="B4">
        <v>2</v>
      </c>
      <c r="C4" t="s">
        <v>25</v>
      </c>
      <c r="D4">
        <v>3</v>
      </c>
      <c r="E4" t="s">
        <v>13</v>
      </c>
      <c r="F4">
        <v>8</v>
      </c>
      <c r="G4" t="s">
        <v>16</v>
      </c>
      <c r="H4">
        <v>3</v>
      </c>
      <c r="I4" t="s">
        <v>8</v>
      </c>
      <c r="J4">
        <v>2</v>
      </c>
      <c r="K4" t="s">
        <v>4</v>
      </c>
      <c r="L4">
        <v>3</v>
      </c>
    </row>
    <row r="5" spans="1:12" x14ac:dyDescent="0.25">
      <c r="A5" t="s">
        <v>5</v>
      </c>
      <c r="B5">
        <v>3</v>
      </c>
      <c r="C5" t="s">
        <v>7</v>
      </c>
      <c r="D5">
        <v>10</v>
      </c>
      <c r="E5" t="s">
        <v>5</v>
      </c>
      <c r="F5">
        <v>7</v>
      </c>
      <c r="G5" t="s">
        <v>3</v>
      </c>
      <c r="H5">
        <v>1</v>
      </c>
      <c r="I5" t="s">
        <v>5</v>
      </c>
      <c r="J5">
        <v>1</v>
      </c>
      <c r="K5" t="s">
        <v>5</v>
      </c>
      <c r="L5">
        <v>14</v>
      </c>
    </row>
    <row r="6" spans="1:12" x14ac:dyDescent="0.25">
      <c r="A6" t="s">
        <v>6</v>
      </c>
      <c r="B6">
        <v>1</v>
      </c>
      <c r="C6" t="s">
        <v>11</v>
      </c>
      <c r="D6">
        <v>5</v>
      </c>
      <c r="E6" t="s">
        <v>36</v>
      </c>
      <c r="F6">
        <v>2</v>
      </c>
      <c r="G6" t="s">
        <v>28</v>
      </c>
      <c r="H6">
        <v>2</v>
      </c>
      <c r="I6" t="s">
        <v>46</v>
      </c>
      <c r="J6">
        <v>1</v>
      </c>
      <c r="K6" t="s">
        <v>6</v>
      </c>
      <c r="L6">
        <v>2</v>
      </c>
    </row>
    <row r="7" spans="1:12" x14ac:dyDescent="0.25">
      <c r="A7" t="s">
        <v>7</v>
      </c>
      <c r="B7">
        <v>19</v>
      </c>
      <c r="C7" t="s">
        <v>3</v>
      </c>
      <c r="D7">
        <v>2</v>
      </c>
      <c r="E7" t="s">
        <v>14</v>
      </c>
      <c r="F7">
        <v>1</v>
      </c>
      <c r="G7" t="s">
        <v>11</v>
      </c>
      <c r="H7">
        <v>3</v>
      </c>
      <c r="I7" t="s">
        <v>19</v>
      </c>
      <c r="J7">
        <v>1</v>
      </c>
      <c r="K7" t="s">
        <v>7</v>
      </c>
      <c r="L7">
        <v>35</v>
      </c>
    </row>
    <row r="8" spans="1:12" x14ac:dyDescent="0.25">
      <c r="A8" t="s">
        <v>8</v>
      </c>
      <c r="B8">
        <v>2</v>
      </c>
      <c r="C8" t="s">
        <v>26</v>
      </c>
      <c r="D8">
        <v>4</v>
      </c>
      <c r="E8" t="s">
        <v>3</v>
      </c>
      <c r="F8">
        <v>3</v>
      </c>
      <c r="G8" t="s">
        <v>5</v>
      </c>
      <c r="H8">
        <v>2</v>
      </c>
      <c r="I8" t="s">
        <v>13</v>
      </c>
      <c r="J8">
        <v>6</v>
      </c>
      <c r="K8" t="s">
        <v>8</v>
      </c>
      <c r="L8">
        <v>13</v>
      </c>
    </row>
    <row r="9" spans="1:12" x14ac:dyDescent="0.25">
      <c r="A9" t="s">
        <v>9</v>
      </c>
      <c r="B9">
        <v>1</v>
      </c>
      <c r="C9" t="s">
        <v>22</v>
      </c>
      <c r="D9">
        <v>4</v>
      </c>
      <c r="E9" t="s">
        <v>32</v>
      </c>
      <c r="F9">
        <v>1</v>
      </c>
      <c r="G9" t="s">
        <v>26</v>
      </c>
      <c r="H9">
        <v>2</v>
      </c>
      <c r="I9" t="s">
        <v>11</v>
      </c>
      <c r="J9">
        <v>1</v>
      </c>
      <c r="K9" t="s">
        <v>9</v>
      </c>
      <c r="L9">
        <v>2</v>
      </c>
    </row>
    <row r="10" spans="1:12" x14ac:dyDescent="0.25">
      <c r="A10" t="s">
        <v>10</v>
      </c>
      <c r="B10">
        <v>2</v>
      </c>
      <c r="C10" t="s">
        <v>27</v>
      </c>
      <c r="D10">
        <v>1</v>
      </c>
      <c r="E10" t="s">
        <v>37</v>
      </c>
      <c r="F10">
        <v>1</v>
      </c>
      <c r="G10" t="s">
        <v>13</v>
      </c>
      <c r="H10">
        <v>2</v>
      </c>
      <c r="I10" t="s">
        <v>25</v>
      </c>
      <c r="J10">
        <v>2</v>
      </c>
      <c r="K10" t="s">
        <v>10</v>
      </c>
      <c r="L10">
        <v>2</v>
      </c>
    </row>
    <row r="11" spans="1:12" x14ac:dyDescent="0.25">
      <c r="A11" t="s">
        <v>11</v>
      </c>
      <c r="B11">
        <v>4</v>
      </c>
      <c r="C11" t="s">
        <v>14</v>
      </c>
      <c r="D11">
        <v>1</v>
      </c>
      <c r="E11" t="s">
        <v>22</v>
      </c>
      <c r="F11">
        <v>3</v>
      </c>
      <c r="G11" t="s">
        <v>42</v>
      </c>
      <c r="H11">
        <v>1</v>
      </c>
      <c r="I11" t="s">
        <v>43</v>
      </c>
      <c r="J11">
        <v>1</v>
      </c>
      <c r="K11" t="s">
        <v>11</v>
      </c>
      <c r="L11">
        <v>16</v>
      </c>
    </row>
    <row r="12" spans="1:12" x14ac:dyDescent="0.25">
      <c r="A12" t="s">
        <v>12</v>
      </c>
      <c r="B12">
        <v>1</v>
      </c>
      <c r="C12" t="s">
        <v>19</v>
      </c>
      <c r="D12">
        <v>1</v>
      </c>
      <c r="E12" t="s">
        <v>15</v>
      </c>
      <c r="F12">
        <v>2</v>
      </c>
      <c r="G12" t="s">
        <v>30</v>
      </c>
      <c r="H12">
        <v>3</v>
      </c>
      <c r="I12" t="s">
        <v>22</v>
      </c>
      <c r="J12">
        <v>1</v>
      </c>
      <c r="K12" t="s">
        <v>12</v>
      </c>
      <c r="L12">
        <v>2</v>
      </c>
    </row>
    <row r="13" spans="1:12" x14ac:dyDescent="0.25">
      <c r="A13" t="s">
        <v>13</v>
      </c>
      <c r="B13">
        <v>2</v>
      </c>
      <c r="C13" t="s">
        <v>6</v>
      </c>
      <c r="D13">
        <v>1</v>
      </c>
      <c r="E13" t="s">
        <v>7</v>
      </c>
      <c r="F13">
        <v>2</v>
      </c>
      <c r="G13" t="s">
        <v>36</v>
      </c>
      <c r="H13">
        <v>1</v>
      </c>
      <c r="I13" t="s">
        <v>36</v>
      </c>
      <c r="J13">
        <v>1</v>
      </c>
      <c r="K13" t="s">
        <v>13</v>
      </c>
      <c r="L13">
        <v>27</v>
      </c>
    </row>
    <row r="14" spans="1:12" x14ac:dyDescent="0.25">
      <c r="A14" t="s">
        <v>14</v>
      </c>
      <c r="B14">
        <v>3</v>
      </c>
      <c r="C14" t="s">
        <v>15</v>
      </c>
      <c r="D14">
        <v>4</v>
      </c>
      <c r="E14" t="s">
        <v>11</v>
      </c>
      <c r="F14">
        <v>3</v>
      </c>
      <c r="G14" t="s">
        <v>19</v>
      </c>
      <c r="H14">
        <v>3</v>
      </c>
      <c r="I14" t="s">
        <v>27</v>
      </c>
      <c r="J14">
        <v>1</v>
      </c>
      <c r="K14" t="s">
        <v>14</v>
      </c>
      <c r="L14">
        <v>5</v>
      </c>
    </row>
    <row r="15" spans="1:12" x14ac:dyDescent="0.25">
      <c r="A15" t="s">
        <v>15</v>
      </c>
      <c r="B15">
        <v>2</v>
      </c>
      <c r="C15" t="s">
        <v>28</v>
      </c>
      <c r="D15">
        <v>2</v>
      </c>
      <c r="E15" t="s">
        <v>8</v>
      </c>
      <c r="F15">
        <v>4</v>
      </c>
      <c r="G15" t="s">
        <v>29</v>
      </c>
      <c r="H15">
        <v>1</v>
      </c>
      <c r="I15" t="s">
        <v>2</v>
      </c>
      <c r="J15">
        <v>1</v>
      </c>
      <c r="K15" t="s">
        <v>15</v>
      </c>
      <c r="L15">
        <v>9</v>
      </c>
    </row>
    <row r="16" spans="1:12" x14ac:dyDescent="0.25">
      <c r="A16" t="s">
        <v>16</v>
      </c>
      <c r="B16">
        <v>3</v>
      </c>
      <c r="C16" t="s">
        <v>29</v>
      </c>
      <c r="D16">
        <v>1</v>
      </c>
      <c r="E16" t="s">
        <v>38</v>
      </c>
      <c r="F16">
        <v>1</v>
      </c>
      <c r="G16" t="s">
        <v>4</v>
      </c>
      <c r="H16">
        <v>1</v>
      </c>
      <c r="I16" t="s">
        <v>21</v>
      </c>
      <c r="J16">
        <v>1</v>
      </c>
      <c r="K16" t="s">
        <v>16</v>
      </c>
      <c r="L16">
        <v>11</v>
      </c>
    </row>
    <row r="17" spans="1:12" x14ac:dyDescent="0.25">
      <c r="A17" t="s">
        <v>17</v>
      </c>
      <c r="B17">
        <v>1</v>
      </c>
      <c r="C17" t="s">
        <v>8</v>
      </c>
      <c r="D17">
        <v>2</v>
      </c>
      <c r="E17" t="s">
        <v>39</v>
      </c>
      <c r="F17">
        <v>1</v>
      </c>
      <c r="G17" t="s">
        <v>43</v>
      </c>
      <c r="H17">
        <v>1</v>
      </c>
      <c r="I17" t="s">
        <v>32</v>
      </c>
      <c r="J17">
        <v>1</v>
      </c>
      <c r="K17" t="s">
        <v>17</v>
      </c>
      <c r="L17">
        <v>1</v>
      </c>
    </row>
    <row r="18" spans="1:12" x14ac:dyDescent="0.25">
      <c r="A18" t="s">
        <v>18</v>
      </c>
      <c r="B18">
        <v>1</v>
      </c>
      <c r="C18" t="s">
        <v>30</v>
      </c>
      <c r="D18">
        <v>1</v>
      </c>
      <c r="E18" t="s">
        <v>21</v>
      </c>
      <c r="F18">
        <v>1</v>
      </c>
      <c r="G18" t="s">
        <v>22</v>
      </c>
      <c r="H18">
        <v>1</v>
      </c>
      <c r="I18" t="s">
        <v>15</v>
      </c>
      <c r="J18">
        <v>1</v>
      </c>
      <c r="K18" t="s">
        <v>18</v>
      </c>
      <c r="L18">
        <v>2</v>
      </c>
    </row>
    <row r="19" spans="1:12" x14ac:dyDescent="0.25">
      <c r="A19" t="s">
        <v>19</v>
      </c>
      <c r="B19">
        <v>1</v>
      </c>
      <c r="C19" t="s">
        <v>16</v>
      </c>
      <c r="D19">
        <v>3</v>
      </c>
      <c r="E19" t="s">
        <v>26</v>
      </c>
      <c r="F19">
        <v>1</v>
      </c>
      <c r="K19" t="s">
        <v>19</v>
      </c>
      <c r="L19">
        <v>6</v>
      </c>
    </row>
    <row r="20" spans="1:12" x14ac:dyDescent="0.25">
      <c r="A20" t="s">
        <v>20</v>
      </c>
      <c r="B20">
        <v>1</v>
      </c>
      <c r="C20" t="s">
        <v>31</v>
      </c>
      <c r="D20">
        <v>1</v>
      </c>
      <c r="E20" t="s">
        <v>25</v>
      </c>
      <c r="F20">
        <v>1</v>
      </c>
      <c r="K20" t="s">
        <v>20</v>
      </c>
      <c r="L20">
        <v>2</v>
      </c>
    </row>
    <row r="21" spans="1:12" x14ac:dyDescent="0.25">
      <c r="A21" t="s">
        <v>21</v>
      </c>
      <c r="B21">
        <v>1</v>
      </c>
      <c r="C21" t="s">
        <v>9</v>
      </c>
      <c r="D21">
        <v>1</v>
      </c>
      <c r="E21" t="s">
        <v>16</v>
      </c>
      <c r="F21">
        <v>1</v>
      </c>
      <c r="K21" t="s">
        <v>21</v>
      </c>
      <c r="L21">
        <v>3</v>
      </c>
    </row>
    <row r="22" spans="1:12" x14ac:dyDescent="0.25">
      <c r="A22" t="s">
        <v>22</v>
      </c>
      <c r="B22">
        <v>1</v>
      </c>
      <c r="C22" t="s">
        <v>5</v>
      </c>
      <c r="D22">
        <v>1</v>
      </c>
      <c r="K22" t="s">
        <v>22</v>
      </c>
      <c r="L22">
        <v>10</v>
      </c>
    </row>
    <row r="23" spans="1:12" x14ac:dyDescent="0.25">
      <c r="C23" t="s">
        <v>32</v>
      </c>
      <c r="D23">
        <v>1</v>
      </c>
      <c r="K23" t="s">
        <v>25</v>
      </c>
      <c r="L23">
        <v>6</v>
      </c>
    </row>
    <row r="24" spans="1:12" x14ac:dyDescent="0.25">
      <c r="C24" t="s">
        <v>33</v>
      </c>
      <c r="D24">
        <v>1</v>
      </c>
      <c r="K24" t="s">
        <v>26</v>
      </c>
      <c r="L24">
        <v>7</v>
      </c>
    </row>
    <row r="25" spans="1:12" x14ac:dyDescent="0.25">
      <c r="C25" t="s">
        <v>12</v>
      </c>
      <c r="D25">
        <v>1</v>
      </c>
      <c r="K25" t="s">
        <v>27</v>
      </c>
      <c r="L25">
        <v>3</v>
      </c>
    </row>
    <row r="26" spans="1:12" x14ac:dyDescent="0.25">
      <c r="K26" t="s">
        <v>28</v>
      </c>
      <c r="L26">
        <v>4</v>
      </c>
    </row>
    <row r="27" spans="1:12" x14ac:dyDescent="0.25">
      <c r="K27" t="s">
        <v>29</v>
      </c>
      <c r="L27">
        <v>2</v>
      </c>
    </row>
    <row r="28" spans="1:12" x14ac:dyDescent="0.25">
      <c r="K28" t="s">
        <v>30</v>
      </c>
      <c r="L28">
        <v>4</v>
      </c>
    </row>
    <row r="29" spans="1:12" x14ac:dyDescent="0.25">
      <c r="K29" t="s">
        <v>31</v>
      </c>
      <c r="L29">
        <v>1</v>
      </c>
    </row>
    <row r="30" spans="1:12" x14ac:dyDescent="0.25">
      <c r="K30" t="s">
        <v>32</v>
      </c>
      <c r="L30">
        <v>3</v>
      </c>
    </row>
    <row r="31" spans="1:12" x14ac:dyDescent="0.25">
      <c r="K31" t="s">
        <v>33</v>
      </c>
      <c r="L31">
        <v>1</v>
      </c>
    </row>
    <row r="32" spans="1:12" x14ac:dyDescent="0.25">
      <c r="K32" t="s">
        <v>36</v>
      </c>
      <c r="L32">
        <v>4</v>
      </c>
    </row>
    <row r="33" spans="11:12" x14ac:dyDescent="0.25">
      <c r="K33" t="s">
        <v>37</v>
      </c>
      <c r="L33">
        <v>1</v>
      </c>
    </row>
    <row r="34" spans="11:12" x14ac:dyDescent="0.25">
      <c r="K34" t="s">
        <v>38</v>
      </c>
      <c r="L34">
        <v>1</v>
      </c>
    </row>
    <row r="35" spans="11:12" x14ac:dyDescent="0.25">
      <c r="K35" t="s">
        <v>39</v>
      </c>
      <c r="L35">
        <v>1</v>
      </c>
    </row>
    <row r="36" spans="11:12" x14ac:dyDescent="0.25">
      <c r="K36" t="s">
        <v>42</v>
      </c>
      <c r="L36">
        <v>1</v>
      </c>
    </row>
    <row r="37" spans="11:12" x14ac:dyDescent="0.25">
      <c r="K37" t="s">
        <v>43</v>
      </c>
      <c r="L37">
        <v>2</v>
      </c>
    </row>
    <row r="38" spans="11:12" x14ac:dyDescent="0.25">
      <c r="K38" t="s">
        <v>46</v>
      </c>
      <c r="L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560F-83E2-408C-94D8-70E23A7A218B}">
  <dimension ref="A1:H38"/>
  <sheetViews>
    <sheetView workbookViewId="0">
      <selection activeCell="H2" sqref="H2"/>
    </sheetView>
  </sheetViews>
  <sheetFormatPr defaultRowHeight="15" x14ac:dyDescent="0.25"/>
  <cols>
    <col min="1" max="1" width="27.42578125" bestFit="1" customWidth="1"/>
  </cols>
  <sheetData>
    <row r="1" spans="1:8" x14ac:dyDescent="0.25">
      <c r="A1" t="s">
        <v>47</v>
      </c>
      <c r="B1" t="s">
        <v>48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51</v>
      </c>
    </row>
    <row r="2" spans="1:8" x14ac:dyDescent="0.25">
      <c r="A2" t="s">
        <v>7</v>
      </c>
      <c r="B2">
        <v>35</v>
      </c>
      <c r="C2">
        <f>SUMIF(distraction_1!A:A,'Code totals calculated'!A2,distraction_1!D:D)</f>
        <v>95</v>
      </c>
      <c r="D2">
        <f>SUMIF(distraction_2!A:A,'Code totals calculated'!A2,distraction_2!D:D)</f>
        <v>40</v>
      </c>
      <c r="E2">
        <f>SUMIF(distraction_3!A:A,'Code totals calculated'!A2,distraction_3!D:D)</f>
        <v>6</v>
      </c>
      <c r="F2">
        <f>SUMIF(distraction_4!A:A,'Code totals calculated'!A2,distraction_4!D:D)</f>
        <v>8</v>
      </c>
      <c r="G2">
        <f>SUMIF(distraction_5!A:A,'Code totals calculated'!A2,distraction_5!D:D)</f>
        <v>0</v>
      </c>
      <c r="H2">
        <f t="shared" ref="H2:H38" si="0">SUM(C2:G2)</f>
        <v>149</v>
      </c>
    </row>
    <row r="3" spans="1:8" x14ac:dyDescent="0.25">
      <c r="A3" t="s">
        <v>13</v>
      </c>
      <c r="B3">
        <v>27</v>
      </c>
      <c r="C3">
        <f>SUMIF(distraction_1!A:A,'Code totals calculated'!A3,distraction_1!D:D)</f>
        <v>10</v>
      </c>
      <c r="D3">
        <f>SUMIF(distraction_2!A:A,'Code totals calculated'!A3,distraction_2!D:D)</f>
        <v>36</v>
      </c>
      <c r="E3">
        <f>SUMIF(distraction_3!A:A,'Code totals calculated'!A3,distraction_3!D:D)</f>
        <v>24</v>
      </c>
      <c r="F3">
        <f>SUMIF(distraction_4!A:A,'Code totals calculated'!A3,distraction_4!D:D)</f>
        <v>4</v>
      </c>
      <c r="G3">
        <f>SUMIF(distraction_5!A:A,'Code totals calculated'!A3,distraction_5!D:D)</f>
        <v>6</v>
      </c>
      <c r="H3">
        <f t="shared" si="0"/>
        <v>80</v>
      </c>
    </row>
    <row r="4" spans="1:8" x14ac:dyDescent="0.25">
      <c r="A4" t="s">
        <v>11</v>
      </c>
      <c r="B4">
        <v>16</v>
      </c>
      <c r="C4">
        <f>SUMIF(distraction_1!A:A,'Code totals calculated'!A4,distraction_1!D:D)</f>
        <v>20</v>
      </c>
      <c r="D4">
        <f>SUMIF(distraction_2!A:A,'Code totals calculated'!A4,distraction_2!D:D)</f>
        <v>20</v>
      </c>
      <c r="E4">
        <f>SUMIF(distraction_3!A:A,'Code totals calculated'!A4,distraction_3!D:D)</f>
        <v>9</v>
      </c>
      <c r="F4">
        <f>SUMIF(distraction_4!A:A,'Code totals calculated'!A4,distraction_4!D:D)</f>
        <v>6</v>
      </c>
      <c r="G4">
        <f>SUMIF(distraction_5!A:A,'Code totals calculated'!A4,distraction_5!D:D)</f>
        <v>1</v>
      </c>
      <c r="H4">
        <f t="shared" si="0"/>
        <v>56</v>
      </c>
    </row>
    <row r="5" spans="1:8" x14ac:dyDescent="0.25">
      <c r="A5" t="s">
        <v>3</v>
      </c>
      <c r="B5">
        <v>14</v>
      </c>
      <c r="C5">
        <f>SUMIF(distraction_1!A:A,'Code totals calculated'!A5,distraction_1!D:D)</f>
        <v>40</v>
      </c>
      <c r="D5">
        <f>SUMIF(distraction_2!A:A,'Code totals calculated'!A5,distraction_2!D:D)</f>
        <v>8</v>
      </c>
      <c r="E5">
        <f>SUMIF(distraction_3!A:A,'Code totals calculated'!A5,distraction_3!D:D)</f>
        <v>9</v>
      </c>
      <c r="F5">
        <f>SUMIF(distraction_4!A:A,'Code totals calculated'!A5,distraction_4!D:D)</f>
        <v>2</v>
      </c>
      <c r="G5">
        <f>SUMIF(distraction_5!A:A,'Code totals calculated'!A5,distraction_5!D:D)</f>
        <v>0</v>
      </c>
      <c r="H5">
        <f t="shared" si="0"/>
        <v>59</v>
      </c>
    </row>
    <row r="6" spans="1:8" x14ac:dyDescent="0.25">
      <c r="A6" t="s">
        <v>5</v>
      </c>
      <c r="B6">
        <v>14</v>
      </c>
      <c r="C6">
        <f>SUMIF(distraction_1!A:A,'Code totals calculated'!A6,distraction_1!D:D)</f>
        <v>15</v>
      </c>
      <c r="D6">
        <f>SUMIF(distraction_2!A:A,'Code totals calculated'!A6,distraction_2!D:D)</f>
        <v>4</v>
      </c>
      <c r="E6">
        <f>SUMIF(distraction_3!A:A,'Code totals calculated'!A6,distraction_3!D:D)</f>
        <v>21</v>
      </c>
      <c r="F6">
        <f>SUMIF(distraction_4!A:A,'Code totals calculated'!A6,distraction_4!D:D)</f>
        <v>4</v>
      </c>
      <c r="G6">
        <f>SUMIF(distraction_5!A:A,'Code totals calculated'!A6,distraction_5!D:D)</f>
        <v>1</v>
      </c>
      <c r="H6">
        <f t="shared" si="0"/>
        <v>45</v>
      </c>
    </row>
    <row r="7" spans="1:8" x14ac:dyDescent="0.25">
      <c r="A7" t="s">
        <v>8</v>
      </c>
      <c r="B7">
        <v>13</v>
      </c>
      <c r="C7">
        <f>SUMIF(distraction_1!A:A,'Code totals calculated'!A7,distraction_1!D:D)</f>
        <v>10</v>
      </c>
      <c r="D7">
        <f>SUMIF(distraction_2!A:A,'Code totals calculated'!A7,distraction_2!D:D)</f>
        <v>8</v>
      </c>
      <c r="E7">
        <f>SUMIF(distraction_3!A:A,'Code totals calculated'!A7,distraction_3!D:D)</f>
        <v>12</v>
      </c>
      <c r="F7">
        <f>SUMIF(distraction_4!A:A,'Code totals calculated'!A7,distraction_4!D:D)</f>
        <v>6</v>
      </c>
      <c r="G7">
        <f>SUMIF(distraction_5!A:A,'Code totals calculated'!A7,distraction_5!D:D)</f>
        <v>2</v>
      </c>
      <c r="H7">
        <f t="shared" si="0"/>
        <v>38</v>
      </c>
    </row>
    <row r="8" spans="1:8" x14ac:dyDescent="0.25">
      <c r="A8" t="s">
        <v>2</v>
      </c>
      <c r="B8">
        <v>12</v>
      </c>
      <c r="C8">
        <f>SUMIF(distraction_1!A:A,'Code totals calculated'!A8,distraction_1!D:D)</f>
        <v>40</v>
      </c>
      <c r="D8">
        <f>SUMIF(distraction_2!A:A,'Code totals calculated'!A8,distraction_2!D:D)</f>
        <v>0</v>
      </c>
      <c r="E8">
        <f>SUMIF(distraction_3!A:A,'Code totals calculated'!A8,distraction_3!D:D)</f>
        <v>9</v>
      </c>
      <c r="F8">
        <f>SUMIF(distraction_4!A:A,'Code totals calculated'!A8,distraction_4!D:D)</f>
        <v>0</v>
      </c>
      <c r="G8">
        <f>SUMIF(distraction_5!A:A,'Code totals calculated'!A8,distraction_5!D:D)</f>
        <v>1</v>
      </c>
      <c r="H8">
        <f t="shared" si="0"/>
        <v>50</v>
      </c>
    </row>
    <row r="9" spans="1:8" x14ac:dyDescent="0.25">
      <c r="A9" t="s">
        <v>16</v>
      </c>
      <c r="B9">
        <v>11</v>
      </c>
      <c r="C9">
        <f>SUMIF(distraction_1!A:A,'Code totals calculated'!A9,distraction_1!D:D)</f>
        <v>15</v>
      </c>
      <c r="D9">
        <f>SUMIF(distraction_2!A:A,'Code totals calculated'!A9,distraction_2!D:D)</f>
        <v>12</v>
      </c>
      <c r="E9">
        <f>SUMIF(distraction_3!A:A,'Code totals calculated'!A9,distraction_3!D:D)</f>
        <v>3</v>
      </c>
      <c r="F9">
        <f>SUMIF(distraction_4!A:A,'Code totals calculated'!A9,distraction_4!D:D)</f>
        <v>6</v>
      </c>
      <c r="G9">
        <f>SUMIF(distraction_5!A:A,'Code totals calculated'!A9,distraction_5!D:D)</f>
        <v>1</v>
      </c>
      <c r="H9">
        <f t="shared" si="0"/>
        <v>37</v>
      </c>
    </row>
    <row r="10" spans="1:8" x14ac:dyDescent="0.25">
      <c r="A10" t="s">
        <v>22</v>
      </c>
      <c r="B10">
        <v>10</v>
      </c>
      <c r="C10">
        <f>SUMIF(distraction_1!A:A,'Code totals calculated'!A10,distraction_1!D:D)</f>
        <v>5</v>
      </c>
      <c r="D10">
        <f>SUMIF(distraction_2!A:A,'Code totals calculated'!A10,distraction_2!D:D)</f>
        <v>16</v>
      </c>
      <c r="E10">
        <f>SUMIF(distraction_3!A:A,'Code totals calculated'!A10,distraction_3!D:D)</f>
        <v>9</v>
      </c>
      <c r="F10">
        <f>SUMIF(distraction_4!A:A,'Code totals calculated'!A10,distraction_4!D:D)</f>
        <v>2</v>
      </c>
      <c r="G10">
        <f>SUMIF(distraction_5!A:A,'Code totals calculated'!A10,distraction_5!D:D)</f>
        <v>1</v>
      </c>
      <c r="H10">
        <f t="shared" si="0"/>
        <v>33</v>
      </c>
    </row>
    <row r="11" spans="1:8" x14ac:dyDescent="0.25">
      <c r="A11" t="s">
        <v>15</v>
      </c>
      <c r="B11">
        <v>9</v>
      </c>
      <c r="C11">
        <f>SUMIF(distraction_1!A:A,'Code totals calculated'!A11,distraction_1!D:D)</f>
        <v>10</v>
      </c>
      <c r="D11">
        <f>SUMIF(distraction_2!A:A,'Code totals calculated'!A11,distraction_2!D:D)</f>
        <v>16</v>
      </c>
      <c r="E11">
        <f>SUMIF(distraction_3!A:A,'Code totals calculated'!A11,distraction_3!D:D)</f>
        <v>6</v>
      </c>
      <c r="F11">
        <f>SUMIF(distraction_4!A:A,'Code totals calculated'!A11,distraction_4!D:D)</f>
        <v>0</v>
      </c>
      <c r="G11">
        <f>SUMIF(distraction_5!A:A,'Code totals calculated'!A11,distraction_5!D:D)</f>
        <v>1</v>
      </c>
      <c r="H11">
        <f t="shared" si="0"/>
        <v>33</v>
      </c>
    </row>
    <row r="12" spans="1:8" x14ac:dyDescent="0.25">
      <c r="A12" t="s">
        <v>26</v>
      </c>
      <c r="B12">
        <v>7</v>
      </c>
      <c r="C12">
        <f>SUMIF(distraction_1!A:A,'Code totals calculated'!A12,distraction_1!D:D)</f>
        <v>0</v>
      </c>
      <c r="D12">
        <f>SUMIF(distraction_2!A:A,'Code totals calculated'!A12,distraction_2!D:D)</f>
        <v>16</v>
      </c>
      <c r="E12">
        <f>SUMIF(distraction_3!A:A,'Code totals calculated'!A12,distraction_3!D:D)</f>
        <v>3</v>
      </c>
      <c r="F12">
        <f>SUMIF(distraction_4!A:A,'Code totals calculated'!A12,distraction_4!D:D)</f>
        <v>4</v>
      </c>
      <c r="G12">
        <f>SUMIF(distraction_5!A:A,'Code totals calculated'!A12,distraction_5!D:D)</f>
        <v>0</v>
      </c>
      <c r="H12">
        <f t="shared" si="0"/>
        <v>23</v>
      </c>
    </row>
    <row r="13" spans="1:8" x14ac:dyDescent="0.25">
      <c r="A13" t="s">
        <v>19</v>
      </c>
      <c r="B13">
        <v>6</v>
      </c>
      <c r="C13">
        <f>SUMIF(distraction_1!A:A,'Code totals calculated'!A13,distraction_1!D:D)</f>
        <v>5</v>
      </c>
      <c r="D13">
        <f>SUMIF(distraction_2!A:A,'Code totals calculated'!A13,distraction_2!D:D)</f>
        <v>4</v>
      </c>
      <c r="E13">
        <f>SUMIF(distraction_3!A:A,'Code totals calculated'!A13,distraction_3!D:D)</f>
        <v>0</v>
      </c>
      <c r="F13">
        <f>SUMIF(distraction_4!A:A,'Code totals calculated'!A13,distraction_4!D:D)</f>
        <v>6</v>
      </c>
      <c r="G13">
        <f>SUMIF(distraction_5!A:A,'Code totals calculated'!A13,distraction_5!D:D)</f>
        <v>1</v>
      </c>
      <c r="H13">
        <f t="shared" si="0"/>
        <v>16</v>
      </c>
    </row>
    <row r="14" spans="1:8" x14ac:dyDescent="0.25">
      <c r="A14" t="s">
        <v>25</v>
      </c>
      <c r="B14">
        <v>6</v>
      </c>
      <c r="C14">
        <f>SUMIF(distraction_1!A:A,'Code totals calculated'!A14,distraction_1!D:D)</f>
        <v>0</v>
      </c>
      <c r="D14">
        <f>SUMIF(distraction_2!A:A,'Code totals calculated'!A14,distraction_2!D:D)</f>
        <v>12</v>
      </c>
      <c r="E14">
        <f>SUMIF(distraction_3!A:A,'Code totals calculated'!A14,distraction_3!D:D)</f>
        <v>3</v>
      </c>
      <c r="F14">
        <f>SUMIF(distraction_4!A:A,'Code totals calculated'!A14,distraction_4!D:D)</f>
        <v>0</v>
      </c>
      <c r="G14">
        <f>SUMIF(distraction_5!A:A,'Code totals calculated'!A14,distraction_5!D:D)</f>
        <v>2</v>
      </c>
      <c r="H14">
        <f t="shared" si="0"/>
        <v>17</v>
      </c>
    </row>
    <row r="15" spans="1:8" x14ac:dyDescent="0.25">
      <c r="A15" t="s">
        <v>14</v>
      </c>
      <c r="B15">
        <v>5</v>
      </c>
      <c r="C15">
        <f>SUMIF(distraction_1!A:A,'Code totals calculated'!A15,distraction_1!D:D)</f>
        <v>15</v>
      </c>
      <c r="D15">
        <f>SUMIF(distraction_2!A:A,'Code totals calculated'!A15,distraction_2!D:D)</f>
        <v>4</v>
      </c>
      <c r="E15">
        <f>SUMIF(distraction_3!A:A,'Code totals calculated'!A15,distraction_3!D:D)</f>
        <v>3</v>
      </c>
      <c r="F15">
        <f>SUMIF(distraction_4!A:A,'Code totals calculated'!A15,distraction_4!D:D)</f>
        <v>0</v>
      </c>
      <c r="G15">
        <f>SUMIF(distraction_5!A:A,'Code totals calculated'!A15,distraction_5!D:D)</f>
        <v>0</v>
      </c>
      <c r="H15">
        <f t="shared" si="0"/>
        <v>22</v>
      </c>
    </row>
    <row r="16" spans="1:8" x14ac:dyDescent="0.25">
      <c r="A16" t="s">
        <v>28</v>
      </c>
      <c r="B16">
        <v>4</v>
      </c>
      <c r="C16">
        <f>SUMIF(distraction_1!A:A,'Code totals calculated'!A16,distraction_1!D:D)</f>
        <v>0</v>
      </c>
      <c r="D16">
        <f>SUMIF(distraction_2!A:A,'Code totals calculated'!A16,distraction_2!D:D)</f>
        <v>8</v>
      </c>
      <c r="E16">
        <f>SUMIF(distraction_3!A:A,'Code totals calculated'!A16,distraction_3!D:D)</f>
        <v>0</v>
      </c>
      <c r="F16">
        <f>SUMIF(distraction_4!A:A,'Code totals calculated'!A16,distraction_4!D:D)</f>
        <v>4</v>
      </c>
      <c r="G16">
        <f>SUMIF(distraction_5!A:A,'Code totals calculated'!A16,distraction_5!D:D)</f>
        <v>0</v>
      </c>
      <c r="H16">
        <f t="shared" si="0"/>
        <v>12</v>
      </c>
    </row>
    <row r="17" spans="1:8" x14ac:dyDescent="0.25">
      <c r="A17" t="s">
        <v>30</v>
      </c>
      <c r="B17">
        <v>4</v>
      </c>
      <c r="C17">
        <f>SUMIF(distraction_1!A:A,'Code totals calculated'!A17,distraction_1!D:D)</f>
        <v>0</v>
      </c>
      <c r="D17">
        <f>SUMIF(distraction_2!A:A,'Code totals calculated'!A17,distraction_2!D:D)</f>
        <v>4</v>
      </c>
      <c r="E17">
        <f>SUMIF(distraction_3!A:A,'Code totals calculated'!A17,distraction_3!D:D)</f>
        <v>0</v>
      </c>
      <c r="F17">
        <f>SUMIF(distraction_4!A:A,'Code totals calculated'!A17,distraction_4!D:D)</f>
        <v>6</v>
      </c>
      <c r="G17">
        <f>SUMIF(distraction_5!A:A,'Code totals calculated'!A17,distraction_5!D:D)</f>
        <v>0</v>
      </c>
      <c r="H17">
        <f t="shared" si="0"/>
        <v>10</v>
      </c>
    </row>
    <row r="18" spans="1:8" x14ac:dyDescent="0.25">
      <c r="A18" t="s">
        <v>36</v>
      </c>
      <c r="B18">
        <v>4</v>
      </c>
      <c r="C18">
        <f>SUMIF(distraction_1!A:A,'Code totals calculated'!A18,distraction_1!D:D)</f>
        <v>0</v>
      </c>
      <c r="D18">
        <f>SUMIF(distraction_2!A:A,'Code totals calculated'!A18,distraction_2!D:D)</f>
        <v>0</v>
      </c>
      <c r="E18">
        <f>SUMIF(distraction_3!A:A,'Code totals calculated'!A18,distraction_3!D:D)</f>
        <v>6</v>
      </c>
      <c r="F18">
        <f>SUMIF(distraction_4!A:A,'Code totals calculated'!A18,distraction_4!D:D)</f>
        <v>2</v>
      </c>
      <c r="G18">
        <f>SUMIF(distraction_5!A:A,'Code totals calculated'!A18,distraction_5!D:D)</f>
        <v>1</v>
      </c>
      <c r="H18">
        <f t="shared" si="0"/>
        <v>9</v>
      </c>
    </row>
    <row r="19" spans="1:8" x14ac:dyDescent="0.25">
      <c r="A19" t="s">
        <v>4</v>
      </c>
      <c r="B19">
        <v>3</v>
      </c>
      <c r="C19">
        <f>SUMIF(distraction_1!A:A,'Code totals calculated'!A19,distraction_1!D:D)</f>
        <v>10</v>
      </c>
      <c r="D19">
        <f>SUMIF(distraction_2!A:A,'Code totals calculated'!A19,distraction_2!D:D)</f>
        <v>0</v>
      </c>
      <c r="E19">
        <f>SUMIF(distraction_3!A:A,'Code totals calculated'!A19,distraction_3!D:D)</f>
        <v>0</v>
      </c>
      <c r="F19">
        <f>SUMIF(distraction_4!A:A,'Code totals calculated'!A19,distraction_4!D:D)</f>
        <v>2</v>
      </c>
      <c r="G19">
        <f>SUMIF(distraction_5!A:A,'Code totals calculated'!A19,distraction_5!D:D)</f>
        <v>0</v>
      </c>
      <c r="H19">
        <f t="shared" si="0"/>
        <v>12</v>
      </c>
    </row>
    <row r="20" spans="1:8" x14ac:dyDescent="0.25">
      <c r="A20" t="s">
        <v>21</v>
      </c>
      <c r="B20">
        <v>3</v>
      </c>
      <c r="C20">
        <f>SUMIF(distraction_1!A:A,'Code totals calculated'!A20,distraction_1!D:D)</f>
        <v>5</v>
      </c>
      <c r="D20">
        <f>SUMIF(distraction_2!A:A,'Code totals calculated'!A20,distraction_2!D:D)</f>
        <v>0</v>
      </c>
      <c r="E20">
        <f>SUMIF(distraction_3!A:A,'Code totals calculated'!A20,distraction_3!D:D)</f>
        <v>3</v>
      </c>
      <c r="F20">
        <f>SUMIF(distraction_4!A:A,'Code totals calculated'!A20,distraction_4!D:D)</f>
        <v>0</v>
      </c>
      <c r="G20">
        <f>SUMIF(distraction_5!A:A,'Code totals calculated'!A20,distraction_5!D:D)</f>
        <v>1</v>
      </c>
      <c r="H20">
        <f t="shared" si="0"/>
        <v>9</v>
      </c>
    </row>
    <row r="21" spans="1:8" x14ac:dyDescent="0.25">
      <c r="A21" t="s">
        <v>27</v>
      </c>
      <c r="B21">
        <v>3</v>
      </c>
      <c r="C21">
        <f>SUMIF(distraction_1!A:A,'Code totals calculated'!A21,distraction_1!D:D)</f>
        <v>0</v>
      </c>
      <c r="D21">
        <f>SUMIF(distraction_2!A:A,'Code totals calculated'!A21,distraction_2!D:D)</f>
        <v>4</v>
      </c>
      <c r="E21">
        <f>SUMIF(distraction_3!A:A,'Code totals calculated'!A21,distraction_3!D:D)</f>
        <v>3</v>
      </c>
      <c r="F21">
        <f>SUMIF(distraction_4!A:A,'Code totals calculated'!A21,distraction_4!D:D)</f>
        <v>0</v>
      </c>
      <c r="G21">
        <f>SUMIF(distraction_5!A:A,'Code totals calculated'!A21,distraction_5!D:D)</f>
        <v>1</v>
      </c>
      <c r="H21">
        <f t="shared" si="0"/>
        <v>8</v>
      </c>
    </row>
    <row r="22" spans="1:8" x14ac:dyDescent="0.25">
      <c r="A22" t="s">
        <v>32</v>
      </c>
      <c r="B22">
        <v>3</v>
      </c>
      <c r="C22">
        <f>SUMIF(distraction_1!A:A,'Code totals calculated'!A22,distraction_1!D:D)</f>
        <v>0</v>
      </c>
      <c r="D22">
        <f>SUMIF(distraction_2!A:A,'Code totals calculated'!A22,distraction_2!D:D)</f>
        <v>4</v>
      </c>
      <c r="E22">
        <f>SUMIF(distraction_3!A:A,'Code totals calculated'!A22,distraction_3!D:D)</f>
        <v>3</v>
      </c>
      <c r="F22">
        <f>SUMIF(distraction_4!A:A,'Code totals calculated'!A22,distraction_4!D:D)</f>
        <v>0</v>
      </c>
      <c r="G22">
        <f>SUMIF(distraction_5!A:A,'Code totals calculated'!A22,distraction_5!D:D)</f>
        <v>1</v>
      </c>
      <c r="H22">
        <f t="shared" si="0"/>
        <v>8</v>
      </c>
    </row>
    <row r="23" spans="1:8" x14ac:dyDescent="0.25">
      <c r="A23" t="s">
        <v>6</v>
      </c>
      <c r="B23">
        <v>2</v>
      </c>
      <c r="C23">
        <f>SUMIF(distraction_1!A:A,'Code totals calculated'!A23,distraction_1!D:D)</f>
        <v>5</v>
      </c>
      <c r="D23">
        <f>SUMIF(distraction_2!A:A,'Code totals calculated'!A23,distraction_2!D:D)</f>
        <v>4</v>
      </c>
      <c r="E23">
        <f>SUMIF(distraction_3!A:A,'Code totals calculated'!A23,distraction_3!D:D)</f>
        <v>0</v>
      </c>
      <c r="F23">
        <f>SUMIF(distraction_4!A:A,'Code totals calculated'!A23,distraction_4!D:D)</f>
        <v>0</v>
      </c>
      <c r="G23">
        <f>SUMIF(distraction_5!A:A,'Code totals calculated'!A23,distraction_5!D:D)</f>
        <v>0</v>
      </c>
      <c r="H23">
        <f t="shared" si="0"/>
        <v>9</v>
      </c>
    </row>
    <row r="24" spans="1:8" x14ac:dyDescent="0.25">
      <c r="A24" t="s">
        <v>9</v>
      </c>
      <c r="B24">
        <v>2</v>
      </c>
      <c r="C24">
        <f>SUMIF(distraction_1!A:A,'Code totals calculated'!A24,distraction_1!D:D)</f>
        <v>5</v>
      </c>
      <c r="D24">
        <f>SUMIF(distraction_2!A:A,'Code totals calculated'!A24,distraction_2!D:D)</f>
        <v>4</v>
      </c>
      <c r="E24">
        <f>SUMIF(distraction_3!A:A,'Code totals calculated'!A24,distraction_3!D:D)</f>
        <v>0</v>
      </c>
      <c r="F24">
        <f>SUMIF(distraction_4!A:A,'Code totals calculated'!A24,distraction_4!D:D)</f>
        <v>0</v>
      </c>
      <c r="G24">
        <f>SUMIF(distraction_5!A:A,'Code totals calculated'!A24,distraction_5!D:D)</f>
        <v>0</v>
      </c>
      <c r="H24">
        <f t="shared" si="0"/>
        <v>9</v>
      </c>
    </row>
    <row r="25" spans="1:8" x14ac:dyDescent="0.25">
      <c r="A25" t="s">
        <v>10</v>
      </c>
      <c r="B25">
        <v>2</v>
      </c>
      <c r="C25">
        <f>SUMIF(distraction_1!A:A,'Code totals calculated'!A25,distraction_1!D:D)</f>
        <v>10</v>
      </c>
      <c r="D25">
        <f>SUMIF(distraction_2!A:A,'Code totals calculated'!A25,distraction_2!D:D)</f>
        <v>0</v>
      </c>
      <c r="E25">
        <f>SUMIF(distraction_3!A:A,'Code totals calculated'!A25,distraction_3!D:D)</f>
        <v>0</v>
      </c>
      <c r="F25">
        <f>SUMIF(distraction_4!A:A,'Code totals calculated'!A25,distraction_4!D:D)</f>
        <v>0</v>
      </c>
      <c r="G25">
        <f>SUMIF(distraction_5!A:A,'Code totals calculated'!A25,distraction_5!D:D)</f>
        <v>0</v>
      </c>
      <c r="H25">
        <f t="shared" si="0"/>
        <v>10</v>
      </c>
    </row>
    <row r="26" spans="1:8" x14ac:dyDescent="0.25">
      <c r="A26" t="s">
        <v>12</v>
      </c>
      <c r="B26">
        <v>2</v>
      </c>
      <c r="C26">
        <f>SUMIF(distraction_1!A:A,'Code totals calculated'!A26,distraction_1!D:D)</f>
        <v>5</v>
      </c>
      <c r="D26">
        <f>SUMIF(distraction_2!A:A,'Code totals calculated'!A26,distraction_2!D:D)</f>
        <v>4</v>
      </c>
      <c r="E26">
        <f>SUMIF(distraction_3!A:A,'Code totals calculated'!A26,distraction_3!D:D)</f>
        <v>0</v>
      </c>
      <c r="F26">
        <f>SUMIF(distraction_4!A:A,'Code totals calculated'!A26,distraction_4!D:D)</f>
        <v>0</v>
      </c>
      <c r="G26">
        <f>SUMIF(distraction_5!A:A,'Code totals calculated'!A26,distraction_5!D:D)</f>
        <v>0</v>
      </c>
      <c r="H26">
        <f t="shared" si="0"/>
        <v>9</v>
      </c>
    </row>
    <row r="27" spans="1:8" x14ac:dyDescent="0.25">
      <c r="A27" t="s">
        <v>18</v>
      </c>
      <c r="B27">
        <v>2</v>
      </c>
      <c r="C27">
        <f>SUMIF(distraction_1!A:A,'Code totals calculated'!A27,distraction_1!D:D)</f>
        <v>5</v>
      </c>
      <c r="D27">
        <f>SUMIF(distraction_2!A:A,'Code totals calculated'!A27,distraction_2!D:D)</f>
        <v>4</v>
      </c>
      <c r="E27">
        <f>SUMIF(distraction_3!A:A,'Code totals calculated'!A27,distraction_3!D:D)</f>
        <v>0</v>
      </c>
      <c r="F27">
        <f>SUMIF(distraction_4!A:A,'Code totals calculated'!A27,distraction_4!D:D)</f>
        <v>0</v>
      </c>
      <c r="G27">
        <f>SUMIF(distraction_5!A:A,'Code totals calculated'!A27,distraction_5!D:D)</f>
        <v>0</v>
      </c>
      <c r="H27">
        <f t="shared" si="0"/>
        <v>9</v>
      </c>
    </row>
    <row r="28" spans="1:8" x14ac:dyDescent="0.25">
      <c r="A28" t="s">
        <v>20</v>
      </c>
      <c r="B28">
        <v>2</v>
      </c>
      <c r="C28">
        <f>SUMIF(distraction_1!A:A,'Code totals calculated'!A28,distraction_1!D:D)</f>
        <v>5</v>
      </c>
      <c r="D28">
        <f>SUMIF(distraction_2!A:A,'Code totals calculated'!A28,distraction_2!D:D)</f>
        <v>0</v>
      </c>
      <c r="E28">
        <f>SUMIF(distraction_3!A:A,'Code totals calculated'!A28,distraction_3!D:D)</f>
        <v>0</v>
      </c>
      <c r="F28">
        <f>SUMIF(distraction_4!A:A,'Code totals calculated'!A28,distraction_4!D:D)</f>
        <v>0</v>
      </c>
      <c r="G28">
        <f>SUMIF(distraction_5!A:A,'Code totals calculated'!A28,distraction_5!D:D)</f>
        <v>1</v>
      </c>
      <c r="H28">
        <f t="shared" si="0"/>
        <v>6</v>
      </c>
    </row>
    <row r="29" spans="1:8" x14ac:dyDescent="0.25">
      <c r="A29" t="s">
        <v>29</v>
      </c>
      <c r="B29">
        <v>2</v>
      </c>
      <c r="C29">
        <f>SUMIF(distraction_1!A:A,'Code totals calculated'!A29,distraction_1!D:D)</f>
        <v>0</v>
      </c>
      <c r="D29">
        <f>SUMIF(distraction_2!A:A,'Code totals calculated'!A29,distraction_2!D:D)</f>
        <v>4</v>
      </c>
      <c r="E29">
        <f>SUMIF(distraction_3!A:A,'Code totals calculated'!A29,distraction_3!D:D)</f>
        <v>0</v>
      </c>
      <c r="F29">
        <f>SUMIF(distraction_4!A:A,'Code totals calculated'!A29,distraction_4!D:D)</f>
        <v>2</v>
      </c>
      <c r="G29">
        <f>SUMIF(distraction_5!A:A,'Code totals calculated'!A29,distraction_5!D:D)</f>
        <v>0</v>
      </c>
      <c r="H29">
        <f t="shared" si="0"/>
        <v>6</v>
      </c>
    </row>
    <row r="30" spans="1:8" x14ac:dyDescent="0.25">
      <c r="A30" t="s">
        <v>43</v>
      </c>
      <c r="B30">
        <v>2</v>
      </c>
      <c r="C30">
        <f>SUMIF(distraction_1!A:A,'Code totals calculated'!A30,distraction_1!D:D)</f>
        <v>0</v>
      </c>
      <c r="D30">
        <f>SUMIF(distraction_2!A:A,'Code totals calculated'!A30,distraction_2!D:D)</f>
        <v>0</v>
      </c>
      <c r="E30">
        <f>SUMIF(distraction_3!A:A,'Code totals calculated'!A30,distraction_3!D:D)</f>
        <v>0</v>
      </c>
      <c r="F30">
        <f>SUMIF(distraction_4!A:A,'Code totals calculated'!A30,distraction_4!D:D)</f>
        <v>2</v>
      </c>
      <c r="G30">
        <f>SUMIF(distraction_5!A:A,'Code totals calculated'!A30,distraction_5!D:D)</f>
        <v>1</v>
      </c>
      <c r="H30">
        <f t="shared" si="0"/>
        <v>3</v>
      </c>
    </row>
    <row r="31" spans="1:8" x14ac:dyDescent="0.25">
      <c r="A31" t="s">
        <v>17</v>
      </c>
      <c r="B31">
        <v>1</v>
      </c>
      <c r="C31">
        <f>SUMIF(distraction_1!A:A,'Code totals calculated'!A31,distraction_1!D:D)</f>
        <v>5</v>
      </c>
      <c r="D31">
        <f>SUMIF(distraction_2!A:A,'Code totals calculated'!A31,distraction_2!D:D)</f>
        <v>0</v>
      </c>
      <c r="E31">
        <f>SUMIF(distraction_3!A:A,'Code totals calculated'!A31,distraction_3!D:D)</f>
        <v>0</v>
      </c>
      <c r="F31">
        <f>SUMIF(distraction_4!A:A,'Code totals calculated'!A31,distraction_4!D:D)</f>
        <v>0</v>
      </c>
      <c r="G31">
        <f>SUMIF(distraction_5!A:A,'Code totals calculated'!A31,distraction_5!D:D)</f>
        <v>0</v>
      </c>
      <c r="H31">
        <f t="shared" si="0"/>
        <v>5</v>
      </c>
    </row>
    <row r="32" spans="1:8" x14ac:dyDescent="0.25">
      <c r="A32" t="s">
        <v>31</v>
      </c>
      <c r="B32">
        <v>1</v>
      </c>
      <c r="C32">
        <f>SUMIF(distraction_1!A:A,'Code totals calculated'!A32,distraction_1!D:D)</f>
        <v>0</v>
      </c>
      <c r="D32">
        <f>SUMIF(distraction_2!A:A,'Code totals calculated'!A32,distraction_2!D:D)</f>
        <v>4</v>
      </c>
      <c r="E32">
        <f>SUMIF(distraction_3!A:A,'Code totals calculated'!A32,distraction_3!D:D)</f>
        <v>0</v>
      </c>
      <c r="F32">
        <f>SUMIF(distraction_4!A:A,'Code totals calculated'!A32,distraction_4!D:D)</f>
        <v>0</v>
      </c>
      <c r="G32">
        <f>SUMIF(distraction_5!A:A,'Code totals calculated'!A32,distraction_5!D:D)</f>
        <v>0</v>
      </c>
      <c r="H32">
        <f t="shared" si="0"/>
        <v>4</v>
      </c>
    </row>
    <row r="33" spans="1:8" x14ac:dyDescent="0.25">
      <c r="A33" t="s">
        <v>33</v>
      </c>
      <c r="B33">
        <v>1</v>
      </c>
      <c r="C33">
        <f>SUMIF(distraction_1!A:A,'Code totals calculated'!A33,distraction_1!D:D)</f>
        <v>0</v>
      </c>
      <c r="D33">
        <f>SUMIF(distraction_2!A:A,'Code totals calculated'!A33,distraction_2!D:D)</f>
        <v>4</v>
      </c>
      <c r="E33">
        <f>SUMIF(distraction_3!A:A,'Code totals calculated'!A33,distraction_3!D:D)</f>
        <v>0</v>
      </c>
      <c r="F33">
        <f>SUMIF(distraction_4!A:A,'Code totals calculated'!A33,distraction_4!D:D)</f>
        <v>0</v>
      </c>
      <c r="G33">
        <f>SUMIF(distraction_5!A:A,'Code totals calculated'!A33,distraction_5!D:D)</f>
        <v>0</v>
      </c>
      <c r="H33">
        <f t="shared" si="0"/>
        <v>4</v>
      </c>
    </row>
    <row r="34" spans="1:8" x14ac:dyDescent="0.25">
      <c r="A34" t="s">
        <v>37</v>
      </c>
      <c r="B34">
        <v>1</v>
      </c>
      <c r="C34">
        <f>SUMIF(distraction_1!A:A,'Code totals calculated'!A34,distraction_1!D:D)</f>
        <v>0</v>
      </c>
      <c r="D34">
        <f>SUMIF(distraction_2!A:A,'Code totals calculated'!A34,distraction_2!D:D)</f>
        <v>0</v>
      </c>
      <c r="E34">
        <f>SUMIF(distraction_3!A:A,'Code totals calculated'!A34,distraction_3!D:D)</f>
        <v>3</v>
      </c>
      <c r="F34">
        <f>SUMIF(distraction_4!A:A,'Code totals calculated'!A34,distraction_4!D:D)</f>
        <v>0</v>
      </c>
      <c r="G34">
        <f>SUMIF(distraction_5!A:A,'Code totals calculated'!A34,distraction_5!D:D)</f>
        <v>0</v>
      </c>
      <c r="H34">
        <f t="shared" si="0"/>
        <v>3</v>
      </c>
    </row>
    <row r="35" spans="1:8" x14ac:dyDescent="0.25">
      <c r="A35" t="s">
        <v>38</v>
      </c>
      <c r="B35">
        <v>1</v>
      </c>
      <c r="C35">
        <f>SUMIF(distraction_1!A:A,'Code totals calculated'!A35,distraction_1!D:D)</f>
        <v>0</v>
      </c>
      <c r="D35">
        <f>SUMIF(distraction_2!A:A,'Code totals calculated'!A35,distraction_2!D:D)</f>
        <v>0</v>
      </c>
      <c r="E35">
        <f>SUMIF(distraction_3!A:A,'Code totals calculated'!A35,distraction_3!D:D)</f>
        <v>3</v>
      </c>
      <c r="F35">
        <f>SUMIF(distraction_4!A:A,'Code totals calculated'!A35,distraction_4!D:D)</f>
        <v>0</v>
      </c>
      <c r="G35">
        <f>SUMIF(distraction_5!A:A,'Code totals calculated'!A35,distraction_5!D:D)</f>
        <v>0</v>
      </c>
      <c r="H35">
        <f t="shared" si="0"/>
        <v>3</v>
      </c>
    </row>
    <row r="36" spans="1:8" x14ac:dyDescent="0.25">
      <c r="A36" t="s">
        <v>39</v>
      </c>
      <c r="B36">
        <v>1</v>
      </c>
      <c r="C36">
        <f>SUMIF(distraction_1!A:A,'Code totals calculated'!A36,distraction_1!D:D)</f>
        <v>0</v>
      </c>
      <c r="D36">
        <f>SUMIF(distraction_2!A:A,'Code totals calculated'!A36,distraction_2!D:D)</f>
        <v>0</v>
      </c>
      <c r="E36">
        <f>SUMIF(distraction_3!A:A,'Code totals calculated'!A36,distraction_3!D:D)</f>
        <v>3</v>
      </c>
      <c r="F36">
        <f>SUMIF(distraction_4!A:A,'Code totals calculated'!A36,distraction_4!D:D)</f>
        <v>0</v>
      </c>
      <c r="G36">
        <f>SUMIF(distraction_5!A:A,'Code totals calculated'!A36,distraction_5!D:D)</f>
        <v>0</v>
      </c>
      <c r="H36">
        <f t="shared" si="0"/>
        <v>3</v>
      </c>
    </row>
    <row r="37" spans="1:8" x14ac:dyDescent="0.25">
      <c r="A37" t="s">
        <v>42</v>
      </c>
      <c r="B37">
        <v>1</v>
      </c>
      <c r="C37">
        <f>SUMIF(distraction_1!A:A,'Code totals calculated'!A37,distraction_1!D:D)</f>
        <v>0</v>
      </c>
      <c r="D37">
        <f>SUMIF(distraction_2!A:A,'Code totals calculated'!A37,distraction_2!D:D)</f>
        <v>0</v>
      </c>
      <c r="E37">
        <f>SUMIF(distraction_3!A:A,'Code totals calculated'!A37,distraction_3!D:D)</f>
        <v>0</v>
      </c>
      <c r="F37">
        <f>SUMIF(distraction_4!A:A,'Code totals calculated'!A37,distraction_4!D:D)</f>
        <v>2</v>
      </c>
      <c r="G37">
        <f>SUMIF(distraction_5!A:A,'Code totals calculated'!A37,distraction_5!D:D)</f>
        <v>0</v>
      </c>
      <c r="H37">
        <f t="shared" si="0"/>
        <v>2</v>
      </c>
    </row>
    <row r="38" spans="1:8" x14ac:dyDescent="0.25">
      <c r="A38" t="s">
        <v>46</v>
      </c>
      <c r="B38">
        <v>1</v>
      </c>
      <c r="C38">
        <f>SUMIF(distraction_1!A:A,'Code totals calculated'!A38,distraction_1!D:D)</f>
        <v>0</v>
      </c>
      <c r="D38">
        <f>SUMIF(distraction_2!A:A,'Code totals calculated'!A38,distraction_2!D:D)</f>
        <v>0</v>
      </c>
      <c r="E38">
        <f>SUMIF(distraction_3!A:A,'Code totals calculated'!A38,distraction_3!D:D)</f>
        <v>0</v>
      </c>
      <c r="F38">
        <f>SUMIF(distraction_4!A:A,'Code totals calculated'!A38,distraction_4!D:D)</f>
        <v>0</v>
      </c>
      <c r="G38">
        <f>SUMIF(distraction_5!A:A,'Code totals calculated'!A38,distraction_5!D:D)</f>
        <v>1</v>
      </c>
      <c r="H3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3A29-231E-4809-B1F4-A1998EEA3B0E}">
  <dimension ref="A1:J38"/>
  <sheetViews>
    <sheetView tabSelected="1" workbookViewId="0">
      <selection activeCell="F7" sqref="F7"/>
    </sheetView>
  </sheetViews>
  <sheetFormatPr defaultRowHeight="15" x14ac:dyDescent="0.25"/>
  <cols>
    <col min="1" max="1" width="27.42578125" bestFit="1" customWidth="1"/>
    <col min="3" max="3" width="9.42578125" bestFit="1" customWidth="1"/>
  </cols>
  <sheetData>
    <row r="1" spans="1:10" x14ac:dyDescent="0.25">
      <c r="A1" t="s">
        <v>47</v>
      </c>
      <c r="B1" t="s">
        <v>48</v>
      </c>
      <c r="C1" t="s">
        <v>58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51</v>
      </c>
      <c r="J1" t="s">
        <v>57</v>
      </c>
    </row>
    <row r="2" spans="1:10" x14ac:dyDescent="0.25">
      <c r="A2" t="s">
        <v>7</v>
      </c>
      <c r="B2">
        <v>35</v>
      </c>
      <c r="C2" s="1">
        <f>B2/SUM(B:B)</f>
        <v>0.15021459227467812</v>
      </c>
      <c r="D2">
        <v>95</v>
      </c>
      <c r="E2">
        <v>40</v>
      </c>
      <c r="F2">
        <v>6</v>
      </c>
      <c r="G2">
        <v>8</v>
      </c>
      <c r="H2">
        <v>0</v>
      </c>
      <c r="I2">
        <v>149</v>
      </c>
      <c r="J2" s="1">
        <f>I2/SUM(I:I)</f>
        <v>0.18349753694581281</v>
      </c>
    </row>
    <row r="3" spans="1:10" x14ac:dyDescent="0.25">
      <c r="A3" t="s">
        <v>13</v>
      </c>
      <c r="B3">
        <v>27</v>
      </c>
      <c r="C3" s="1">
        <f t="shared" ref="C3:C38" si="0">B3/SUM(B:B)</f>
        <v>0.11587982832618025</v>
      </c>
      <c r="D3">
        <v>10</v>
      </c>
      <c r="E3">
        <v>36</v>
      </c>
      <c r="F3">
        <v>24</v>
      </c>
      <c r="G3">
        <v>4</v>
      </c>
      <c r="H3">
        <v>6</v>
      </c>
      <c r="I3">
        <v>80</v>
      </c>
      <c r="J3" s="1">
        <f t="shared" ref="J3:J38" si="1">I3/SUM(I:I)</f>
        <v>9.8522167487684734E-2</v>
      </c>
    </row>
    <row r="4" spans="1:10" x14ac:dyDescent="0.25">
      <c r="A4" t="s">
        <v>3</v>
      </c>
      <c r="B4">
        <v>14</v>
      </c>
      <c r="C4" s="1">
        <f t="shared" si="0"/>
        <v>6.0085836909871244E-2</v>
      </c>
      <c r="D4">
        <v>40</v>
      </c>
      <c r="E4">
        <v>8</v>
      </c>
      <c r="F4">
        <v>9</v>
      </c>
      <c r="G4">
        <v>2</v>
      </c>
      <c r="H4">
        <v>0</v>
      </c>
      <c r="I4">
        <v>59</v>
      </c>
      <c r="J4" s="1">
        <f t="shared" si="1"/>
        <v>7.2660098522167482E-2</v>
      </c>
    </row>
    <row r="5" spans="1:10" x14ac:dyDescent="0.25">
      <c r="A5" t="s">
        <v>11</v>
      </c>
      <c r="B5">
        <v>16</v>
      </c>
      <c r="C5" s="1">
        <f t="shared" si="0"/>
        <v>6.8669527896995708E-2</v>
      </c>
      <c r="D5">
        <v>20</v>
      </c>
      <c r="E5">
        <v>20</v>
      </c>
      <c r="F5">
        <v>9</v>
      </c>
      <c r="G5">
        <v>6</v>
      </c>
      <c r="H5">
        <v>1</v>
      </c>
      <c r="I5">
        <v>56</v>
      </c>
      <c r="J5" s="1">
        <f t="shared" si="1"/>
        <v>6.8965517241379309E-2</v>
      </c>
    </row>
    <row r="6" spans="1:10" x14ac:dyDescent="0.25">
      <c r="A6" t="s">
        <v>2</v>
      </c>
      <c r="B6">
        <v>12</v>
      </c>
      <c r="C6" s="1">
        <f t="shared" si="0"/>
        <v>5.1502145922746781E-2</v>
      </c>
      <c r="D6">
        <v>40</v>
      </c>
      <c r="E6">
        <v>0</v>
      </c>
      <c r="F6">
        <v>9</v>
      </c>
      <c r="G6">
        <v>0</v>
      </c>
      <c r="H6">
        <v>1</v>
      </c>
      <c r="I6">
        <v>50</v>
      </c>
      <c r="J6" s="1">
        <f t="shared" si="1"/>
        <v>6.1576354679802957E-2</v>
      </c>
    </row>
    <row r="7" spans="1:10" x14ac:dyDescent="0.25">
      <c r="A7" t="s">
        <v>5</v>
      </c>
      <c r="B7">
        <v>14</v>
      </c>
      <c r="C7" s="1">
        <f t="shared" si="0"/>
        <v>6.0085836909871244E-2</v>
      </c>
      <c r="D7">
        <v>15</v>
      </c>
      <c r="E7">
        <v>4</v>
      </c>
      <c r="F7">
        <v>21</v>
      </c>
      <c r="G7">
        <v>4</v>
      </c>
      <c r="H7">
        <v>1</v>
      </c>
      <c r="I7">
        <v>45</v>
      </c>
      <c r="J7" s="1">
        <f t="shared" si="1"/>
        <v>5.5418719211822662E-2</v>
      </c>
    </row>
    <row r="8" spans="1:10" x14ac:dyDescent="0.25">
      <c r="A8" t="s">
        <v>8</v>
      </c>
      <c r="B8">
        <v>13</v>
      </c>
      <c r="C8" s="1">
        <f t="shared" si="0"/>
        <v>5.5793991416309016E-2</v>
      </c>
      <c r="D8">
        <v>10</v>
      </c>
      <c r="E8">
        <v>8</v>
      </c>
      <c r="F8">
        <v>12</v>
      </c>
      <c r="G8">
        <v>6</v>
      </c>
      <c r="H8">
        <v>2</v>
      </c>
      <c r="I8">
        <v>38</v>
      </c>
      <c r="J8" s="1">
        <f t="shared" si="1"/>
        <v>4.6798029556650245E-2</v>
      </c>
    </row>
    <row r="9" spans="1:10" x14ac:dyDescent="0.25">
      <c r="A9" t="s">
        <v>16</v>
      </c>
      <c r="B9">
        <v>11</v>
      </c>
      <c r="C9" s="1">
        <f t="shared" si="0"/>
        <v>4.7210300429184553E-2</v>
      </c>
      <c r="D9">
        <v>15</v>
      </c>
      <c r="E9">
        <v>12</v>
      </c>
      <c r="F9">
        <v>3</v>
      </c>
      <c r="G9">
        <v>6</v>
      </c>
      <c r="H9">
        <v>1</v>
      </c>
      <c r="I9">
        <v>37</v>
      </c>
      <c r="J9" s="1">
        <f t="shared" si="1"/>
        <v>4.5566502463054187E-2</v>
      </c>
    </row>
    <row r="10" spans="1:10" x14ac:dyDescent="0.25">
      <c r="A10" t="s">
        <v>22</v>
      </c>
      <c r="B10">
        <v>10</v>
      </c>
      <c r="C10" s="1">
        <f t="shared" si="0"/>
        <v>4.2918454935622317E-2</v>
      </c>
      <c r="D10">
        <v>5</v>
      </c>
      <c r="E10">
        <v>16</v>
      </c>
      <c r="F10">
        <v>9</v>
      </c>
      <c r="G10">
        <v>2</v>
      </c>
      <c r="H10">
        <v>1</v>
      </c>
      <c r="I10">
        <v>33</v>
      </c>
      <c r="J10" s="1">
        <f t="shared" si="1"/>
        <v>4.064039408866995E-2</v>
      </c>
    </row>
    <row r="11" spans="1:10" x14ac:dyDescent="0.25">
      <c r="A11" t="s">
        <v>15</v>
      </c>
      <c r="B11">
        <v>9</v>
      </c>
      <c r="C11" s="1">
        <f t="shared" si="0"/>
        <v>3.8626609442060089E-2</v>
      </c>
      <c r="D11">
        <v>10</v>
      </c>
      <c r="E11">
        <v>16</v>
      </c>
      <c r="F11">
        <v>6</v>
      </c>
      <c r="G11">
        <v>0</v>
      </c>
      <c r="H11">
        <v>1</v>
      </c>
      <c r="I11">
        <v>33</v>
      </c>
      <c r="J11" s="1">
        <f t="shared" si="1"/>
        <v>4.064039408866995E-2</v>
      </c>
    </row>
    <row r="12" spans="1:10" x14ac:dyDescent="0.25">
      <c r="A12" t="s">
        <v>26</v>
      </c>
      <c r="B12">
        <v>7</v>
      </c>
      <c r="C12" s="1">
        <f t="shared" si="0"/>
        <v>3.0042918454935622E-2</v>
      </c>
      <c r="D12">
        <v>0</v>
      </c>
      <c r="E12">
        <v>16</v>
      </c>
      <c r="F12">
        <v>3</v>
      </c>
      <c r="G12">
        <v>4</v>
      </c>
      <c r="H12">
        <v>0</v>
      </c>
      <c r="I12">
        <v>23</v>
      </c>
      <c r="J12" s="1">
        <f t="shared" si="1"/>
        <v>2.832512315270936E-2</v>
      </c>
    </row>
    <row r="13" spans="1:10" x14ac:dyDescent="0.25">
      <c r="A13" t="s">
        <v>14</v>
      </c>
      <c r="B13">
        <v>5</v>
      </c>
      <c r="C13" s="1">
        <f t="shared" si="0"/>
        <v>2.1459227467811159E-2</v>
      </c>
      <c r="D13">
        <v>15</v>
      </c>
      <c r="E13">
        <v>4</v>
      </c>
      <c r="F13">
        <v>3</v>
      </c>
      <c r="G13">
        <v>0</v>
      </c>
      <c r="H13">
        <v>0</v>
      </c>
      <c r="I13">
        <v>22</v>
      </c>
      <c r="J13" s="1">
        <f t="shared" si="1"/>
        <v>2.7093596059113302E-2</v>
      </c>
    </row>
    <row r="14" spans="1:10" x14ac:dyDescent="0.25">
      <c r="A14" t="s">
        <v>25</v>
      </c>
      <c r="B14">
        <v>6</v>
      </c>
      <c r="C14" s="1">
        <f t="shared" si="0"/>
        <v>2.575107296137339E-2</v>
      </c>
      <c r="D14">
        <v>0</v>
      </c>
      <c r="E14">
        <v>12</v>
      </c>
      <c r="F14">
        <v>3</v>
      </c>
      <c r="G14">
        <v>0</v>
      </c>
      <c r="H14">
        <v>2</v>
      </c>
      <c r="I14">
        <v>17</v>
      </c>
      <c r="J14" s="1">
        <f t="shared" si="1"/>
        <v>2.0935960591133004E-2</v>
      </c>
    </row>
    <row r="15" spans="1:10" x14ac:dyDescent="0.25">
      <c r="A15" t="s">
        <v>19</v>
      </c>
      <c r="B15">
        <v>6</v>
      </c>
      <c r="C15" s="1">
        <f t="shared" si="0"/>
        <v>2.575107296137339E-2</v>
      </c>
      <c r="D15">
        <v>5</v>
      </c>
      <c r="E15">
        <v>4</v>
      </c>
      <c r="F15">
        <v>0</v>
      </c>
      <c r="G15">
        <v>6</v>
      </c>
      <c r="H15">
        <v>1</v>
      </c>
      <c r="I15">
        <v>16</v>
      </c>
      <c r="J15" s="1">
        <f t="shared" si="1"/>
        <v>1.9704433497536946E-2</v>
      </c>
    </row>
    <row r="16" spans="1:10" x14ac:dyDescent="0.25">
      <c r="A16" t="s">
        <v>28</v>
      </c>
      <c r="B16">
        <v>4</v>
      </c>
      <c r="C16" s="1">
        <f t="shared" si="0"/>
        <v>1.7167381974248927E-2</v>
      </c>
      <c r="D16">
        <v>0</v>
      </c>
      <c r="E16">
        <v>8</v>
      </c>
      <c r="F16">
        <v>0</v>
      </c>
      <c r="G16">
        <v>4</v>
      </c>
      <c r="H16">
        <v>0</v>
      </c>
      <c r="I16">
        <v>12</v>
      </c>
      <c r="J16" s="1">
        <f t="shared" si="1"/>
        <v>1.4778325123152709E-2</v>
      </c>
    </row>
    <row r="17" spans="1:10" x14ac:dyDescent="0.25">
      <c r="A17" t="s">
        <v>4</v>
      </c>
      <c r="B17">
        <v>3</v>
      </c>
      <c r="C17" s="1">
        <f t="shared" si="0"/>
        <v>1.2875536480686695E-2</v>
      </c>
      <c r="D17">
        <v>10</v>
      </c>
      <c r="E17">
        <v>0</v>
      </c>
      <c r="F17">
        <v>0</v>
      </c>
      <c r="G17">
        <v>2</v>
      </c>
      <c r="H17">
        <v>0</v>
      </c>
      <c r="I17">
        <v>12</v>
      </c>
      <c r="J17" s="1">
        <f t="shared" si="1"/>
        <v>1.4778325123152709E-2</v>
      </c>
    </row>
    <row r="18" spans="1:10" x14ac:dyDescent="0.25">
      <c r="A18" t="s">
        <v>30</v>
      </c>
      <c r="B18">
        <v>4</v>
      </c>
      <c r="C18" s="1">
        <f t="shared" si="0"/>
        <v>1.7167381974248927E-2</v>
      </c>
      <c r="D18">
        <v>0</v>
      </c>
      <c r="E18">
        <v>4</v>
      </c>
      <c r="F18">
        <v>0</v>
      </c>
      <c r="G18">
        <v>6</v>
      </c>
      <c r="H18">
        <v>0</v>
      </c>
      <c r="I18">
        <v>10</v>
      </c>
      <c r="J18" s="1">
        <f t="shared" si="1"/>
        <v>1.2315270935960592E-2</v>
      </c>
    </row>
    <row r="19" spans="1:10" x14ac:dyDescent="0.25">
      <c r="A19" t="s">
        <v>10</v>
      </c>
      <c r="B19">
        <v>2</v>
      </c>
      <c r="C19" s="1">
        <f t="shared" si="0"/>
        <v>8.5836909871244635E-3</v>
      </c>
      <c r="D19">
        <v>10</v>
      </c>
      <c r="E19">
        <v>0</v>
      </c>
      <c r="F19">
        <v>0</v>
      </c>
      <c r="G19">
        <v>0</v>
      </c>
      <c r="H19">
        <v>0</v>
      </c>
      <c r="I19">
        <v>10</v>
      </c>
      <c r="J19" s="1">
        <f t="shared" si="1"/>
        <v>1.2315270935960592E-2</v>
      </c>
    </row>
    <row r="20" spans="1:10" x14ac:dyDescent="0.25">
      <c r="A20" t="s">
        <v>36</v>
      </c>
      <c r="B20">
        <v>4</v>
      </c>
      <c r="C20" s="1">
        <f t="shared" si="0"/>
        <v>1.7167381974248927E-2</v>
      </c>
      <c r="D20">
        <v>0</v>
      </c>
      <c r="E20">
        <v>0</v>
      </c>
      <c r="F20">
        <v>6</v>
      </c>
      <c r="G20">
        <v>2</v>
      </c>
      <c r="H20">
        <v>1</v>
      </c>
      <c r="I20">
        <v>9</v>
      </c>
      <c r="J20" s="1">
        <f t="shared" si="1"/>
        <v>1.1083743842364532E-2</v>
      </c>
    </row>
    <row r="21" spans="1:10" x14ac:dyDescent="0.25">
      <c r="A21" t="s">
        <v>21</v>
      </c>
      <c r="B21">
        <v>3</v>
      </c>
      <c r="C21" s="1">
        <f t="shared" si="0"/>
        <v>1.2875536480686695E-2</v>
      </c>
      <c r="D21">
        <v>5</v>
      </c>
      <c r="E21">
        <v>0</v>
      </c>
      <c r="F21">
        <v>3</v>
      </c>
      <c r="G21">
        <v>0</v>
      </c>
      <c r="H21">
        <v>1</v>
      </c>
      <c r="I21">
        <v>9</v>
      </c>
      <c r="J21" s="1">
        <f t="shared" si="1"/>
        <v>1.1083743842364532E-2</v>
      </c>
    </row>
    <row r="22" spans="1:10" x14ac:dyDescent="0.25">
      <c r="A22" t="s">
        <v>6</v>
      </c>
      <c r="B22">
        <v>2</v>
      </c>
      <c r="C22" s="1">
        <f t="shared" si="0"/>
        <v>8.5836909871244635E-3</v>
      </c>
      <c r="D22">
        <v>5</v>
      </c>
      <c r="E22">
        <v>4</v>
      </c>
      <c r="F22">
        <v>0</v>
      </c>
      <c r="G22">
        <v>0</v>
      </c>
      <c r="H22">
        <v>0</v>
      </c>
      <c r="I22">
        <v>9</v>
      </c>
      <c r="J22" s="1">
        <f t="shared" si="1"/>
        <v>1.1083743842364532E-2</v>
      </c>
    </row>
    <row r="23" spans="1:10" x14ac:dyDescent="0.25">
      <c r="A23" t="s">
        <v>9</v>
      </c>
      <c r="B23">
        <v>2</v>
      </c>
      <c r="C23" s="1">
        <f t="shared" si="0"/>
        <v>8.5836909871244635E-3</v>
      </c>
      <c r="D23">
        <v>5</v>
      </c>
      <c r="E23">
        <v>4</v>
      </c>
      <c r="F23">
        <v>0</v>
      </c>
      <c r="G23">
        <v>0</v>
      </c>
      <c r="H23">
        <v>0</v>
      </c>
      <c r="I23">
        <v>9</v>
      </c>
      <c r="J23" s="1">
        <f t="shared" si="1"/>
        <v>1.1083743842364532E-2</v>
      </c>
    </row>
    <row r="24" spans="1:10" x14ac:dyDescent="0.25">
      <c r="A24" t="s">
        <v>12</v>
      </c>
      <c r="B24">
        <v>2</v>
      </c>
      <c r="C24" s="1">
        <f t="shared" si="0"/>
        <v>8.5836909871244635E-3</v>
      </c>
      <c r="D24">
        <v>5</v>
      </c>
      <c r="E24">
        <v>4</v>
      </c>
      <c r="F24">
        <v>0</v>
      </c>
      <c r="G24">
        <v>0</v>
      </c>
      <c r="H24">
        <v>0</v>
      </c>
      <c r="I24">
        <v>9</v>
      </c>
      <c r="J24" s="1">
        <f t="shared" si="1"/>
        <v>1.1083743842364532E-2</v>
      </c>
    </row>
    <row r="25" spans="1:10" x14ac:dyDescent="0.25">
      <c r="A25" t="s">
        <v>18</v>
      </c>
      <c r="B25">
        <v>2</v>
      </c>
      <c r="C25" s="1">
        <f t="shared" si="0"/>
        <v>8.5836909871244635E-3</v>
      </c>
      <c r="D25">
        <v>5</v>
      </c>
      <c r="E25">
        <v>4</v>
      </c>
      <c r="F25">
        <v>0</v>
      </c>
      <c r="G25">
        <v>0</v>
      </c>
      <c r="H25">
        <v>0</v>
      </c>
      <c r="I25">
        <v>9</v>
      </c>
      <c r="J25" s="1">
        <f t="shared" si="1"/>
        <v>1.1083743842364532E-2</v>
      </c>
    </row>
    <row r="26" spans="1:10" x14ac:dyDescent="0.25">
      <c r="A26" t="s">
        <v>27</v>
      </c>
      <c r="B26">
        <v>3</v>
      </c>
      <c r="C26" s="1">
        <f t="shared" si="0"/>
        <v>1.2875536480686695E-2</v>
      </c>
      <c r="D26">
        <v>0</v>
      </c>
      <c r="E26">
        <v>4</v>
      </c>
      <c r="F26">
        <v>3</v>
      </c>
      <c r="G26">
        <v>0</v>
      </c>
      <c r="H26">
        <v>1</v>
      </c>
      <c r="I26">
        <v>8</v>
      </c>
      <c r="J26" s="1">
        <f t="shared" si="1"/>
        <v>9.852216748768473E-3</v>
      </c>
    </row>
    <row r="27" spans="1:10" x14ac:dyDescent="0.25">
      <c r="A27" t="s">
        <v>32</v>
      </c>
      <c r="B27">
        <v>3</v>
      </c>
      <c r="C27" s="1">
        <f t="shared" si="0"/>
        <v>1.2875536480686695E-2</v>
      </c>
      <c r="D27">
        <v>0</v>
      </c>
      <c r="E27">
        <v>4</v>
      </c>
      <c r="F27">
        <v>3</v>
      </c>
      <c r="G27">
        <v>0</v>
      </c>
      <c r="H27">
        <v>1</v>
      </c>
      <c r="I27">
        <v>8</v>
      </c>
      <c r="J27" s="1">
        <f t="shared" si="1"/>
        <v>9.852216748768473E-3</v>
      </c>
    </row>
    <row r="28" spans="1:10" x14ac:dyDescent="0.25">
      <c r="A28" t="s">
        <v>20</v>
      </c>
      <c r="B28">
        <v>2</v>
      </c>
      <c r="C28" s="1">
        <f t="shared" si="0"/>
        <v>8.5836909871244635E-3</v>
      </c>
      <c r="D28">
        <v>5</v>
      </c>
      <c r="E28">
        <v>0</v>
      </c>
      <c r="F28">
        <v>0</v>
      </c>
      <c r="G28">
        <v>0</v>
      </c>
      <c r="H28">
        <v>1</v>
      </c>
      <c r="I28">
        <v>6</v>
      </c>
      <c r="J28" s="1">
        <f t="shared" si="1"/>
        <v>7.3891625615763543E-3</v>
      </c>
    </row>
    <row r="29" spans="1:10" x14ac:dyDescent="0.25">
      <c r="A29" t="s">
        <v>29</v>
      </c>
      <c r="B29">
        <v>2</v>
      </c>
      <c r="C29" s="1">
        <f t="shared" si="0"/>
        <v>8.5836909871244635E-3</v>
      </c>
      <c r="D29">
        <v>0</v>
      </c>
      <c r="E29">
        <v>4</v>
      </c>
      <c r="F29">
        <v>0</v>
      </c>
      <c r="G29">
        <v>2</v>
      </c>
      <c r="H29">
        <v>0</v>
      </c>
      <c r="I29">
        <v>6</v>
      </c>
      <c r="J29" s="1">
        <f t="shared" si="1"/>
        <v>7.3891625615763543E-3</v>
      </c>
    </row>
    <row r="30" spans="1:10" x14ac:dyDescent="0.25">
      <c r="A30" t="s">
        <v>17</v>
      </c>
      <c r="B30">
        <v>1</v>
      </c>
      <c r="C30" s="1">
        <f t="shared" si="0"/>
        <v>4.2918454935622317E-3</v>
      </c>
      <c r="D30">
        <v>5</v>
      </c>
      <c r="E30">
        <v>0</v>
      </c>
      <c r="F30">
        <v>0</v>
      </c>
      <c r="G30">
        <v>0</v>
      </c>
      <c r="H30">
        <v>0</v>
      </c>
      <c r="I30">
        <v>5</v>
      </c>
      <c r="J30" s="1">
        <f t="shared" si="1"/>
        <v>6.1576354679802959E-3</v>
      </c>
    </row>
    <row r="31" spans="1:10" x14ac:dyDescent="0.25">
      <c r="A31" t="s">
        <v>31</v>
      </c>
      <c r="B31">
        <v>1</v>
      </c>
      <c r="C31" s="1">
        <f t="shared" si="0"/>
        <v>4.2918454935622317E-3</v>
      </c>
      <c r="D31">
        <v>0</v>
      </c>
      <c r="E31">
        <v>4</v>
      </c>
      <c r="F31">
        <v>0</v>
      </c>
      <c r="G31">
        <v>0</v>
      </c>
      <c r="H31">
        <v>0</v>
      </c>
      <c r="I31">
        <v>4</v>
      </c>
      <c r="J31" s="1">
        <f t="shared" si="1"/>
        <v>4.9261083743842365E-3</v>
      </c>
    </row>
    <row r="32" spans="1:10" x14ac:dyDescent="0.25">
      <c r="A32" t="s">
        <v>33</v>
      </c>
      <c r="B32">
        <v>1</v>
      </c>
      <c r="C32" s="1">
        <f t="shared" si="0"/>
        <v>4.2918454935622317E-3</v>
      </c>
      <c r="D32">
        <v>0</v>
      </c>
      <c r="E32">
        <v>4</v>
      </c>
      <c r="F32">
        <v>0</v>
      </c>
      <c r="G32">
        <v>0</v>
      </c>
      <c r="H32">
        <v>0</v>
      </c>
      <c r="I32">
        <v>4</v>
      </c>
      <c r="J32" s="1">
        <f t="shared" si="1"/>
        <v>4.9261083743842365E-3</v>
      </c>
    </row>
    <row r="33" spans="1:10" x14ac:dyDescent="0.25">
      <c r="A33" t="s">
        <v>43</v>
      </c>
      <c r="B33">
        <v>2</v>
      </c>
      <c r="C33" s="1">
        <f t="shared" si="0"/>
        <v>8.5836909871244635E-3</v>
      </c>
      <c r="D33">
        <v>0</v>
      </c>
      <c r="E33">
        <v>0</v>
      </c>
      <c r="F33">
        <v>0</v>
      </c>
      <c r="G33">
        <v>2</v>
      </c>
      <c r="H33">
        <v>1</v>
      </c>
      <c r="I33">
        <v>3</v>
      </c>
      <c r="J33" s="1">
        <f t="shared" si="1"/>
        <v>3.6945812807881772E-3</v>
      </c>
    </row>
    <row r="34" spans="1:10" x14ac:dyDescent="0.25">
      <c r="A34" t="s">
        <v>37</v>
      </c>
      <c r="B34">
        <v>1</v>
      </c>
      <c r="C34" s="1">
        <f t="shared" si="0"/>
        <v>4.2918454935622317E-3</v>
      </c>
      <c r="D34">
        <v>0</v>
      </c>
      <c r="E34">
        <v>0</v>
      </c>
      <c r="F34">
        <v>3</v>
      </c>
      <c r="G34">
        <v>0</v>
      </c>
      <c r="H34">
        <v>0</v>
      </c>
      <c r="I34">
        <v>3</v>
      </c>
      <c r="J34" s="1">
        <f t="shared" si="1"/>
        <v>3.6945812807881772E-3</v>
      </c>
    </row>
    <row r="35" spans="1:10" x14ac:dyDescent="0.25">
      <c r="A35" t="s">
        <v>38</v>
      </c>
      <c r="B35">
        <v>1</v>
      </c>
      <c r="C35" s="1">
        <f t="shared" si="0"/>
        <v>4.2918454935622317E-3</v>
      </c>
      <c r="D35">
        <v>0</v>
      </c>
      <c r="E35">
        <v>0</v>
      </c>
      <c r="F35">
        <v>3</v>
      </c>
      <c r="G35">
        <v>0</v>
      </c>
      <c r="H35">
        <v>0</v>
      </c>
      <c r="I35">
        <v>3</v>
      </c>
      <c r="J35" s="1">
        <f t="shared" si="1"/>
        <v>3.6945812807881772E-3</v>
      </c>
    </row>
    <row r="36" spans="1:10" x14ac:dyDescent="0.25">
      <c r="A36" t="s">
        <v>39</v>
      </c>
      <c r="B36">
        <v>1</v>
      </c>
      <c r="C36" s="1">
        <f t="shared" si="0"/>
        <v>4.2918454935622317E-3</v>
      </c>
      <c r="D36">
        <v>0</v>
      </c>
      <c r="E36">
        <v>0</v>
      </c>
      <c r="F36">
        <v>3</v>
      </c>
      <c r="G36">
        <v>0</v>
      </c>
      <c r="H36">
        <v>0</v>
      </c>
      <c r="I36">
        <v>3</v>
      </c>
      <c r="J36" s="1">
        <f t="shared" si="1"/>
        <v>3.6945812807881772E-3</v>
      </c>
    </row>
    <row r="37" spans="1:10" x14ac:dyDescent="0.25">
      <c r="A37" t="s">
        <v>42</v>
      </c>
      <c r="B37">
        <v>1</v>
      </c>
      <c r="C37" s="1">
        <f t="shared" si="0"/>
        <v>4.2918454935622317E-3</v>
      </c>
      <c r="D37">
        <v>0</v>
      </c>
      <c r="E37">
        <v>0</v>
      </c>
      <c r="F37">
        <v>0</v>
      </c>
      <c r="G37">
        <v>2</v>
      </c>
      <c r="H37">
        <v>0</v>
      </c>
      <c r="I37">
        <v>2</v>
      </c>
      <c r="J37" s="1">
        <f t="shared" si="1"/>
        <v>2.4630541871921183E-3</v>
      </c>
    </row>
    <row r="38" spans="1:10" x14ac:dyDescent="0.25">
      <c r="A38" t="s">
        <v>46</v>
      </c>
      <c r="B38">
        <v>1</v>
      </c>
      <c r="C38" s="1">
        <f t="shared" si="0"/>
        <v>4.2918454935622317E-3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 s="1">
        <f t="shared" si="1"/>
        <v>1.2315270935960591E-3</v>
      </c>
    </row>
  </sheetData>
  <autoFilter ref="A1:I1" xr:uid="{BB563A29-231E-4809-B1F4-A1998EEA3B0E}">
    <sortState xmlns:xlrd2="http://schemas.microsoft.com/office/spreadsheetml/2017/richdata2" ref="A2:I38">
      <sortCondition descending="1" ref="I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0FDC-AC65-4AC1-A0FF-B909A1ADF743}">
  <dimension ref="A1:D22"/>
  <sheetViews>
    <sheetView workbookViewId="0">
      <selection activeCell="C1" sqref="C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49</v>
      </c>
      <c r="D1" t="s">
        <v>50</v>
      </c>
    </row>
    <row r="2" spans="1:4" x14ac:dyDescent="0.25">
      <c r="A2" t="s">
        <v>2</v>
      </c>
      <c r="B2">
        <v>8</v>
      </c>
      <c r="C2">
        <v>5</v>
      </c>
      <c r="D2">
        <f>B2*C2</f>
        <v>40</v>
      </c>
    </row>
    <row r="3" spans="1:4" x14ac:dyDescent="0.25">
      <c r="A3" t="s">
        <v>3</v>
      </c>
      <c r="B3">
        <v>8</v>
      </c>
      <c r="C3">
        <v>5</v>
      </c>
      <c r="D3">
        <f t="shared" ref="D3:D22" si="0">B3*C3</f>
        <v>40</v>
      </c>
    </row>
    <row r="4" spans="1:4" x14ac:dyDescent="0.25">
      <c r="A4" t="s">
        <v>4</v>
      </c>
      <c r="B4">
        <v>2</v>
      </c>
      <c r="C4">
        <v>5</v>
      </c>
      <c r="D4">
        <f t="shared" si="0"/>
        <v>10</v>
      </c>
    </row>
    <row r="5" spans="1:4" x14ac:dyDescent="0.25">
      <c r="A5" t="s">
        <v>5</v>
      </c>
      <c r="B5">
        <v>3</v>
      </c>
      <c r="C5">
        <v>5</v>
      </c>
      <c r="D5">
        <f t="shared" si="0"/>
        <v>15</v>
      </c>
    </row>
    <row r="6" spans="1:4" x14ac:dyDescent="0.25">
      <c r="A6" t="s">
        <v>6</v>
      </c>
      <c r="B6">
        <v>1</v>
      </c>
      <c r="C6">
        <v>5</v>
      </c>
      <c r="D6">
        <f t="shared" si="0"/>
        <v>5</v>
      </c>
    </row>
    <row r="7" spans="1:4" x14ac:dyDescent="0.25">
      <c r="A7" t="s">
        <v>7</v>
      </c>
      <c r="B7">
        <v>19</v>
      </c>
      <c r="C7">
        <v>5</v>
      </c>
      <c r="D7">
        <f t="shared" si="0"/>
        <v>95</v>
      </c>
    </row>
    <row r="8" spans="1:4" x14ac:dyDescent="0.25">
      <c r="A8" t="s">
        <v>8</v>
      </c>
      <c r="B8">
        <v>2</v>
      </c>
      <c r="C8">
        <v>5</v>
      </c>
      <c r="D8">
        <f t="shared" si="0"/>
        <v>10</v>
      </c>
    </row>
    <row r="9" spans="1:4" x14ac:dyDescent="0.25">
      <c r="A9" t="s">
        <v>9</v>
      </c>
      <c r="B9">
        <v>1</v>
      </c>
      <c r="C9">
        <v>5</v>
      </c>
      <c r="D9">
        <f t="shared" si="0"/>
        <v>5</v>
      </c>
    </row>
    <row r="10" spans="1:4" x14ac:dyDescent="0.25">
      <c r="A10" t="s">
        <v>10</v>
      </c>
      <c r="B10">
        <v>2</v>
      </c>
      <c r="C10">
        <v>5</v>
      </c>
      <c r="D10">
        <f t="shared" si="0"/>
        <v>10</v>
      </c>
    </row>
    <row r="11" spans="1:4" x14ac:dyDescent="0.25">
      <c r="A11" t="s">
        <v>11</v>
      </c>
      <c r="B11">
        <v>4</v>
      </c>
      <c r="C11">
        <v>5</v>
      </c>
      <c r="D11">
        <f t="shared" si="0"/>
        <v>20</v>
      </c>
    </row>
    <row r="12" spans="1:4" x14ac:dyDescent="0.25">
      <c r="A12" t="s">
        <v>12</v>
      </c>
      <c r="B12">
        <v>1</v>
      </c>
      <c r="C12">
        <v>5</v>
      </c>
      <c r="D12">
        <f t="shared" si="0"/>
        <v>5</v>
      </c>
    </row>
    <row r="13" spans="1:4" x14ac:dyDescent="0.25">
      <c r="A13" t="s">
        <v>13</v>
      </c>
      <c r="B13">
        <v>2</v>
      </c>
      <c r="C13">
        <v>5</v>
      </c>
      <c r="D13">
        <f t="shared" si="0"/>
        <v>10</v>
      </c>
    </row>
    <row r="14" spans="1:4" x14ac:dyDescent="0.25">
      <c r="A14" t="s">
        <v>14</v>
      </c>
      <c r="B14">
        <v>3</v>
      </c>
      <c r="C14">
        <v>5</v>
      </c>
      <c r="D14">
        <f t="shared" si="0"/>
        <v>15</v>
      </c>
    </row>
    <row r="15" spans="1:4" x14ac:dyDescent="0.25">
      <c r="A15" t="s">
        <v>15</v>
      </c>
      <c r="B15">
        <v>2</v>
      </c>
      <c r="C15">
        <v>5</v>
      </c>
      <c r="D15">
        <f t="shared" si="0"/>
        <v>10</v>
      </c>
    </row>
    <row r="16" spans="1:4" x14ac:dyDescent="0.25">
      <c r="A16" t="s">
        <v>16</v>
      </c>
      <c r="B16">
        <v>3</v>
      </c>
      <c r="C16">
        <v>5</v>
      </c>
      <c r="D16">
        <f t="shared" si="0"/>
        <v>15</v>
      </c>
    </row>
    <row r="17" spans="1:4" x14ac:dyDescent="0.25">
      <c r="A17" t="s">
        <v>17</v>
      </c>
      <c r="B17">
        <v>1</v>
      </c>
      <c r="C17">
        <v>5</v>
      </c>
      <c r="D17">
        <f t="shared" si="0"/>
        <v>5</v>
      </c>
    </row>
    <row r="18" spans="1:4" x14ac:dyDescent="0.25">
      <c r="A18" t="s">
        <v>18</v>
      </c>
      <c r="B18">
        <v>1</v>
      </c>
      <c r="C18">
        <v>5</v>
      </c>
      <c r="D18">
        <f t="shared" si="0"/>
        <v>5</v>
      </c>
    </row>
    <row r="19" spans="1:4" x14ac:dyDescent="0.25">
      <c r="A19" t="s">
        <v>19</v>
      </c>
      <c r="B19">
        <v>1</v>
      </c>
      <c r="C19">
        <v>5</v>
      </c>
      <c r="D19">
        <f t="shared" si="0"/>
        <v>5</v>
      </c>
    </row>
    <row r="20" spans="1:4" x14ac:dyDescent="0.25">
      <c r="A20" t="s">
        <v>20</v>
      </c>
      <c r="B20">
        <v>1</v>
      </c>
      <c r="C20">
        <v>5</v>
      </c>
      <c r="D20">
        <f t="shared" si="0"/>
        <v>5</v>
      </c>
    </row>
    <row r="21" spans="1:4" x14ac:dyDescent="0.25">
      <c r="A21" t="s">
        <v>21</v>
      </c>
      <c r="B21">
        <v>1</v>
      </c>
      <c r="C21">
        <v>5</v>
      </c>
      <c r="D21">
        <f t="shared" si="0"/>
        <v>5</v>
      </c>
    </row>
    <row r="22" spans="1:4" x14ac:dyDescent="0.25">
      <c r="A22" t="s">
        <v>22</v>
      </c>
      <c r="B22">
        <v>1</v>
      </c>
      <c r="C22">
        <v>5</v>
      </c>
      <c r="D22">
        <f t="shared" si="0"/>
        <v>5</v>
      </c>
    </row>
  </sheetData>
  <autoFilter ref="A1:D1" xr:uid="{8E4B0FDC-AC65-4AC1-A0FF-B909A1ADF74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261-98E4-441D-B39E-4B0AD142DECD}">
  <dimension ref="A1:D25"/>
  <sheetViews>
    <sheetView workbookViewId="0">
      <selection activeCell="D2" sqref="D2:D25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49</v>
      </c>
      <c r="D1" t="s">
        <v>50</v>
      </c>
    </row>
    <row r="2" spans="1:4" x14ac:dyDescent="0.25">
      <c r="A2" t="s">
        <v>13</v>
      </c>
      <c r="B2">
        <v>9</v>
      </c>
      <c r="C2">
        <v>4</v>
      </c>
      <c r="D2">
        <f>B2*C2</f>
        <v>36</v>
      </c>
    </row>
    <row r="3" spans="1:4" x14ac:dyDescent="0.25">
      <c r="A3" t="s">
        <v>18</v>
      </c>
      <c r="B3">
        <v>1</v>
      </c>
      <c r="C3">
        <v>4</v>
      </c>
      <c r="D3">
        <f t="shared" ref="D3:D25" si="0">B3*C3</f>
        <v>4</v>
      </c>
    </row>
    <row r="4" spans="1:4" x14ac:dyDescent="0.25">
      <c r="A4" t="s">
        <v>25</v>
      </c>
      <c r="B4">
        <v>3</v>
      </c>
      <c r="C4">
        <v>4</v>
      </c>
      <c r="D4">
        <f t="shared" si="0"/>
        <v>12</v>
      </c>
    </row>
    <row r="5" spans="1:4" x14ac:dyDescent="0.25">
      <c r="A5" t="s">
        <v>7</v>
      </c>
      <c r="B5">
        <v>10</v>
      </c>
      <c r="C5">
        <v>4</v>
      </c>
      <c r="D5">
        <f t="shared" si="0"/>
        <v>40</v>
      </c>
    </row>
    <row r="6" spans="1:4" x14ac:dyDescent="0.25">
      <c r="A6" t="s">
        <v>11</v>
      </c>
      <c r="B6">
        <v>5</v>
      </c>
      <c r="C6">
        <v>4</v>
      </c>
      <c r="D6">
        <f t="shared" si="0"/>
        <v>20</v>
      </c>
    </row>
    <row r="7" spans="1:4" x14ac:dyDescent="0.25">
      <c r="A7" t="s">
        <v>3</v>
      </c>
      <c r="B7">
        <v>2</v>
      </c>
      <c r="C7">
        <v>4</v>
      </c>
      <c r="D7">
        <f t="shared" si="0"/>
        <v>8</v>
      </c>
    </row>
    <row r="8" spans="1:4" x14ac:dyDescent="0.25">
      <c r="A8" t="s">
        <v>26</v>
      </c>
      <c r="B8">
        <v>4</v>
      </c>
      <c r="C8">
        <v>4</v>
      </c>
      <c r="D8">
        <f t="shared" si="0"/>
        <v>16</v>
      </c>
    </row>
    <row r="9" spans="1:4" x14ac:dyDescent="0.25">
      <c r="A9" t="s">
        <v>22</v>
      </c>
      <c r="B9">
        <v>4</v>
      </c>
      <c r="C9">
        <v>4</v>
      </c>
      <c r="D9">
        <f t="shared" si="0"/>
        <v>16</v>
      </c>
    </row>
    <row r="10" spans="1:4" x14ac:dyDescent="0.25">
      <c r="A10" t="s">
        <v>27</v>
      </c>
      <c r="B10">
        <v>1</v>
      </c>
      <c r="C10">
        <v>4</v>
      </c>
      <c r="D10">
        <f t="shared" si="0"/>
        <v>4</v>
      </c>
    </row>
    <row r="11" spans="1:4" x14ac:dyDescent="0.25">
      <c r="A11" t="s">
        <v>14</v>
      </c>
      <c r="B11">
        <v>1</v>
      </c>
      <c r="C11">
        <v>4</v>
      </c>
      <c r="D11">
        <f t="shared" si="0"/>
        <v>4</v>
      </c>
    </row>
    <row r="12" spans="1:4" x14ac:dyDescent="0.25">
      <c r="A12" t="s">
        <v>19</v>
      </c>
      <c r="B12">
        <v>1</v>
      </c>
      <c r="C12">
        <v>4</v>
      </c>
      <c r="D12">
        <f t="shared" si="0"/>
        <v>4</v>
      </c>
    </row>
    <row r="13" spans="1:4" x14ac:dyDescent="0.25">
      <c r="A13" t="s">
        <v>6</v>
      </c>
      <c r="B13">
        <v>1</v>
      </c>
      <c r="C13">
        <v>4</v>
      </c>
      <c r="D13">
        <f t="shared" si="0"/>
        <v>4</v>
      </c>
    </row>
    <row r="14" spans="1:4" x14ac:dyDescent="0.25">
      <c r="A14" t="s">
        <v>15</v>
      </c>
      <c r="B14">
        <v>4</v>
      </c>
      <c r="C14">
        <v>4</v>
      </c>
      <c r="D14">
        <f t="shared" si="0"/>
        <v>16</v>
      </c>
    </row>
    <row r="15" spans="1:4" x14ac:dyDescent="0.25">
      <c r="A15" t="s">
        <v>28</v>
      </c>
      <c r="B15">
        <v>2</v>
      </c>
      <c r="C15">
        <v>4</v>
      </c>
      <c r="D15">
        <f t="shared" si="0"/>
        <v>8</v>
      </c>
    </row>
    <row r="16" spans="1:4" x14ac:dyDescent="0.25">
      <c r="A16" t="s">
        <v>29</v>
      </c>
      <c r="B16">
        <v>1</v>
      </c>
      <c r="C16">
        <v>4</v>
      </c>
      <c r="D16">
        <f t="shared" si="0"/>
        <v>4</v>
      </c>
    </row>
    <row r="17" spans="1:4" x14ac:dyDescent="0.25">
      <c r="A17" t="s">
        <v>8</v>
      </c>
      <c r="B17">
        <v>2</v>
      </c>
      <c r="C17">
        <v>4</v>
      </c>
      <c r="D17">
        <f t="shared" si="0"/>
        <v>8</v>
      </c>
    </row>
    <row r="18" spans="1:4" x14ac:dyDescent="0.25">
      <c r="A18" t="s">
        <v>30</v>
      </c>
      <c r="B18">
        <v>1</v>
      </c>
      <c r="C18">
        <v>4</v>
      </c>
      <c r="D18">
        <f t="shared" si="0"/>
        <v>4</v>
      </c>
    </row>
    <row r="19" spans="1:4" x14ac:dyDescent="0.25">
      <c r="A19" t="s">
        <v>16</v>
      </c>
      <c r="B19">
        <v>3</v>
      </c>
      <c r="C19">
        <v>4</v>
      </c>
      <c r="D19">
        <f t="shared" si="0"/>
        <v>12</v>
      </c>
    </row>
    <row r="20" spans="1:4" x14ac:dyDescent="0.25">
      <c r="A20" t="s">
        <v>31</v>
      </c>
      <c r="B20">
        <v>1</v>
      </c>
      <c r="C20">
        <v>4</v>
      </c>
      <c r="D20">
        <f t="shared" si="0"/>
        <v>4</v>
      </c>
    </row>
    <row r="21" spans="1:4" x14ac:dyDescent="0.25">
      <c r="A21" t="s">
        <v>9</v>
      </c>
      <c r="B21">
        <v>1</v>
      </c>
      <c r="C21">
        <v>4</v>
      </c>
      <c r="D21">
        <f t="shared" si="0"/>
        <v>4</v>
      </c>
    </row>
    <row r="22" spans="1:4" x14ac:dyDescent="0.25">
      <c r="A22" t="s">
        <v>5</v>
      </c>
      <c r="B22">
        <v>1</v>
      </c>
      <c r="C22">
        <v>4</v>
      </c>
      <c r="D22">
        <f t="shared" si="0"/>
        <v>4</v>
      </c>
    </row>
    <row r="23" spans="1:4" x14ac:dyDescent="0.25">
      <c r="A23" t="s">
        <v>32</v>
      </c>
      <c r="B23">
        <v>1</v>
      </c>
      <c r="C23">
        <v>4</v>
      </c>
      <c r="D23">
        <f t="shared" si="0"/>
        <v>4</v>
      </c>
    </row>
    <row r="24" spans="1:4" x14ac:dyDescent="0.25">
      <c r="A24" t="s">
        <v>33</v>
      </c>
      <c r="B24">
        <v>1</v>
      </c>
      <c r="C24">
        <v>4</v>
      </c>
      <c r="D24">
        <f t="shared" si="0"/>
        <v>4</v>
      </c>
    </row>
    <row r="25" spans="1:4" x14ac:dyDescent="0.25">
      <c r="A25" t="s">
        <v>12</v>
      </c>
      <c r="B25">
        <v>1</v>
      </c>
      <c r="C25">
        <v>4</v>
      </c>
      <c r="D25">
        <f t="shared" si="0"/>
        <v>4</v>
      </c>
    </row>
  </sheetData>
  <autoFilter ref="A1:D1" xr:uid="{5C08D261-98E4-441D-B39E-4B0AD142DEC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AD76-159B-4C36-A9FF-9EE96B559C53}">
  <dimension ref="A1:D21"/>
  <sheetViews>
    <sheetView workbookViewId="0">
      <selection activeCell="D2" sqref="D2:D21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49</v>
      </c>
      <c r="D1" t="s">
        <v>50</v>
      </c>
    </row>
    <row r="2" spans="1:4" x14ac:dyDescent="0.25">
      <c r="A2" t="s">
        <v>2</v>
      </c>
      <c r="B2">
        <v>3</v>
      </c>
      <c r="C2">
        <v>3</v>
      </c>
      <c r="D2">
        <f>B2*C2</f>
        <v>9</v>
      </c>
    </row>
    <row r="3" spans="1:4" x14ac:dyDescent="0.25">
      <c r="A3" t="s">
        <v>27</v>
      </c>
      <c r="B3">
        <v>1</v>
      </c>
      <c r="C3">
        <v>3</v>
      </c>
      <c r="D3">
        <f t="shared" ref="D3:D21" si="0">B3*C3</f>
        <v>3</v>
      </c>
    </row>
    <row r="4" spans="1:4" x14ac:dyDescent="0.25">
      <c r="A4" t="s">
        <v>13</v>
      </c>
      <c r="B4">
        <v>8</v>
      </c>
      <c r="C4">
        <v>3</v>
      </c>
      <c r="D4">
        <f t="shared" si="0"/>
        <v>24</v>
      </c>
    </row>
    <row r="5" spans="1:4" x14ac:dyDescent="0.25">
      <c r="A5" t="s">
        <v>5</v>
      </c>
      <c r="B5">
        <v>7</v>
      </c>
      <c r="C5">
        <v>3</v>
      </c>
      <c r="D5">
        <f t="shared" si="0"/>
        <v>21</v>
      </c>
    </row>
    <row r="6" spans="1:4" x14ac:dyDescent="0.25">
      <c r="A6" t="s">
        <v>36</v>
      </c>
      <c r="B6">
        <v>2</v>
      </c>
      <c r="C6">
        <v>3</v>
      </c>
      <c r="D6">
        <f t="shared" si="0"/>
        <v>6</v>
      </c>
    </row>
    <row r="7" spans="1:4" x14ac:dyDescent="0.25">
      <c r="A7" t="s">
        <v>14</v>
      </c>
      <c r="B7">
        <v>1</v>
      </c>
      <c r="C7">
        <v>3</v>
      </c>
      <c r="D7">
        <f t="shared" si="0"/>
        <v>3</v>
      </c>
    </row>
    <row r="8" spans="1:4" x14ac:dyDescent="0.25">
      <c r="A8" t="s">
        <v>3</v>
      </c>
      <c r="B8">
        <v>3</v>
      </c>
      <c r="C8">
        <v>3</v>
      </c>
      <c r="D8">
        <f t="shared" si="0"/>
        <v>9</v>
      </c>
    </row>
    <row r="9" spans="1:4" x14ac:dyDescent="0.25">
      <c r="A9" t="s">
        <v>32</v>
      </c>
      <c r="B9">
        <v>1</v>
      </c>
      <c r="C9">
        <v>3</v>
      </c>
      <c r="D9">
        <f t="shared" si="0"/>
        <v>3</v>
      </c>
    </row>
    <row r="10" spans="1:4" x14ac:dyDescent="0.25">
      <c r="A10" t="s">
        <v>37</v>
      </c>
      <c r="B10">
        <v>1</v>
      </c>
      <c r="C10">
        <v>3</v>
      </c>
      <c r="D10">
        <f t="shared" si="0"/>
        <v>3</v>
      </c>
    </row>
    <row r="11" spans="1:4" x14ac:dyDescent="0.25">
      <c r="A11" t="s">
        <v>22</v>
      </c>
      <c r="B11">
        <v>3</v>
      </c>
      <c r="C11">
        <v>3</v>
      </c>
      <c r="D11">
        <f t="shared" si="0"/>
        <v>9</v>
      </c>
    </row>
    <row r="12" spans="1:4" x14ac:dyDescent="0.25">
      <c r="A12" t="s">
        <v>15</v>
      </c>
      <c r="B12">
        <v>2</v>
      </c>
      <c r="C12">
        <v>3</v>
      </c>
      <c r="D12">
        <f t="shared" si="0"/>
        <v>6</v>
      </c>
    </row>
    <row r="13" spans="1:4" x14ac:dyDescent="0.25">
      <c r="A13" t="s">
        <v>7</v>
      </c>
      <c r="B13">
        <v>2</v>
      </c>
      <c r="C13">
        <v>3</v>
      </c>
      <c r="D13">
        <f t="shared" si="0"/>
        <v>6</v>
      </c>
    </row>
    <row r="14" spans="1:4" x14ac:dyDescent="0.25">
      <c r="A14" t="s">
        <v>11</v>
      </c>
      <c r="B14">
        <v>3</v>
      </c>
      <c r="C14">
        <v>3</v>
      </c>
      <c r="D14">
        <f t="shared" si="0"/>
        <v>9</v>
      </c>
    </row>
    <row r="15" spans="1:4" x14ac:dyDescent="0.25">
      <c r="A15" t="s">
        <v>8</v>
      </c>
      <c r="B15">
        <v>4</v>
      </c>
      <c r="C15">
        <v>3</v>
      </c>
      <c r="D15">
        <f t="shared" si="0"/>
        <v>12</v>
      </c>
    </row>
    <row r="16" spans="1:4" x14ac:dyDescent="0.25">
      <c r="A16" t="s">
        <v>38</v>
      </c>
      <c r="B16">
        <v>1</v>
      </c>
      <c r="C16">
        <v>3</v>
      </c>
      <c r="D16">
        <f t="shared" si="0"/>
        <v>3</v>
      </c>
    </row>
    <row r="17" spans="1:4" x14ac:dyDescent="0.25">
      <c r="A17" t="s">
        <v>39</v>
      </c>
      <c r="B17">
        <v>1</v>
      </c>
      <c r="C17">
        <v>3</v>
      </c>
      <c r="D17">
        <f t="shared" si="0"/>
        <v>3</v>
      </c>
    </row>
    <row r="18" spans="1:4" x14ac:dyDescent="0.25">
      <c r="A18" t="s">
        <v>21</v>
      </c>
      <c r="B18">
        <v>1</v>
      </c>
      <c r="C18">
        <v>3</v>
      </c>
      <c r="D18">
        <f t="shared" si="0"/>
        <v>3</v>
      </c>
    </row>
    <row r="19" spans="1:4" x14ac:dyDescent="0.25">
      <c r="A19" t="s">
        <v>26</v>
      </c>
      <c r="B19">
        <v>1</v>
      </c>
      <c r="C19">
        <v>3</v>
      </c>
      <c r="D19">
        <f t="shared" si="0"/>
        <v>3</v>
      </c>
    </row>
    <row r="20" spans="1:4" x14ac:dyDescent="0.25">
      <c r="A20" t="s">
        <v>25</v>
      </c>
      <c r="B20">
        <v>1</v>
      </c>
      <c r="C20">
        <v>3</v>
      </c>
      <c r="D20">
        <f t="shared" si="0"/>
        <v>3</v>
      </c>
    </row>
    <row r="21" spans="1:4" x14ac:dyDescent="0.25">
      <c r="A21" t="s">
        <v>16</v>
      </c>
      <c r="B21">
        <v>1</v>
      </c>
      <c r="C21">
        <v>3</v>
      </c>
      <c r="D21">
        <f t="shared" si="0"/>
        <v>3</v>
      </c>
    </row>
  </sheetData>
  <autoFilter ref="A1:D1" xr:uid="{5C12AD76-159B-4C36-A9FF-9EE96B559C5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857-46AD-4FFF-90F0-8245F415D1C0}">
  <dimension ref="A1:D18"/>
  <sheetViews>
    <sheetView workbookViewId="0">
      <selection activeCell="D2" sqref="D2:D18"/>
    </sheetView>
  </sheetViews>
  <sheetFormatPr defaultRowHeight="15" x14ac:dyDescent="0.25"/>
  <sheetData>
    <row r="1" spans="1:4" x14ac:dyDescent="0.25">
      <c r="A1" t="s">
        <v>40</v>
      </c>
      <c r="B1" t="s">
        <v>41</v>
      </c>
      <c r="C1" t="s">
        <v>49</v>
      </c>
      <c r="D1" t="s">
        <v>50</v>
      </c>
    </row>
    <row r="2" spans="1:4" x14ac:dyDescent="0.25">
      <c r="A2" t="s">
        <v>7</v>
      </c>
      <c r="B2">
        <v>4</v>
      </c>
      <c r="C2">
        <v>2</v>
      </c>
      <c r="D2">
        <f>B2*C2</f>
        <v>8</v>
      </c>
    </row>
    <row r="3" spans="1:4" x14ac:dyDescent="0.25">
      <c r="A3" t="s">
        <v>8</v>
      </c>
      <c r="B3">
        <v>3</v>
      </c>
      <c r="C3">
        <v>2</v>
      </c>
      <c r="D3">
        <f t="shared" ref="D3:D18" si="0">B3*C3</f>
        <v>6</v>
      </c>
    </row>
    <row r="4" spans="1:4" x14ac:dyDescent="0.25">
      <c r="A4" t="s">
        <v>16</v>
      </c>
      <c r="B4">
        <v>3</v>
      </c>
      <c r="C4">
        <v>2</v>
      </c>
      <c r="D4">
        <f t="shared" si="0"/>
        <v>6</v>
      </c>
    </row>
    <row r="5" spans="1:4" x14ac:dyDescent="0.25">
      <c r="A5" t="s">
        <v>3</v>
      </c>
      <c r="B5">
        <v>1</v>
      </c>
      <c r="C5">
        <v>2</v>
      </c>
      <c r="D5">
        <f t="shared" si="0"/>
        <v>2</v>
      </c>
    </row>
    <row r="6" spans="1:4" x14ac:dyDescent="0.25">
      <c r="A6" t="s">
        <v>28</v>
      </c>
      <c r="B6">
        <v>2</v>
      </c>
      <c r="C6">
        <v>2</v>
      </c>
      <c r="D6">
        <f t="shared" si="0"/>
        <v>4</v>
      </c>
    </row>
    <row r="7" spans="1:4" x14ac:dyDescent="0.25">
      <c r="A7" t="s">
        <v>11</v>
      </c>
      <c r="B7">
        <v>3</v>
      </c>
      <c r="C7">
        <v>2</v>
      </c>
      <c r="D7">
        <f t="shared" si="0"/>
        <v>6</v>
      </c>
    </row>
    <row r="8" spans="1:4" x14ac:dyDescent="0.25">
      <c r="A8" t="s">
        <v>5</v>
      </c>
      <c r="B8">
        <v>2</v>
      </c>
      <c r="C8">
        <v>2</v>
      </c>
      <c r="D8">
        <f t="shared" si="0"/>
        <v>4</v>
      </c>
    </row>
    <row r="9" spans="1:4" x14ac:dyDescent="0.25">
      <c r="A9" t="s">
        <v>26</v>
      </c>
      <c r="B9">
        <v>2</v>
      </c>
      <c r="C9">
        <v>2</v>
      </c>
      <c r="D9">
        <f t="shared" si="0"/>
        <v>4</v>
      </c>
    </row>
    <row r="10" spans="1:4" x14ac:dyDescent="0.25">
      <c r="A10" t="s">
        <v>13</v>
      </c>
      <c r="B10">
        <v>2</v>
      </c>
      <c r="C10">
        <v>2</v>
      </c>
      <c r="D10">
        <f t="shared" si="0"/>
        <v>4</v>
      </c>
    </row>
    <row r="11" spans="1:4" x14ac:dyDescent="0.25">
      <c r="A11" t="s">
        <v>42</v>
      </c>
      <c r="B11">
        <v>1</v>
      </c>
      <c r="C11">
        <v>2</v>
      </c>
      <c r="D11">
        <f t="shared" si="0"/>
        <v>2</v>
      </c>
    </row>
    <row r="12" spans="1:4" x14ac:dyDescent="0.25">
      <c r="A12" t="s">
        <v>30</v>
      </c>
      <c r="B12">
        <v>3</v>
      </c>
      <c r="C12">
        <v>2</v>
      </c>
      <c r="D12">
        <f t="shared" si="0"/>
        <v>6</v>
      </c>
    </row>
    <row r="13" spans="1:4" x14ac:dyDescent="0.25">
      <c r="A13" t="s">
        <v>36</v>
      </c>
      <c r="B13">
        <v>1</v>
      </c>
      <c r="C13">
        <v>2</v>
      </c>
      <c r="D13">
        <f t="shared" si="0"/>
        <v>2</v>
      </c>
    </row>
    <row r="14" spans="1:4" x14ac:dyDescent="0.25">
      <c r="A14" t="s">
        <v>19</v>
      </c>
      <c r="B14">
        <v>3</v>
      </c>
      <c r="C14">
        <v>2</v>
      </c>
      <c r="D14">
        <f t="shared" si="0"/>
        <v>6</v>
      </c>
    </row>
    <row r="15" spans="1:4" x14ac:dyDescent="0.25">
      <c r="A15" t="s">
        <v>29</v>
      </c>
      <c r="B15">
        <v>1</v>
      </c>
      <c r="C15">
        <v>2</v>
      </c>
      <c r="D15">
        <f t="shared" si="0"/>
        <v>2</v>
      </c>
    </row>
    <row r="16" spans="1:4" x14ac:dyDescent="0.25">
      <c r="A16" t="s">
        <v>4</v>
      </c>
      <c r="B16">
        <v>1</v>
      </c>
      <c r="C16">
        <v>2</v>
      </c>
      <c r="D16">
        <f t="shared" si="0"/>
        <v>2</v>
      </c>
    </row>
    <row r="17" spans="1:4" x14ac:dyDescent="0.25">
      <c r="A17" t="s">
        <v>43</v>
      </c>
      <c r="B17">
        <v>1</v>
      </c>
      <c r="C17">
        <v>2</v>
      </c>
      <c r="D17">
        <f t="shared" si="0"/>
        <v>2</v>
      </c>
    </row>
    <row r="18" spans="1:4" x14ac:dyDescent="0.25">
      <c r="A18" t="s">
        <v>22</v>
      </c>
      <c r="B18">
        <v>1</v>
      </c>
      <c r="C18">
        <v>2</v>
      </c>
      <c r="D18">
        <f t="shared" si="0"/>
        <v>2</v>
      </c>
    </row>
  </sheetData>
  <autoFilter ref="A1:D1" xr:uid="{9F491857-46AD-4FFF-90F0-8245F415D1C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DC-F207-4C40-B1F8-79DD7C7D35DD}">
  <dimension ref="A1:D18"/>
  <sheetViews>
    <sheetView workbookViewId="0">
      <selection activeCell="E8" sqref="E8"/>
    </sheetView>
  </sheetViews>
  <sheetFormatPr defaultRowHeight="15" x14ac:dyDescent="0.25"/>
  <sheetData>
    <row r="1" spans="1:4" x14ac:dyDescent="0.25">
      <c r="A1" t="s">
        <v>44</v>
      </c>
      <c r="B1" t="s">
        <v>45</v>
      </c>
      <c r="C1" t="s">
        <v>49</v>
      </c>
      <c r="D1" t="s">
        <v>50</v>
      </c>
    </row>
    <row r="2" spans="1:4" x14ac:dyDescent="0.25">
      <c r="A2" t="s">
        <v>20</v>
      </c>
      <c r="B2">
        <v>1</v>
      </c>
      <c r="C2">
        <v>1</v>
      </c>
      <c r="D2">
        <f>B2*C2</f>
        <v>1</v>
      </c>
    </row>
    <row r="3" spans="1:4" x14ac:dyDescent="0.25">
      <c r="A3" t="s">
        <v>16</v>
      </c>
      <c r="B3">
        <v>1</v>
      </c>
      <c r="C3">
        <v>1</v>
      </c>
      <c r="D3">
        <f t="shared" ref="D3:D18" si="0">B3*C3</f>
        <v>1</v>
      </c>
    </row>
    <row r="4" spans="1:4" x14ac:dyDescent="0.25">
      <c r="A4" t="s">
        <v>8</v>
      </c>
      <c r="B4">
        <v>2</v>
      </c>
      <c r="C4">
        <v>1</v>
      </c>
      <c r="D4">
        <f t="shared" si="0"/>
        <v>2</v>
      </c>
    </row>
    <row r="5" spans="1:4" x14ac:dyDescent="0.25">
      <c r="A5" t="s">
        <v>5</v>
      </c>
      <c r="B5">
        <v>1</v>
      </c>
      <c r="C5">
        <v>1</v>
      </c>
      <c r="D5">
        <f t="shared" si="0"/>
        <v>1</v>
      </c>
    </row>
    <row r="6" spans="1:4" x14ac:dyDescent="0.25">
      <c r="A6" t="s">
        <v>46</v>
      </c>
      <c r="B6">
        <v>1</v>
      </c>
      <c r="C6">
        <v>1</v>
      </c>
      <c r="D6">
        <f t="shared" si="0"/>
        <v>1</v>
      </c>
    </row>
    <row r="7" spans="1:4" x14ac:dyDescent="0.25">
      <c r="A7" t="s">
        <v>19</v>
      </c>
      <c r="B7">
        <v>1</v>
      </c>
      <c r="C7">
        <v>1</v>
      </c>
      <c r="D7">
        <f t="shared" si="0"/>
        <v>1</v>
      </c>
    </row>
    <row r="8" spans="1:4" x14ac:dyDescent="0.25">
      <c r="A8" t="s">
        <v>13</v>
      </c>
      <c r="B8">
        <v>6</v>
      </c>
      <c r="C8">
        <v>1</v>
      </c>
      <c r="D8">
        <f t="shared" si="0"/>
        <v>6</v>
      </c>
    </row>
    <row r="9" spans="1:4" x14ac:dyDescent="0.25">
      <c r="A9" t="s">
        <v>11</v>
      </c>
      <c r="B9">
        <v>1</v>
      </c>
      <c r="C9">
        <v>1</v>
      </c>
      <c r="D9">
        <f t="shared" si="0"/>
        <v>1</v>
      </c>
    </row>
    <row r="10" spans="1:4" x14ac:dyDescent="0.25">
      <c r="A10" t="s">
        <v>25</v>
      </c>
      <c r="B10">
        <v>2</v>
      </c>
      <c r="C10">
        <v>1</v>
      </c>
      <c r="D10">
        <f t="shared" si="0"/>
        <v>2</v>
      </c>
    </row>
    <row r="11" spans="1:4" x14ac:dyDescent="0.25">
      <c r="A11" t="s">
        <v>43</v>
      </c>
      <c r="B11">
        <v>1</v>
      </c>
      <c r="C11">
        <v>1</v>
      </c>
      <c r="D11">
        <f t="shared" si="0"/>
        <v>1</v>
      </c>
    </row>
    <row r="12" spans="1:4" x14ac:dyDescent="0.25">
      <c r="A12" t="s">
        <v>22</v>
      </c>
      <c r="B12">
        <v>1</v>
      </c>
      <c r="C12">
        <v>1</v>
      </c>
      <c r="D12">
        <f t="shared" si="0"/>
        <v>1</v>
      </c>
    </row>
    <row r="13" spans="1:4" x14ac:dyDescent="0.25">
      <c r="A13" t="s">
        <v>36</v>
      </c>
      <c r="B13">
        <v>1</v>
      </c>
      <c r="C13">
        <v>1</v>
      </c>
      <c r="D13">
        <f t="shared" si="0"/>
        <v>1</v>
      </c>
    </row>
    <row r="14" spans="1:4" x14ac:dyDescent="0.25">
      <c r="A14" t="s">
        <v>27</v>
      </c>
      <c r="B14">
        <v>1</v>
      </c>
      <c r="C14">
        <v>1</v>
      </c>
      <c r="D14">
        <f t="shared" si="0"/>
        <v>1</v>
      </c>
    </row>
    <row r="15" spans="1:4" x14ac:dyDescent="0.25">
      <c r="A15" t="s">
        <v>2</v>
      </c>
      <c r="B15">
        <v>1</v>
      </c>
      <c r="C15">
        <v>1</v>
      </c>
      <c r="D15">
        <f t="shared" si="0"/>
        <v>1</v>
      </c>
    </row>
    <row r="16" spans="1:4" x14ac:dyDescent="0.25">
      <c r="A16" t="s">
        <v>21</v>
      </c>
      <c r="B16">
        <v>1</v>
      </c>
      <c r="C16">
        <v>1</v>
      </c>
      <c r="D16">
        <f t="shared" si="0"/>
        <v>1</v>
      </c>
    </row>
    <row r="17" spans="1:4" x14ac:dyDescent="0.25">
      <c r="A17" t="s">
        <v>32</v>
      </c>
      <c r="B17">
        <v>1</v>
      </c>
      <c r="C17">
        <v>1</v>
      </c>
      <c r="D17">
        <f t="shared" si="0"/>
        <v>1</v>
      </c>
    </row>
    <row r="18" spans="1:4" x14ac:dyDescent="0.25">
      <c r="A18" t="s">
        <v>15</v>
      </c>
      <c r="B18">
        <v>1</v>
      </c>
      <c r="C18">
        <v>1</v>
      </c>
      <c r="D18">
        <f t="shared" si="0"/>
        <v>1</v>
      </c>
    </row>
  </sheetData>
  <autoFilter ref="A1:D1" xr:uid="{8A3497DC-F207-4C40-B1F8-79DD7C7D35D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5FDD51-F13F-46D4-BD6A-3CCF4EE20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38382F-8BCA-4AE9-9B3B-8436EC9A5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distraction_1</vt:lpstr>
      <vt:lpstr>distraction_2</vt:lpstr>
      <vt:lpstr>distraction_3</vt:lpstr>
      <vt:lpstr>distraction_4</vt:lpstr>
      <vt:lpstr>distraction_5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2023-06-02T06:10:50Z</dcterms:created>
  <dcterms:modified xsi:type="dcterms:W3CDTF">2023-07-07T20:27:20Z</dcterms:modified>
</cp:coreProperties>
</file>