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rjoh\Phitech Consulting\Personal Shared - Documenten\Repositories\lrjohnst\master-thesis-is\[I] Field Observations\"/>
    </mc:Choice>
  </mc:AlternateContent>
  <xr:revisionPtr revIDLastSave="0" documentId="13_ncr:1_{57CC0C31-91F0-4162-A306-F82E6699FD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G10" i="1"/>
  <c r="H10" i="1"/>
  <c r="G11" i="1"/>
  <c r="H11" i="1"/>
  <c r="G12" i="1"/>
  <c r="H12" i="1"/>
  <c r="G13" i="1"/>
  <c r="H13" i="1"/>
  <c r="I7" i="1"/>
  <c r="J7" i="1"/>
  <c r="I8" i="1"/>
  <c r="J8" i="1"/>
  <c r="I10" i="1"/>
  <c r="J10" i="1"/>
  <c r="I11" i="1"/>
  <c r="J11" i="1"/>
  <c r="I12" i="1"/>
  <c r="J12" i="1"/>
  <c r="I13" i="1"/>
  <c r="J13" i="1"/>
  <c r="G8" i="1" l="1"/>
  <c r="H8" i="1"/>
  <c r="G7" i="1"/>
  <c r="H7" i="1"/>
  <c r="I3" i="1" l="1"/>
  <c r="I4" i="1"/>
  <c r="I5" i="1"/>
  <c r="I6" i="1"/>
  <c r="I2" i="1"/>
  <c r="J3" i="1"/>
  <c r="J4" i="1"/>
  <c r="J5" i="1"/>
  <c r="J6" i="1"/>
  <c r="J2" i="1"/>
  <c r="H4" i="1"/>
  <c r="H5" i="1"/>
  <c r="H6" i="1"/>
  <c r="H3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<sst xmlns="http://schemas.openxmlformats.org/spreadsheetml/2006/main" count="81" uniqueCount="48">
  <si>
    <t>Track</t>
  </si>
  <si>
    <t>Series A KML</t>
  </si>
  <si>
    <t>Series B KML</t>
  </si>
  <si>
    <t>Siries B GPX</t>
  </si>
  <si>
    <t>Series A GPX</t>
  </si>
  <si>
    <t>AA</t>
  </si>
  <si>
    <t>AB</t>
  </si>
  <si>
    <t>AC</t>
  </si>
  <si>
    <t>AD</t>
  </si>
  <si>
    <t>AE</t>
  </si>
  <si>
    <t>AF</t>
  </si>
  <si>
    <t>AG</t>
  </si>
  <si>
    <t>AH</t>
  </si>
  <si>
    <t>Participant ID</t>
  </si>
  <si>
    <t>EDE</t>
  </si>
  <si>
    <t>SCHIPHOL</t>
  </si>
  <si>
    <t>20230702-200608</t>
  </si>
  <si>
    <t>20230708-141638</t>
  </si>
  <si>
    <t>AI</t>
  </si>
  <si>
    <t>AJ</t>
  </si>
  <si>
    <t>AK</t>
  </si>
  <si>
    <t>Timestamp Series A</t>
  </si>
  <si>
    <t>Timestamp Series B</t>
  </si>
  <si>
    <t>20230709-105840</t>
  </si>
  <si>
    <t>20230711-123742</t>
  </si>
  <si>
    <t>20230711-133624</t>
  </si>
  <si>
    <t>20230708-141637</t>
  </si>
  <si>
    <t>20230709-105842</t>
  </si>
  <si>
    <t>20230711-123737</t>
  </si>
  <si>
    <t>20230711-133630</t>
  </si>
  <si>
    <t>I</t>
  </si>
  <si>
    <t>Z</t>
  </si>
  <si>
    <t>S</t>
  </si>
  <si>
    <t>Group</t>
  </si>
  <si>
    <t>Audio</t>
  </si>
  <si>
    <t>On</t>
  </si>
  <si>
    <t>Off</t>
  </si>
  <si>
    <t>AL</t>
  </si>
  <si>
    <t>20230712-093201</t>
  </si>
  <si>
    <t>20230716-103111</t>
  </si>
  <si>
    <t>20230721-151956</t>
  </si>
  <si>
    <t>20230716-103113</t>
  </si>
  <si>
    <t>20230723-133325</t>
  </si>
  <si>
    <t>20230723-110839</t>
  </si>
  <si>
    <t>20230723-133327</t>
  </si>
  <si>
    <t>20230725-162934</t>
  </si>
  <si>
    <t>20230726-175638</t>
  </si>
  <si>
    <t>20230726-175637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</si>
</sst>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D6" sqref="D6"/>
    </sheetView>
  </sheetViews>
  <sheetFormatPr defaultRowHeight="15" x14ac:dyDescent="0.25"/>
  <cols>
    <col min="1" max="1" width="6" style="1" bestFit="1" customWidth="1"/>
    <col min="2" max="2" width="6" style="1" customWidth="1"/>
    <col min="3" max="3" width="18.7109375" bestFit="1" customWidth="1"/>
    <col min="4" max="4" width="18.7109375" customWidth="1"/>
    <col min="5" max="5" width="12.85546875" customWidth="1"/>
    <col min="6" max="6" width="12.85546875" bestFit="1" customWidth="1"/>
    <col min="7" max="7" width="41.7109375" bestFit="1" customWidth="1"/>
    <col min="8" max="9" width="41.5703125" bestFit="1" customWidth="1"/>
    <col min="10" max="10" width="41.42578125" bestFit="1" customWidth="1"/>
  </cols>
  <sheetData>
    <row r="1" spans="1:10" x14ac:dyDescent="0.25">
      <c r="A1" s="1" t="s">
        <v>33</v>
      </c>
      <c r="B1" s="1" t="s">
        <v>34</v>
      </c>
      <c r="C1" t="s">
        <v>21</v>
      </c>
      <c r="D1" t="s">
        <v>22</v>
      </c>
      <c r="E1" t="s">
        <v>0</v>
      </c>
      <c r="F1" t="s">
        <v>13</v>
      </c>
      <c r="G1" t="s">
        <v>1</v>
      </c>
      <c r="H1" t="s">
        <v>4</v>
      </c>
      <c r="I1" t="s">
        <v>2</v>
      </c>
      <c r="J1" t="s">
        <v>3</v>
      </c>
    </row>
    <row r="2" spans="1:10" x14ac:dyDescent="0.25">
      <c r="A2" s="1" t="s">
        <v>30</v>
      </c>
      <c r="B2" s="1" t="s">
        <v>35</v>
      </c>
      <c r="C2" t="s">
        <v>16</v>
      </c>
      <c r="D2" t="s">
        <v>16</v>
      </c>
      <c r="E2" t="s">
        <v>14</v>
      </c>
      <c r="F2" t="s">
        <v>5</v>
      </c>
      <c r="G2" t="str">
        <f t="shared" ref="G2:G8" si="0">"Series A "&amp;C2&amp;" - "&amp;E2&amp;"-"&amp;F2&amp;".kml"</f>
        <v>Series A 20230702-200608 - EDE-AA.kml</v>
      </c>
      <c r="H2" t="str">
        <f t="shared" ref="H2:H8" si="1">"Series A "&amp;C2&amp;" - "&amp;E2&amp;"-"&amp;F2&amp;".gpx"</f>
        <v>Series A 20230702-200608 - EDE-AA.gpx</v>
      </c>
      <c r="I2" t="str">
        <f>"Series B "&amp;D2&amp;" - "&amp;E2&amp;"-"&amp;F2&amp;".kml"</f>
        <v>Series B 20230702-200608 - EDE-AA.kml</v>
      </c>
      <c r="J2" t="str">
        <f>"Series B "&amp;D2&amp;" - "&amp;E2&amp;"-"&amp;F2&amp;".gpx"</f>
        <v>Series B 20230702-200608 - EDE-AA.gpx</v>
      </c>
    </row>
    <row r="3" spans="1:10" x14ac:dyDescent="0.25">
      <c r="A3" s="1" t="s">
        <v>30</v>
      </c>
      <c r="B3" s="1" t="s">
        <v>35</v>
      </c>
      <c r="C3" t="s">
        <v>17</v>
      </c>
      <c r="D3" t="s">
        <v>26</v>
      </c>
      <c r="E3" t="s">
        <v>14</v>
      </c>
      <c r="F3" t="s">
        <v>6</v>
      </c>
      <c r="G3" t="str">
        <f t="shared" si="0"/>
        <v>Series A 20230708-141638 - EDE-AB.kml</v>
      </c>
      <c r="H3" t="str">
        <f t="shared" si="1"/>
        <v>Series A 20230708-141638 - EDE-AB.gpx</v>
      </c>
      <c r="I3" t="str">
        <f t="shared" ref="I3:I6" si="2">"Series B "&amp;D3&amp;" - "&amp;E3&amp;"-"&amp;F3&amp;".kml"</f>
        <v>Series B 20230708-141637 - EDE-AB.kml</v>
      </c>
      <c r="J3" t="str">
        <f t="shared" ref="J3:J6" si="3">"Series B "&amp;D3&amp;" - "&amp;E3&amp;"-"&amp;F3&amp;".gpx"</f>
        <v>Series B 20230708-141637 - EDE-AB.gpx</v>
      </c>
    </row>
    <row r="4" spans="1:10" x14ac:dyDescent="0.25">
      <c r="A4" s="1" t="s">
        <v>31</v>
      </c>
      <c r="B4" s="1" t="s">
        <v>36</v>
      </c>
      <c r="C4" t="s">
        <v>23</v>
      </c>
      <c r="D4" t="s">
        <v>27</v>
      </c>
      <c r="E4" t="s">
        <v>15</v>
      </c>
      <c r="F4" t="s">
        <v>7</v>
      </c>
      <c r="G4" t="str">
        <f t="shared" si="0"/>
        <v>Series A 20230709-105840 - SCHIPHOL-AC.kml</v>
      </c>
      <c r="H4" t="str">
        <f t="shared" si="1"/>
        <v>Series A 20230709-105840 - SCHIPHOL-AC.gpx</v>
      </c>
      <c r="I4" t="str">
        <f t="shared" si="2"/>
        <v>Series B 20230709-105842 - SCHIPHOL-AC.kml</v>
      </c>
      <c r="J4" t="str">
        <f t="shared" si="3"/>
        <v>Series B 20230709-105842 - SCHIPHOL-AC.gpx</v>
      </c>
    </row>
    <row r="5" spans="1:10" x14ac:dyDescent="0.25">
      <c r="A5" s="1" t="s">
        <v>30</v>
      </c>
      <c r="B5" s="1" t="s">
        <v>35</v>
      </c>
      <c r="C5" t="s">
        <v>24</v>
      </c>
      <c r="D5" t="s">
        <v>28</v>
      </c>
      <c r="E5" t="s">
        <v>15</v>
      </c>
      <c r="F5" t="s">
        <v>8</v>
      </c>
      <c r="G5" t="str">
        <f t="shared" si="0"/>
        <v>Series A 20230711-123742 - SCHIPHOL-AD.kml</v>
      </c>
      <c r="H5" t="str">
        <f t="shared" si="1"/>
        <v>Series A 20230711-123742 - SCHIPHOL-AD.gpx</v>
      </c>
      <c r="I5" t="str">
        <f t="shared" si="2"/>
        <v>Series B 20230711-123737 - SCHIPHOL-AD.kml</v>
      </c>
      <c r="J5" t="str">
        <f t="shared" si="3"/>
        <v>Series B 20230711-123737 - SCHIPHOL-AD.gpx</v>
      </c>
    </row>
    <row r="6" spans="1:10" x14ac:dyDescent="0.25">
      <c r="A6" s="1" t="s">
        <v>30</v>
      </c>
      <c r="B6" s="1" t="s">
        <v>35</v>
      </c>
      <c r="C6" t="s">
        <v>25</v>
      </c>
      <c r="D6" t="s">
        <v>29</v>
      </c>
      <c r="E6" t="s">
        <v>15</v>
      </c>
      <c r="F6" t="s">
        <v>9</v>
      </c>
      <c r="G6" t="str">
        <f t="shared" si="0"/>
        <v>Series A 20230711-133624 - SCHIPHOL-AE.kml</v>
      </c>
      <c r="H6" t="str">
        <f t="shared" si="1"/>
        <v>Series A 20230711-133624 - SCHIPHOL-AE.gpx</v>
      </c>
      <c r="I6" t="str">
        <f t="shared" si="2"/>
        <v>Series B 20230711-133630 - SCHIPHOL-AE.kml</v>
      </c>
      <c r="J6" t="str">
        <f t="shared" si="3"/>
        <v>Series B 20230711-133630 - SCHIPHOL-AE.gpx</v>
      </c>
    </row>
    <row r="7" spans="1:10" x14ac:dyDescent="0.25">
      <c r="A7" s="1" t="s">
        <v>30</v>
      </c>
      <c r="B7" s="1" t="s">
        <v>35</v>
      </c>
      <c r="C7" t="s">
        <v>38</v>
      </c>
      <c r="D7" t="s">
        <v>38</v>
      </c>
      <c r="E7" t="s">
        <v>14</v>
      </c>
      <c r="F7" t="s">
        <v>10</v>
      </c>
      <c r="G7" t="str">
        <f t="shared" si="0"/>
        <v>Series A 20230712-093201 - EDE-AF.kml</v>
      </c>
      <c r="H7" t="str">
        <f t="shared" si="1"/>
        <v>Series A 20230712-093201 - EDE-AF.gpx</v>
      </c>
      <c r="I7" t="str">
        <f t="shared" ref="I7:I13" si="4">"Series B "&amp;D7&amp;" - "&amp;E7&amp;"-"&amp;F7&amp;".kml"</f>
        <v>Series B 20230712-093201 - EDE-AF.kml</v>
      </c>
      <c r="J7" t="str">
        <f t="shared" ref="J7:J13" si="5">"Series B "&amp;D7&amp;" - "&amp;E7&amp;"-"&amp;F7&amp;".gpx"</f>
        <v>Series B 20230712-093201 - EDE-AF.gpx</v>
      </c>
    </row>
    <row r="8" spans="1:10" x14ac:dyDescent="0.25">
      <c r="A8" s="1" t="s">
        <v>31</v>
      </c>
      <c r="B8" s="1" t="s">
        <v>36</v>
      </c>
      <c r="C8" t="s">
        <v>39</v>
      </c>
      <c r="D8" t="s">
        <v>41</v>
      </c>
      <c r="E8" t="s">
        <v>15</v>
      </c>
      <c r="F8" t="s">
        <v>11</v>
      </c>
      <c r="G8" t="str">
        <f t="shared" si="0"/>
        <v>Series A 20230716-103111 - SCHIPHOL-AG.kml</v>
      </c>
      <c r="H8" t="str">
        <f t="shared" si="1"/>
        <v>Series A 20230716-103111 - SCHIPHOL-AG.gpx</v>
      </c>
      <c r="I8" t="str">
        <f t="shared" si="4"/>
        <v>Series B 20230716-103113 - SCHIPHOL-AG.kml</v>
      </c>
      <c r="J8" t="str">
        <f t="shared" si="5"/>
        <v>Series B 20230716-103113 - SCHIPHOL-AG.gpx</v>
      </c>
    </row>
    <row r="9" spans="1:10" x14ac:dyDescent="0.25">
      <c r="A9" s="1" t="s">
        <v>31</v>
      </c>
      <c r="B9" s="1" t="s">
        <v>36</v>
      </c>
      <c r="C9" t="s">
        <v>40</v>
      </c>
      <c r="E9" t="s">
        <v>15</v>
      </c>
      <c r="F9" t="s">
        <v>12</v>
      </c>
      <c r="G9" t="str">
        <f t="shared" ref="G9" si="6">"Series A "&amp;C9&amp;" - "&amp;E9&amp;"-"&amp;F9&amp;".kml"</f>
        <v>Series A 20230721-151956 - SCHIPHOL-AH.kml</v>
      </c>
      <c r="H9" t="str">
        <f t="shared" ref="H9" si="7">"Series A "&amp;C9&amp;" - "&amp;E9&amp;"-"&amp;F9&amp;".gpx"</f>
        <v>Series A 20230721-151956 - SCHIPHOL-AH.gpx</v>
      </c>
    </row>
    <row r="10" spans="1:10" x14ac:dyDescent="0.25">
      <c r="A10" s="1" t="s">
        <v>31</v>
      </c>
      <c r="B10" s="1" t="s">
        <v>35</v>
      </c>
      <c r="C10" t="s">
        <v>43</v>
      </c>
      <c r="D10" t="s">
        <v>40</v>
      </c>
      <c r="E10" t="s">
        <v>14</v>
      </c>
      <c r="F10" t="s">
        <v>19</v>
      </c>
      <c r="G10" t="str">
        <f t="shared" ref="G10:G13" si="8">"Series A "&amp;C10&amp;" - "&amp;E10&amp;"-"&amp;F10&amp;".kml"</f>
        <v>Series A 20230723-110839 - EDE-AJ.kml</v>
      </c>
      <c r="H10" t="str">
        <f t="shared" ref="H10:H13" si="9">"Series A "&amp;C10&amp;" - "&amp;E10&amp;"-"&amp;F10&amp;".gpx"</f>
        <v>Series A 20230723-110839 - EDE-AJ.gpx</v>
      </c>
      <c r="I10" t="str">
        <f t="shared" si="4"/>
        <v>Series B 20230721-151956 - EDE-AJ.kml</v>
      </c>
      <c r="J10" t="str">
        <f t="shared" si="5"/>
        <v>Series B 20230721-151956 - EDE-AJ.gpx</v>
      </c>
    </row>
    <row r="11" spans="1:10" x14ac:dyDescent="0.25">
      <c r="A11" s="1" t="s">
        <v>32</v>
      </c>
      <c r="B11" s="1" t="s">
        <v>36</v>
      </c>
      <c r="C11" t="s">
        <v>44</v>
      </c>
      <c r="D11" t="s">
        <v>42</v>
      </c>
      <c r="E11" t="s">
        <v>14</v>
      </c>
      <c r="F11" t="s">
        <v>18</v>
      </c>
      <c r="G11" t="str">
        <f t="shared" si="8"/>
        <v>Series A 20230723-133327 - EDE-AI.kml</v>
      </c>
      <c r="H11" t="str">
        <f t="shared" si="9"/>
        <v>Series A 20230723-133327 - EDE-AI.gpx</v>
      </c>
      <c r="I11" t="str">
        <f t="shared" si="4"/>
        <v>Series B 20230723-133325 - EDE-AI.kml</v>
      </c>
      <c r="J11" t="str">
        <f t="shared" si="5"/>
        <v>Series B 20230723-133325 - EDE-AI.gpx</v>
      </c>
    </row>
    <row r="12" spans="1:10" x14ac:dyDescent="0.25">
      <c r="A12" s="1" t="s">
        <v>32</v>
      </c>
      <c r="B12" s="1" t="s">
        <v>36</v>
      </c>
      <c r="C12" t="s">
        <v>45</v>
      </c>
      <c r="D12" t="s">
        <v>45</v>
      </c>
      <c r="E12" t="s">
        <v>15</v>
      </c>
      <c r="F12" t="s">
        <v>20</v>
      </c>
      <c r="G12" t="str">
        <f t="shared" si="8"/>
        <v>Series A 20230725-162934 - SCHIPHOL-AK.kml</v>
      </c>
      <c r="H12" t="str">
        <f t="shared" si="9"/>
        <v>Series A 20230725-162934 - SCHIPHOL-AK.gpx</v>
      </c>
      <c r="I12" t="str">
        <f t="shared" si="4"/>
        <v>Series B 20230725-162934 - SCHIPHOL-AK.kml</v>
      </c>
      <c r="J12" t="str">
        <f t="shared" si="5"/>
        <v>Series B 20230725-162934 - SCHIPHOL-AK.gpx</v>
      </c>
    </row>
    <row r="13" spans="1:10" x14ac:dyDescent="0.25">
      <c r="A13" s="1" t="s">
        <v>32</v>
      </c>
      <c r="B13" s="1" t="s">
        <v>36</v>
      </c>
      <c r="C13" t="s">
        <v>46</v>
      </c>
      <c r="D13" t="s">
        <v>47</v>
      </c>
      <c r="E13" t="s">
        <v>15</v>
      </c>
      <c r="F13" t="s">
        <v>37</v>
      </c>
      <c r="G13" t="str">
        <f t="shared" si="8"/>
        <v>Series A 20230726-175638 - SCHIPHOL-AL.kml</v>
      </c>
      <c r="H13" t="str">
        <f t="shared" si="9"/>
        <v>Series A 20230726-175638 - SCHIPHOL-AL.gpx</v>
      </c>
      <c r="I13" t="str">
        <f t="shared" si="4"/>
        <v>Series B 20230726-175637 - SCHIPHOL-AL.kml</v>
      </c>
      <c r="J13" t="str">
        <f t="shared" si="5"/>
        <v>Series B 20230726-175637 - SCHIPHOL-AL.gpx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70507-9ABA-4E13-A6B3-4434581381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A2022A-7BB8-49CC-AAD7-3C6D2FE2447B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3.xml><?xml version="1.0" encoding="utf-8"?>
<ds:datastoreItem xmlns:ds="http://schemas.openxmlformats.org/officeDocument/2006/customXml" ds:itemID="{206561D0-EB37-4F18-9DDC-FC5FDAEDB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2015-06-05T18:19:34Z</dcterms:created>
  <dcterms:modified xsi:type="dcterms:W3CDTF">2023-07-31T20:09:41Z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</Properties>
</file>