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76" documentId="13_ncr:1_{82182DD9-EFA4-4505-A2A5-E2F19DBC0C5A}" xr6:coauthVersionLast="47" xr6:coauthVersionMax="47" xr10:uidLastSave="{12BA6CC5-2F17-41C7-909A-3A59D5BA1370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4" i="9"/>
  <c r="C3" i="3"/>
  <c r="C4" i="3"/>
  <c r="C5" i="3"/>
  <c r="C6" i="3"/>
  <c r="C7" i="3"/>
  <c r="C8" i="3"/>
  <c r="C9" i="3"/>
  <c r="C10" i="3"/>
  <c r="C11" i="3"/>
  <c r="C2" i="3"/>
  <c r="D3" i="9"/>
  <c r="D2" i="9"/>
  <c r="D3" i="8"/>
  <c r="D4" i="8"/>
  <c r="D5" i="8"/>
  <c r="D6" i="8"/>
  <c r="D2" i="8"/>
  <c r="D3" i="7"/>
  <c r="D4" i="7"/>
  <c r="D5" i="7"/>
  <c r="D6" i="7"/>
  <c r="D7" i="7"/>
  <c r="D8" i="7"/>
  <c r="D2" i="7"/>
  <c r="D3" i="6"/>
  <c r="D4" i="6"/>
  <c r="D5" i="6"/>
  <c r="D6" i="6"/>
  <c r="D7" i="6"/>
  <c r="D8" i="6"/>
  <c r="D9" i="6"/>
  <c r="D10" i="6"/>
  <c r="D2" i="6"/>
  <c r="D3" i="5"/>
  <c r="D4" i="5"/>
  <c r="D5" i="5"/>
  <c r="D6" i="5"/>
  <c r="D7" i="5"/>
  <c r="D8" i="5"/>
  <c r="D9" i="5"/>
  <c r="D10" i="5"/>
  <c r="D2" i="5"/>
  <c r="I5" i="3" l="1"/>
  <c r="I11" i="3"/>
  <c r="I6" i="3"/>
  <c r="I10" i="3"/>
  <c r="I4" i="3"/>
  <c r="I8" i="3"/>
  <c r="I9" i="3"/>
  <c r="I7" i="3"/>
  <c r="I3" i="3"/>
  <c r="I2" i="3"/>
  <c r="J2" i="3" l="1"/>
  <c r="J7" i="3"/>
  <c r="J5" i="3"/>
  <c r="J9" i="3"/>
  <c r="J3" i="3"/>
  <c r="J8" i="3"/>
  <c r="J10" i="3"/>
  <c r="J6" i="3"/>
  <c r="J4" i="3"/>
  <c r="J11" i="3"/>
</calcChain>
</file>

<file path=xl/sharedStrings.xml><?xml version="1.0" encoding="utf-8"?>
<sst xmlns="http://schemas.openxmlformats.org/spreadsheetml/2006/main" count="213" uniqueCount="32">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</sst>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6" sqref="E6"/>
    </sheetView>
  </sheetViews>
  <sheetFormatPr defaultRowHeight="15" x14ac:dyDescent="0.25"/>
  <cols>
    <col min="4" max="4" width="9.140625" customWidth="1"/>
  </cols>
  <sheetData>
    <row r="1" spans="1:5" x14ac:dyDescent="0.25">
      <c r="A1" t="s">
        <v>1</v>
      </c>
      <c r="B1" t="s">
        <v>1</v>
      </c>
      <c r="C1" t="s">
        <v>1</v>
      </c>
      <c r="D1" t="s">
        <v>0</v>
      </c>
      <c r="E1" t="s">
        <v>4</v>
      </c>
    </row>
    <row r="2" spans="1:5" x14ac:dyDescent="0.25">
      <c r="A2" t="s">
        <v>1</v>
      </c>
      <c r="B2" t="s">
        <v>1</v>
      </c>
      <c r="C2" t="s">
        <v>8</v>
      </c>
      <c r="D2" t="s">
        <v>2</v>
      </c>
      <c r="E2" t="s">
        <v>4</v>
      </c>
    </row>
    <row r="3" spans="1:5" x14ac:dyDescent="0.25">
      <c r="A3" t="s">
        <v>8</v>
      </c>
      <c r="B3" t="s">
        <v>8</v>
      </c>
      <c r="C3" t="s">
        <v>4</v>
      </c>
      <c r="D3" t="s">
        <v>5</v>
      </c>
      <c r="E3" t="s">
        <v>0</v>
      </c>
    </row>
    <row r="4" spans="1:5" x14ac:dyDescent="0.25">
      <c r="A4" t="s">
        <v>8</v>
      </c>
      <c r="B4" t="s">
        <v>4</v>
      </c>
      <c r="C4" t="s">
        <v>0</v>
      </c>
      <c r="D4" t="s">
        <v>3</v>
      </c>
      <c r="E4" t="s">
        <v>8</v>
      </c>
    </row>
    <row r="5" spans="1:5" x14ac:dyDescent="0.25">
      <c r="A5" t="s">
        <v>8</v>
      </c>
      <c r="B5" t="s">
        <v>4</v>
      </c>
      <c r="C5" t="s">
        <v>0</v>
      </c>
      <c r="D5" t="s">
        <v>6</v>
      </c>
    </row>
    <row r="6" spans="1:5" x14ac:dyDescent="0.25">
      <c r="A6" t="s">
        <v>4</v>
      </c>
      <c r="B6" t="s">
        <v>4</v>
      </c>
      <c r="C6" t="s">
        <v>2</v>
      </c>
    </row>
    <row r="7" spans="1:5" x14ac:dyDescent="0.25">
      <c r="A7" t="s">
        <v>4</v>
      </c>
      <c r="B7" t="s">
        <v>4</v>
      </c>
      <c r="C7" t="s">
        <v>5</v>
      </c>
    </row>
    <row r="8" spans="1:5" x14ac:dyDescent="0.25">
      <c r="A8" t="s">
        <v>4</v>
      </c>
      <c r="B8" t="s">
        <v>9</v>
      </c>
      <c r="C8" t="s">
        <v>5</v>
      </c>
    </row>
    <row r="9" spans="1:5" x14ac:dyDescent="0.25">
      <c r="A9" t="s">
        <v>4</v>
      </c>
      <c r="B9" t="s">
        <v>9</v>
      </c>
      <c r="C9" t="s">
        <v>7</v>
      </c>
    </row>
    <row r="10" spans="1:5" x14ac:dyDescent="0.25">
      <c r="A10" t="s">
        <v>4</v>
      </c>
      <c r="B10" t="s">
        <v>9</v>
      </c>
    </row>
    <row r="11" spans="1:5" x14ac:dyDescent="0.25">
      <c r="A11" t="s">
        <v>4</v>
      </c>
      <c r="B11" t="s">
        <v>9</v>
      </c>
    </row>
    <row r="12" spans="1:5" x14ac:dyDescent="0.25">
      <c r="A12" t="s">
        <v>4</v>
      </c>
      <c r="B12" t="s">
        <v>0</v>
      </c>
    </row>
    <row r="13" spans="1:5" x14ac:dyDescent="0.25">
      <c r="A13" t="s">
        <v>4</v>
      </c>
      <c r="B13" t="s">
        <v>0</v>
      </c>
    </row>
    <row r="14" spans="1:5" x14ac:dyDescent="0.25">
      <c r="A14" t="s">
        <v>9</v>
      </c>
      <c r="B14" t="s">
        <v>0</v>
      </c>
    </row>
    <row r="15" spans="1:5" x14ac:dyDescent="0.25">
      <c r="A15" t="s">
        <v>9</v>
      </c>
      <c r="B15" t="s">
        <v>2</v>
      </c>
    </row>
    <row r="16" spans="1:5" x14ac:dyDescent="0.25">
      <c r="A16" t="s">
        <v>9</v>
      </c>
      <c r="B16" t="s">
        <v>2</v>
      </c>
    </row>
    <row r="17" spans="1:2" x14ac:dyDescent="0.25">
      <c r="A17" t="s">
        <v>0</v>
      </c>
      <c r="B17" t="s">
        <v>2</v>
      </c>
    </row>
    <row r="18" spans="1:2" x14ac:dyDescent="0.25">
      <c r="A18" t="s">
        <v>2</v>
      </c>
      <c r="B18" t="s">
        <v>5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2</v>
      </c>
      <c r="B20" t="s">
        <v>5</v>
      </c>
    </row>
    <row r="21" spans="1:2" x14ac:dyDescent="0.25">
      <c r="A21" t="s">
        <v>5</v>
      </c>
      <c r="B21" t="s">
        <v>3</v>
      </c>
    </row>
    <row r="22" spans="1:2" x14ac:dyDescent="0.25">
      <c r="A22" t="s">
        <v>3</v>
      </c>
      <c r="B22" t="s">
        <v>3</v>
      </c>
    </row>
    <row r="23" spans="1:2" x14ac:dyDescent="0.25">
      <c r="A23" t="s">
        <v>3</v>
      </c>
      <c r="B23" t="s">
        <v>7</v>
      </c>
    </row>
    <row r="24" spans="1:2" x14ac:dyDescent="0.25">
      <c r="A24" t="s">
        <v>3</v>
      </c>
    </row>
    <row r="25" spans="1:2" x14ac:dyDescent="0.25">
      <c r="A25" t="s">
        <v>7</v>
      </c>
    </row>
    <row r="26" spans="1:2" x14ac:dyDescent="0.25">
      <c r="A26" t="s">
        <v>7</v>
      </c>
    </row>
    <row r="27" spans="1:2" x14ac:dyDescent="0.25">
      <c r="A27" t="s">
        <v>7</v>
      </c>
    </row>
    <row r="28" spans="1:2" x14ac:dyDescent="0.25">
      <c r="A28" t="s">
        <v>7</v>
      </c>
    </row>
    <row r="29" spans="1:2" x14ac:dyDescent="0.25">
      <c r="A2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11"/>
  <sheetViews>
    <sheetView zoomScaleNormal="100" workbookViewId="0">
      <selection activeCell="K1" sqref="K1:L11"/>
    </sheetView>
  </sheetViews>
  <sheetFormatPr defaultRowHeight="15" x14ac:dyDescent="0.25"/>
  <cols>
    <col min="11" max="11" width="9.140625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1</v>
      </c>
      <c r="B2">
        <v>2</v>
      </c>
      <c r="C2" t="s">
        <v>1</v>
      </c>
      <c r="D2">
        <v>2</v>
      </c>
      <c r="E2" t="s">
        <v>1</v>
      </c>
      <c r="F2">
        <v>1</v>
      </c>
      <c r="G2" t="s">
        <v>0</v>
      </c>
      <c r="H2">
        <v>1</v>
      </c>
      <c r="I2" t="s">
        <v>4</v>
      </c>
      <c r="J2">
        <v>2</v>
      </c>
      <c r="K2" t="s">
        <v>1</v>
      </c>
      <c r="L2">
        <v>5</v>
      </c>
    </row>
    <row r="3" spans="1:12" x14ac:dyDescent="0.25">
      <c r="A3" t="s">
        <v>8</v>
      </c>
      <c r="B3">
        <v>3</v>
      </c>
      <c r="C3" t="s">
        <v>8</v>
      </c>
      <c r="D3">
        <v>1</v>
      </c>
      <c r="E3" t="s">
        <v>8</v>
      </c>
      <c r="F3">
        <v>1</v>
      </c>
      <c r="G3" t="s">
        <v>2</v>
      </c>
      <c r="H3">
        <v>1</v>
      </c>
      <c r="I3" t="s">
        <v>0</v>
      </c>
      <c r="J3">
        <v>1</v>
      </c>
      <c r="K3" t="s">
        <v>8</v>
      </c>
      <c r="L3">
        <v>6</v>
      </c>
    </row>
    <row r="4" spans="1:12" x14ac:dyDescent="0.25">
      <c r="A4" t="s">
        <v>4</v>
      </c>
      <c r="B4">
        <v>8</v>
      </c>
      <c r="C4" t="s">
        <v>4</v>
      </c>
      <c r="D4">
        <v>4</v>
      </c>
      <c r="E4" t="s">
        <v>4</v>
      </c>
      <c r="F4">
        <v>1</v>
      </c>
      <c r="G4" t="s">
        <v>5</v>
      </c>
      <c r="H4">
        <v>1</v>
      </c>
      <c r="I4" t="s">
        <v>8</v>
      </c>
      <c r="J4">
        <v>1</v>
      </c>
      <c r="K4" t="s">
        <v>4</v>
      </c>
      <c r="L4">
        <v>15</v>
      </c>
    </row>
    <row r="5" spans="1:12" x14ac:dyDescent="0.25">
      <c r="A5" t="s">
        <v>9</v>
      </c>
      <c r="B5">
        <v>3</v>
      </c>
      <c r="C5" t="s">
        <v>9</v>
      </c>
      <c r="D5">
        <v>4</v>
      </c>
      <c r="E5" t="s">
        <v>0</v>
      </c>
      <c r="F5">
        <v>2</v>
      </c>
      <c r="G5" t="s">
        <v>3</v>
      </c>
      <c r="H5">
        <v>1</v>
      </c>
      <c r="K5" t="s">
        <v>9</v>
      </c>
      <c r="L5">
        <v>7</v>
      </c>
    </row>
    <row r="6" spans="1:12" x14ac:dyDescent="0.25">
      <c r="A6" t="s">
        <v>0</v>
      </c>
      <c r="B6">
        <v>1</v>
      </c>
      <c r="C6" t="s">
        <v>0</v>
      </c>
      <c r="D6">
        <v>3</v>
      </c>
      <c r="E6" t="s">
        <v>2</v>
      </c>
      <c r="F6">
        <v>1</v>
      </c>
      <c r="G6" t="s">
        <v>6</v>
      </c>
      <c r="H6">
        <v>1</v>
      </c>
      <c r="K6" t="s">
        <v>0</v>
      </c>
      <c r="L6">
        <v>8</v>
      </c>
    </row>
    <row r="7" spans="1:12" x14ac:dyDescent="0.25">
      <c r="A7" t="s">
        <v>2</v>
      </c>
      <c r="B7">
        <v>3</v>
      </c>
      <c r="C7" t="s">
        <v>2</v>
      </c>
      <c r="D7">
        <v>3</v>
      </c>
      <c r="E7" t="s">
        <v>5</v>
      </c>
      <c r="F7">
        <v>2</v>
      </c>
      <c r="K7" t="s">
        <v>2</v>
      </c>
      <c r="L7">
        <v>8</v>
      </c>
    </row>
    <row r="8" spans="1:12" x14ac:dyDescent="0.25">
      <c r="A8" t="s">
        <v>5</v>
      </c>
      <c r="B8">
        <v>1</v>
      </c>
      <c r="C8" t="s">
        <v>5</v>
      </c>
      <c r="D8">
        <v>3</v>
      </c>
      <c r="E8" t="s">
        <v>7</v>
      </c>
      <c r="F8">
        <v>1</v>
      </c>
      <c r="K8" t="s">
        <v>5</v>
      </c>
      <c r="L8">
        <v>7</v>
      </c>
    </row>
    <row r="9" spans="1:12" x14ac:dyDescent="0.25">
      <c r="A9" t="s">
        <v>3</v>
      </c>
      <c r="B9">
        <v>3</v>
      </c>
      <c r="C9" t="s">
        <v>3</v>
      </c>
      <c r="D9">
        <v>2</v>
      </c>
      <c r="K9" t="s">
        <v>3</v>
      </c>
      <c r="L9">
        <v>6</v>
      </c>
    </row>
    <row r="10" spans="1:12" x14ac:dyDescent="0.25">
      <c r="A10" t="s">
        <v>7</v>
      </c>
      <c r="B10">
        <v>5</v>
      </c>
      <c r="C10" t="s">
        <v>7</v>
      </c>
      <c r="D10">
        <v>1</v>
      </c>
      <c r="K10" t="s">
        <v>7</v>
      </c>
      <c r="L10">
        <v>7</v>
      </c>
    </row>
    <row r="11" spans="1:12" x14ac:dyDescent="0.25">
      <c r="K11" t="s">
        <v>6</v>
      </c>
      <c r="L11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11"/>
  <sheetViews>
    <sheetView workbookViewId="0">
      <selection activeCell="H1" sqref="D1:H1048576"/>
    </sheetView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25">
      <c r="A2" t="s">
        <v>1</v>
      </c>
      <c r="B2">
        <v>5</v>
      </c>
      <c r="C2">
        <f>B2/SUM(B:B)</f>
        <v>7.1428571428571425E-2</v>
      </c>
      <c r="D2">
        <f>SUMIF(nav_distraction_1!A:A,'Code totals calculated'!A2,nav_distraction_1!D:D)</f>
        <v>10</v>
      </c>
      <c r="E2">
        <f>SUMIF(nav_distraction_2!A:A,'Code totals calculated'!A2,nav_distraction_2!D:D)</f>
        <v>8</v>
      </c>
      <c r="F2">
        <f>SUMIF(nav_distraction_3!A:A,'Code totals calculated'!A2,nav_distraction_3!D:D)</f>
        <v>3</v>
      </c>
      <c r="G2">
        <f>SUMIF(nav_distraction_4!A:A,'Code totals calculated'!A2,nav_distraction_4!D:D)</f>
        <v>0</v>
      </c>
      <c r="H2">
        <f>SUMIF(nav_distraction_5!A:A,'Code totals calculated'!A2,nav_distraction_5!D:D)</f>
        <v>0</v>
      </c>
      <c r="I2">
        <f>SUM(D2:H2)</f>
        <v>21</v>
      </c>
      <c r="J2">
        <f>I2/SUM(I:I)</f>
        <v>7.5539568345323743E-2</v>
      </c>
    </row>
    <row r="3" spans="1:10" x14ac:dyDescent="0.25">
      <c r="A3" t="s">
        <v>8</v>
      </c>
      <c r="B3">
        <v>6</v>
      </c>
      <c r="C3">
        <f t="shared" ref="C3:C11" si="0">B3/SUM(B:B)</f>
        <v>8.5714285714285715E-2</v>
      </c>
      <c r="D3">
        <f>SUMIF(nav_distraction_1!A:A,'Code totals calculated'!A3,nav_distraction_1!D:D)</f>
        <v>15</v>
      </c>
      <c r="E3">
        <f>SUMIF(nav_distraction_2!A:A,'Code totals calculated'!A3,nav_distraction_2!D:D)</f>
        <v>4</v>
      </c>
      <c r="F3">
        <f>SUMIF(nav_distraction_3!A:A,'Code totals calculated'!A3,nav_distraction_3!D:D)</f>
        <v>3</v>
      </c>
      <c r="G3">
        <f>SUMIF(nav_distraction_4!A:A,'Code totals calculated'!A3,nav_distraction_4!D:D)</f>
        <v>0</v>
      </c>
      <c r="H3">
        <f>SUMIF(nav_distraction_5!A:A,'Code totals calculated'!A3,nav_distraction_5!D:D)</f>
        <v>1</v>
      </c>
      <c r="I3">
        <f>SUM(D3:H3)</f>
        <v>23</v>
      </c>
      <c r="J3">
        <f t="shared" ref="J3:J11" si="1">I3/SUM(I:I)</f>
        <v>8.2733812949640287E-2</v>
      </c>
    </row>
    <row r="4" spans="1:10" x14ac:dyDescent="0.25">
      <c r="A4" t="s">
        <v>4</v>
      </c>
      <c r="B4">
        <v>15</v>
      </c>
      <c r="C4">
        <f t="shared" si="0"/>
        <v>0.21428571428571427</v>
      </c>
      <c r="D4">
        <f>SUMIF(nav_distraction_1!A:A,'Code totals calculated'!A4,nav_distraction_1!D:D)</f>
        <v>40</v>
      </c>
      <c r="E4">
        <f>SUMIF(nav_distraction_2!A:A,'Code totals calculated'!A4,nav_distraction_2!D:D)</f>
        <v>16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2</v>
      </c>
      <c r="I4">
        <f>SUM(D4:H4)</f>
        <v>61</v>
      </c>
      <c r="J4">
        <f t="shared" si="1"/>
        <v>0.21942446043165467</v>
      </c>
    </row>
    <row r="5" spans="1:10" x14ac:dyDescent="0.25">
      <c r="A5" t="s">
        <v>9</v>
      </c>
      <c r="B5">
        <v>7</v>
      </c>
      <c r="C5">
        <f t="shared" si="0"/>
        <v>0.1</v>
      </c>
      <c r="D5">
        <f>SUMIF(nav_distraction_1!A:A,'Code totals calculated'!A5,nav_distraction_1!D:D)</f>
        <v>15</v>
      </c>
      <c r="E5">
        <f>SUMIF(nav_distraction_2!A:A,'Code totals calculated'!A5,nav_distraction_2!D:D)</f>
        <v>16</v>
      </c>
      <c r="F5">
        <f>SUMIF(nav_distraction_3!A:A,'Code totals calculated'!A5,nav_distraction_3!D:D)</f>
        <v>0</v>
      </c>
      <c r="G5">
        <f>SUMIF(nav_distraction_4!A:A,'Code totals calculated'!A5,nav_distraction_4!D:D)</f>
        <v>0</v>
      </c>
      <c r="H5">
        <f>SUMIF(nav_distraction_5!A:A,'Code totals calculated'!A5,nav_distraction_5!D:D)</f>
        <v>0</v>
      </c>
      <c r="I5">
        <f>SUM(D5:H5)</f>
        <v>31</v>
      </c>
      <c r="J5">
        <f t="shared" si="1"/>
        <v>0.11151079136690648</v>
      </c>
    </row>
    <row r="6" spans="1:10" x14ac:dyDescent="0.25">
      <c r="A6" t="s">
        <v>0</v>
      </c>
      <c r="B6">
        <v>8</v>
      </c>
      <c r="C6">
        <f t="shared" si="0"/>
        <v>0.11428571428571428</v>
      </c>
      <c r="D6">
        <f>SUMIF(nav_distraction_1!A:A,'Code totals calculated'!A6,nav_distraction_1!D:D)</f>
        <v>5</v>
      </c>
      <c r="E6">
        <f>SUMIF(nav_distraction_2!A:A,'Code totals calculated'!A6,nav_distraction_2!D:D)</f>
        <v>12</v>
      </c>
      <c r="F6">
        <f>SUMIF(nav_distraction_3!A:A,'Code totals calculated'!A6,nav_distraction_3!D:D)</f>
        <v>6</v>
      </c>
      <c r="G6">
        <f>SUMIF(nav_distraction_4!A:A,'Code totals calculated'!A6,nav_distraction_4!D:D)</f>
        <v>2</v>
      </c>
      <c r="H6">
        <f>SUMIF(nav_distraction_5!A:A,'Code totals calculated'!A6,nav_distraction_5!D:D)</f>
        <v>1</v>
      </c>
      <c r="I6">
        <f>SUM(D6:H6)</f>
        <v>26</v>
      </c>
      <c r="J6">
        <f t="shared" si="1"/>
        <v>9.3525179856115109E-2</v>
      </c>
    </row>
    <row r="7" spans="1:10" x14ac:dyDescent="0.25">
      <c r="A7" t="s">
        <v>2</v>
      </c>
      <c r="B7">
        <v>8</v>
      </c>
      <c r="C7">
        <f t="shared" si="0"/>
        <v>0.11428571428571428</v>
      </c>
      <c r="D7">
        <f>SUMIF(nav_distraction_1!A:A,'Code totals calculated'!A7,nav_distraction_1!D:D)</f>
        <v>15</v>
      </c>
      <c r="E7">
        <f>SUMIF(nav_distraction_2!A:A,'Code totals calculated'!A7,nav_distraction_2!D:D)</f>
        <v>12</v>
      </c>
      <c r="F7">
        <f>SUMIF(nav_distraction_3!A:A,'Code totals calculated'!A7,nav_distraction_3!D:D)</f>
        <v>3</v>
      </c>
      <c r="G7">
        <f>SUMIF(nav_distraction_4!A:A,'Code totals calculated'!A7,nav_distraction_4!D:D)</f>
        <v>2</v>
      </c>
      <c r="H7">
        <f>SUMIF(nav_distraction_5!A:A,'Code totals calculated'!A7,nav_distraction_5!D:D)</f>
        <v>0</v>
      </c>
      <c r="I7">
        <f>SUM(D7:H7)</f>
        <v>32</v>
      </c>
      <c r="J7">
        <f t="shared" si="1"/>
        <v>0.11510791366906475</v>
      </c>
    </row>
    <row r="8" spans="1:10" x14ac:dyDescent="0.25">
      <c r="A8" t="s">
        <v>5</v>
      </c>
      <c r="B8">
        <v>7</v>
      </c>
      <c r="C8">
        <f t="shared" si="0"/>
        <v>0.1</v>
      </c>
      <c r="D8">
        <f>SUMIF(nav_distraction_1!A:A,'Code totals calculated'!A8,nav_distraction_1!D:D)</f>
        <v>5</v>
      </c>
      <c r="E8">
        <f>SUMIF(nav_distraction_2!A:A,'Code totals calculated'!A8,nav_distraction_2!D:D)</f>
        <v>12</v>
      </c>
      <c r="F8">
        <f>SUMIF(nav_distraction_3!A:A,'Code totals calculated'!A8,nav_distraction_3!D:D)</f>
        <v>6</v>
      </c>
      <c r="G8">
        <f>SUMIF(nav_distraction_4!A:A,'Code totals calculated'!A8,nav_distraction_4!D:D)</f>
        <v>2</v>
      </c>
      <c r="H8">
        <f>SUMIF(nav_distraction_5!A:A,'Code totals calculated'!A8,nav_distraction_5!D:D)</f>
        <v>0</v>
      </c>
      <c r="I8">
        <f>SUM(D8:H8)</f>
        <v>25</v>
      </c>
      <c r="J8">
        <f t="shared" si="1"/>
        <v>8.9928057553956831E-2</v>
      </c>
    </row>
    <row r="9" spans="1:10" x14ac:dyDescent="0.25">
      <c r="A9" t="s">
        <v>3</v>
      </c>
      <c r="B9">
        <v>6</v>
      </c>
      <c r="C9">
        <f t="shared" si="0"/>
        <v>8.5714285714285715E-2</v>
      </c>
      <c r="D9">
        <f>SUMIF(nav_distraction_1!A:A,'Code totals calculated'!A9,nav_distraction_1!D:D)</f>
        <v>15</v>
      </c>
      <c r="E9">
        <f>SUMIF(nav_distraction_2!A:A,'Code totals calculated'!A9,nav_distraction_2!D:D)</f>
        <v>8</v>
      </c>
      <c r="F9">
        <f>SUMIF(nav_distraction_3!A:A,'Code totals calculated'!A9,nav_distraction_3!D:D)</f>
        <v>0</v>
      </c>
      <c r="G9">
        <f>SUMIF(nav_distraction_4!A:A,'Code totals calculated'!A9,nav_distraction_4!D:D)</f>
        <v>2</v>
      </c>
      <c r="H9">
        <f>SUMIF(nav_distraction_5!A:A,'Code totals calculated'!A9,nav_distraction_5!D:D)</f>
        <v>0</v>
      </c>
      <c r="I9">
        <f>SUM(D9:H9)</f>
        <v>25</v>
      </c>
      <c r="J9">
        <f t="shared" si="1"/>
        <v>8.9928057553956831E-2</v>
      </c>
    </row>
    <row r="10" spans="1:10" x14ac:dyDescent="0.25">
      <c r="A10" t="s">
        <v>7</v>
      </c>
      <c r="B10">
        <v>7</v>
      </c>
      <c r="C10">
        <f t="shared" si="0"/>
        <v>0.1</v>
      </c>
      <c r="D10">
        <f>SUMIF(nav_distraction_1!A:A,'Code totals calculated'!A10,nav_distraction_1!D:D)</f>
        <v>25</v>
      </c>
      <c r="E10">
        <f>SUMIF(nav_distraction_2!A:A,'Code totals calculated'!A10,nav_distraction_2!D:D)</f>
        <v>4</v>
      </c>
      <c r="F10">
        <f>SUMIF(nav_distraction_3!A:A,'Code totals calculated'!A10,nav_distraction_3!D:D)</f>
        <v>3</v>
      </c>
      <c r="G10">
        <f>SUMIF(nav_distraction_4!A:A,'Code totals calculated'!A10,nav_distraction_4!D:D)</f>
        <v>0</v>
      </c>
      <c r="H10">
        <f>SUMIF(nav_distraction_5!A:A,'Code totals calculated'!A10,nav_distraction_5!D:D)</f>
        <v>0</v>
      </c>
      <c r="I10">
        <f>SUM(D10:H10)</f>
        <v>32</v>
      </c>
      <c r="J10">
        <f t="shared" si="1"/>
        <v>0.11510791366906475</v>
      </c>
    </row>
    <row r="11" spans="1:10" x14ac:dyDescent="0.25">
      <c r="A11" t="s">
        <v>6</v>
      </c>
      <c r="B11">
        <v>1</v>
      </c>
      <c r="C11">
        <f t="shared" si="0"/>
        <v>1.4285714285714285E-2</v>
      </c>
      <c r="D11">
        <f>SUMIF(nav_distraction_1!A:A,'Code totals calculated'!A11,nav_distraction_1!D:D)</f>
        <v>0</v>
      </c>
      <c r="E11">
        <f>SUMIF(nav_distraction_2!A:A,'Code totals calculated'!A11,nav_distraction_2!D:D)</f>
        <v>0</v>
      </c>
      <c r="F11">
        <f>SUMIF(nav_distraction_3!A:A,'Code totals calculated'!A11,nav_distraction_3!D:D)</f>
        <v>0</v>
      </c>
      <c r="G11">
        <f>SUMIF(nav_distraction_4!A:A,'Code totals calculated'!A11,nav_distraction_4!D:D)</f>
        <v>2</v>
      </c>
      <c r="H11">
        <f>SUMIF(nav_distraction_5!A:A,'Code totals calculated'!A11,nav_distraction_5!D:D)</f>
        <v>0</v>
      </c>
      <c r="I11">
        <f>SUM(D11:H11)</f>
        <v>2</v>
      </c>
      <c r="J11">
        <f t="shared" si="1"/>
        <v>7.1942446043165471E-3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1"/>
  <sheetViews>
    <sheetView tabSelected="1" workbookViewId="0">
      <selection activeCell="C2" sqref="C2:C11"/>
    </sheetView>
  </sheetViews>
  <sheetFormatPr defaultRowHeight="15" x14ac:dyDescent="0.25"/>
  <cols>
    <col min="1" max="1" width="44.7109375" customWidth="1"/>
    <col min="2" max="2" width="13.42578125" customWidth="1"/>
    <col min="3" max="3" width="12" bestFit="1" customWidth="1"/>
    <col min="4" max="4" width="14.7109375" customWidth="1"/>
    <col min="5" max="5" width="15.85546875" customWidth="1"/>
  </cols>
  <sheetData>
    <row r="1" spans="1:5" x14ac:dyDescent="0.25">
      <c r="A1" t="s">
        <v>20</v>
      </c>
      <c r="B1" t="s">
        <v>21</v>
      </c>
      <c r="C1" t="s">
        <v>30</v>
      </c>
      <c r="D1" t="s">
        <v>29</v>
      </c>
      <c r="E1" t="s">
        <v>31</v>
      </c>
    </row>
    <row r="2" spans="1:5" x14ac:dyDescent="0.25">
      <c r="A2" t="s">
        <v>4</v>
      </c>
      <c r="B2">
        <v>15</v>
      </c>
      <c r="C2" s="1">
        <v>0.21428571428571427</v>
      </c>
      <c r="D2">
        <v>61</v>
      </c>
      <c r="E2" s="1">
        <v>0.21942446043165467</v>
      </c>
    </row>
    <row r="3" spans="1:5" x14ac:dyDescent="0.25">
      <c r="A3" t="s">
        <v>2</v>
      </c>
      <c r="B3">
        <v>8</v>
      </c>
      <c r="C3" s="1">
        <v>0.11428571428571428</v>
      </c>
      <c r="D3">
        <v>32</v>
      </c>
      <c r="E3" s="1">
        <v>0.11510791366906475</v>
      </c>
    </row>
    <row r="4" spans="1:5" x14ac:dyDescent="0.25">
      <c r="A4" t="s">
        <v>7</v>
      </c>
      <c r="B4">
        <v>7</v>
      </c>
      <c r="C4" s="1">
        <v>0.1</v>
      </c>
      <c r="D4">
        <v>32</v>
      </c>
      <c r="E4" s="1">
        <v>0.11510791366906475</v>
      </c>
    </row>
    <row r="5" spans="1:5" x14ac:dyDescent="0.25">
      <c r="A5" t="s">
        <v>9</v>
      </c>
      <c r="B5">
        <v>7</v>
      </c>
      <c r="C5" s="1">
        <v>0.1</v>
      </c>
      <c r="D5">
        <v>31</v>
      </c>
      <c r="E5" s="1">
        <v>0.11151079136690648</v>
      </c>
    </row>
    <row r="6" spans="1:5" x14ac:dyDescent="0.25">
      <c r="A6" t="s">
        <v>0</v>
      </c>
      <c r="B6">
        <v>8</v>
      </c>
      <c r="C6" s="1">
        <v>0.11428571428571428</v>
      </c>
      <c r="D6">
        <v>26</v>
      </c>
      <c r="E6" s="1">
        <v>9.3525179856115109E-2</v>
      </c>
    </row>
    <row r="7" spans="1:5" x14ac:dyDescent="0.25">
      <c r="A7" t="s">
        <v>5</v>
      </c>
      <c r="B7">
        <v>7</v>
      </c>
      <c r="C7" s="1">
        <v>0.1</v>
      </c>
      <c r="D7">
        <v>25</v>
      </c>
      <c r="E7" s="1">
        <v>8.9928057553956831E-2</v>
      </c>
    </row>
    <row r="8" spans="1:5" x14ac:dyDescent="0.25">
      <c r="A8" t="s">
        <v>3</v>
      </c>
      <c r="B8">
        <v>6</v>
      </c>
      <c r="C8" s="1">
        <v>8.5714285714285715E-2</v>
      </c>
      <c r="D8">
        <v>25</v>
      </c>
      <c r="E8" s="1">
        <v>8.9928057553956831E-2</v>
      </c>
    </row>
    <row r="9" spans="1:5" x14ac:dyDescent="0.25">
      <c r="A9" t="s">
        <v>8</v>
      </c>
      <c r="B9">
        <v>6</v>
      </c>
      <c r="C9" s="1">
        <v>8.5714285714285715E-2</v>
      </c>
      <c r="D9">
        <v>23</v>
      </c>
      <c r="E9" s="1">
        <v>8.2733812949640287E-2</v>
      </c>
    </row>
    <row r="10" spans="1:5" x14ac:dyDescent="0.25">
      <c r="A10" t="s">
        <v>1</v>
      </c>
      <c r="B10">
        <v>5</v>
      </c>
      <c r="C10" s="1">
        <v>7.1428571428571425E-2</v>
      </c>
      <c r="D10">
        <v>21</v>
      </c>
      <c r="E10" s="1">
        <v>7.5539568345323743E-2</v>
      </c>
    </row>
    <row r="11" spans="1:5" x14ac:dyDescent="0.25">
      <c r="A11" t="s">
        <v>6</v>
      </c>
      <c r="B11">
        <v>1</v>
      </c>
      <c r="C11" s="1">
        <v>1.4285714285714285E-2</v>
      </c>
      <c r="D11">
        <v>2</v>
      </c>
      <c r="E11" s="1">
        <v>7.1942446043165471E-3</v>
      </c>
    </row>
  </sheetData>
  <autoFilter ref="A1:E1" xr:uid="{35FE6662-2BC6-4F3E-9FA1-7DB710C34EA5}">
    <sortState xmlns:xlrd2="http://schemas.microsoft.com/office/spreadsheetml/2017/richdata2" ref="A2:E11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0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5</v>
      </c>
      <c r="D2">
        <f>C2*B2</f>
        <v>10</v>
      </c>
    </row>
    <row r="3" spans="1:4" x14ac:dyDescent="0.25">
      <c r="A3" t="s">
        <v>8</v>
      </c>
      <c r="B3">
        <v>3</v>
      </c>
      <c r="C3">
        <v>5</v>
      </c>
      <c r="D3">
        <f t="shared" ref="D3:D10" si="0">C3*B3</f>
        <v>15</v>
      </c>
    </row>
    <row r="4" spans="1:4" x14ac:dyDescent="0.25">
      <c r="A4" t="s">
        <v>4</v>
      </c>
      <c r="B4">
        <v>8</v>
      </c>
      <c r="C4">
        <v>5</v>
      </c>
      <c r="D4">
        <f t="shared" si="0"/>
        <v>40</v>
      </c>
    </row>
    <row r="5" spans="1:4" x14ac:dyDescent="0.25">
      <c r="A5" t="s">
        <v>9</v>
      </c>
      <c r="B5">
        <v>3</v>
      </c>
      <c r="C5">
        <v>5</v>
      </c>
      <c r="D5">
        <f t="shared" si="0"/>
        <v>15</v>
      </c>
    </row>
    <row r="6" spans="1:4" x14ac:dyDescent="0.25">
      <c r="A6" t="s">
        <v>0</v>
      </c>
      <c r="B6">
        <v>1</v>
      </c>
      <c r="C6">
        <v>5</v>
      </c>
      <c r="D6">
        <f t="shared" si="0"/>
        <v>5</v>
      </c>
    </row>
    <row r="7" spans="1:4" x14ac:dyDescent="0.25">
      <c r="A7" t="s">
        <v>2</v>
      </c>
      <c r="B7">
        <v>3</v>
      </c>
      <c r="C7">
        <v>5</v>
      </c>
      <c r="D7">
        <f t="shared" si="0"/>
        <v>15</v>
      </c>
    </row>
    <row r="8" spans="1:4" x14ac:dyDescent="0.25">
      <c r="A8" t="s">
        <v>5</v>
      </c>
      <c r="B8">
        <v>1</v>
      </c>
      <c r="C8">
        <v>5</v>
      </c>
      <c r="D8">
        <f t="shared" si="0"/>
        <v>5</v>
      </c>
    </row>
    <row r="9" spans="1:4" x14ac:dyDescent="0.25">
      <c r="A9" t="s">
        <v>3</v>
      </c>
      <c r="B9">
        <v>3</v>
      </c>
      <c r="C9">
        <v>5</v>
      </c>
      <c r="D9">
        <f t="shared" si="0"/>
        <v>15</v>
      </c>
    </row>
    <row r="10" spans="1:4" x14ac:dyDescent="0.25">
      <c r="A10" t="s">
        <v>7</v>
      </c>
      <c r="B10">
        <v>5</v>
      </c>
      <c r="C10">
        <v>5</v>
      </c>
      <c r="D10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4</v>
      </c>
      <c r="D2">
        <f>B2*C2</f>
        <v>8</v>
      </c>
    </row>
    <row r="3" spans="1:4" x14ac:dyDescent="0.25">
      <c r="A3" t="s">
        <v>8</v>
      </c>
      <c r="B3">
        <v>1</v>
      </c>
      <c r="C3">
        <v>4</v>
      </c>
      <c r="D3">
        <f t="shared" ref="D3:D10" si="0">B3*C3</f>
        <v>4</v>
      </c>
    </row>
    <row r="4" spans="1:4" x14ac:dyDescent="0.25">
      <c r="A4" t="s">
        <v>4</v>
      </c>
      <c r="B4">
        <v>4</v>
      </c>
      <c r="C4">
        <v>4</v>
      </c>
      <c r="D4">
        <f t="shared" si="0"/>
        <v>16</v>
      </c>
    </row>
    <row r="5" spans="1:4" x14ac:dyDescent="0.25">
      <c r="A5" t="s">
        <v>9</v>
      </c>
      <c r="B5">
        <v>4</v>
      </c>
      <c r="C5">
        <v>4</v>
      </c>
      <c r="D5">
        <f t="shared" si="0"/>
        <v>16</v>
      </c>
    </row>
    <row r="6" spans="1:4" x14ac:dyDescent="0.25">
      <c r="A6" t="s">
        <v>0</v>
      </c>
      <c r="B6">
        <v>3</v>
      </c>
      <c r="C6">
        <v>4</v>
      </c>
      <c r="D6">
        <f t="shared" si="0"/>
        <v>12</v>
      </c>
    </row>
    <row r="7" spans="1:4" x14ac:dyDescent="0.25">
      <c r="A7" t="s">
        <v>2</v>
      </c>
      <c r="B7">
        <v>3</v>
      </c>
      <c r="C7">
        <v>4</v>
      </c>
      <c r="D7">
        <f t="shared" si="0"/>
        <v>12</v>
      </c>
    </row>
    <row r="8" spans="1:4" x14ac:dyDescent="0.25">
      <c r="A8" t="s">
        <v>5</v>
      </c>
      <c r="B8">
        <v>3</v>
      </c>
      <c r="C8">
        <v>4</v>
      </c>
      <c r="D8">
        <f t="shared" si="0"/>
        <v>12</v>
      </c>
    </row>
    <row r="9" spans="1:4" x14ac:dyDescent="0.25">
      <c r="A9" t="s">
        <v>3</v>
      </c>
      <c r="B9">
        <v>2</v>
      </c>
      <c r="C9">
        <v>4</v>
      </c>
      <c r="D9">
        <f t="shared" si="0"/>
        <v>8</v>
      </c>
    </row>
    <row r="10" spans="1:4" x14ac:dyDescent="0.25">
      <c r="A10" t="s">
        <v>7</v>
      </c>
      <c r="B10">
        <v>1</v>
      </c>
      <c r="C10">
        <v>4</v>
      </c>
      <c r="D10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8"/>
  <sheetViews>
    <sheetView workbookViewId="0">
      <selection activeCell="A9" sqref="A9:E11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22</v>
      </c>
      <c r="D1" t="s">
        <v>23</v>
      </c>
    </row>
    <row r="2" spans="1:4" x14ac:dyDescent="0.25">
      <c r="A2" t="s">
        <v>1</v>
      </c>
      <c r="B2">
        <v>1</v>
      </c>
      <c r="C2">
        <v>3</v>
      </c>
      <c r="D2">
        <f>B2*C2</f>
        <v>3</v>
      </c>
    </row>
    <row r="3" spans="1:4" x14ac:dyDescent="0.25">
      <c r="A3" t="s">
        <v>8</v>
      </c>
      <c r="B3">
        <v>1</v>
      </c>
      <c r="C3">
        <v>3</v>
      </c>
      <c r="D3">
        <f t="shared" ref="D3:D8" si="0">B3*C3</f>
        <v>3</v>
      </c>
    </row>
    <row r="4" spans="1:4" x14ac:dyDescent="0.25">
      <c r="A4" t="s">
        <v>4</v>
      </c>
      <c r="B4">
        <v>1</v>
      </c>
      <c r="C4">
        <v>3</v>
      </c>
      <c r="D4">
        <f t="shared" si="0"/>
        <v>3</v>
      </c>
    </row>
    <row r="5" spans="1:4" x14ac:dyDescent="0.25">
      <c r="A5" t="s">
        <v>0</v>
      </c>
      <c r="B5">
        <v>2</v>
      </c>
      <c r="C5">
        <v>3</v>
      </c>
      <c r="D5">
        <f t="shared" si="0"/>
        <v>6</v>
      </c>
    </row>
    <row r="6" spans="1:4" x14ac:dyDescent="0.25">
      <c r="A6" t="s">
        <v>2</v>
      </c>
      <c r="B6">
        <v>1</v>
      </c>
      <c r="C6">
        <v>3</v>
      </c>
      <c r="D6">
        <f t="shared" si="0"/>
        <v>3</v>
      </c>
    </row>
    <row r="7" spans="1:4" x14ac:dyDescent="0.25">
      <c r="A7" t="s">
        <v>5</v>
      </c>
      <c r="B7">
        <v>2</v>
      </c>
      <c r="C7">
        <v>3</v>
      </c>
      <c r="D7">
        <f t="shared" si="0"/>
        <v>6</v>
      </c>
    </row>
    <row r="8" spans="1:4" x14ac:dyDescent="0.25">
      <c r="A8" t="s">
        <v>7</v>
      </c>
      <c r="B8">
        <v>1</v>
      </c>
      <c r="C8">
        <v>3</v>
      </c>
      <c r="D8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6"/>
  <sheetViews>
    <sheetView workbookViewId="0">
      <selection activeCell="A7" sqref="A7:E11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22</v>
      </c>
      <c r="D1" t="s">
        <v>23</v>
      </c>
    </row>
    <row r="2" spans="1:4" x14ac:dyDescent="0.25">
      <c r="A2" t="s">
        <v>0</v>
      </c>
      <c r="B2">
        <v>1</v>
      </c>
      <c r="C2">
        <v>2</v>
      </c>
      <c r="D2">
        <f>B2*C2</f>
        <v>2</v>
      </c>
    </row>
    <row r="3" spans="1:4" x14ac:dyDescent="0.25">
      <c r="A3" t="s">
        <v>2</v>
      </c>
      <c r="B3">
        <v>1</v>
      </c>
      <c r="C3">
        <v>2</v>
      </c>
      <c r="D3">
        <f t="shared" ref="D3:D6" si="0">B3*C3</f>
        <v>2</v>
      </c>
    </row>
    <row r="4" spans="1:4" x14ac:dyDescent="0.25">
      <c r="A4" t="s">
        <v>5</v>
      </c>
      <c r="B4">
        <v>1</v>
      </c>
      <c r="C4">
        <v>2</v>
      </c>
      <c r="D4">
        <f t="shared" si="0"/>
        <v>2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6</v>
      </c>
      <c r="B6">
        <v>1</v>
      </c>
      <c r="C6">
        <v>2</v>
      </c>
      <c r="D6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5">
      <c r="A2" t="s">
        <v>4</v>
      </c>
      <c r="B2">
        <v>2</v>
      </c>
      <c r="C2">
        <v>1</v>
      </c>
      <c r="D2">
        <f>B2*C2</f>
        <v>2</v>
      </c>
    </row>
    <row r="3" spans="1:4" x14ac:dyDescent="0.25">
      <c r="A3" t="s">
        <v>0</v>
      </c>
      <c r="B3">
        <v>1</v>
      </c>
      <c r="C3">
        <v>1</v>
      </c>
      <c r="D3">
        <f t="shared" ref="D3" si="0">B3*C3</f>
        <v>1</v>
      </c>
    </row>
    <row r="4" spans="1:4" x14ac:dyDescent="0.25">
      <c r="A4" t="s">
        <v>8</v>
      </c>
      <c r="B4">
        <v>1</v>
      </c>
      <c r="C4">
        <v>1</v>
      </c>
      <c r="D4">
        <f>B4*C4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301F8-BB4D-4D5B-B92A-F10B2583EAED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2023-06-15T20:14:18Z</dcterms:modified>
</cp:coreProperties>
</file>