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Correctness_tool" sheetId="1" r:id="rId1"/>
    <sheet name="Correctness_language" sheetId="3" r:id="rId2"/>
    <sheet name="bug%" sheetId="16" r:id="rId3"/>
    <sheet name="bug_difficulty" sheetId="12" r:id="rId4"/>
    <sheet name="code_smell_difficulty" sheetId="17" r:id="rId5"/>
    <sheet name="code_smell_frequency" sheetId="13" r:id="rId6"/>
    <sheet name="Complexity" sheetId="8" r:id="rId7"/>
  </sheets>
  <definedNames>
    <definedName name="_xlnm._FilterDatabase" localSheetId="0" hidden="1">Correctness_tool!$R:$R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<sst xmlns="http://schemas.openxmlformats.org/spreadsheetml/2006/main" count="829" uniqueCount="302">
  <si>
    <t>Model</t>
  </si>
  <si>
    <t>language</t>
  </si>
  <si>
    <t>Difficulty</t>
  </si>
  <si>
    <t>acc</t>
  </si>
  <si>
    <t>acc(%)</t>
  </si>
  <si>
    <t>wa</t>
  </si>
  <si>
    <t>wa(%)</t>
  </si>
  <si>
    <t>ce</t>
  </si>
  <si>
    <t>ce(%)</t>
  </si>
  <si>
    <t>re</t>
  </si>
  <si>
    <t>re(%)</t>
  </si>
  <si>
    <t>tle</t>
  </si>
  <si>
    <t>tle(%)</t>
  </si>
  <si>
    <t>mle</t>
  </si>
  <si>
    <t>mle(%)</t>
  </si>
  <si>
    <t>ole</t>
  </si>
  <si>
    <t>ole(%)</t>
  </si>
  <si>
    <t>Totle</t>
  </si>
  <si>
    <t>通义灵码</t>
  </si>
  <si>
    <t>C</t>
  </si>
  <si>
    <t>Easy</t>
  </si>
  <si>
    <t>Medium</t>
  </si>
  <si>
    <t>Hard</t>
  </si>
  <si>
    <t>All</t>
  </si>
  <si>
    <t>C++</t>
  </si>
  <si>
    <t>Java</t>
  </si>
  <si>
    <t>JavaScript</t>
  </si>
  <si>
    <t>Python</t>
  </si>
  <si>
    <t>Tabnine</t>
  </si>
  <si>
    <t>Copilot</t>
  </si>
  <si>
    <t>CodeWhisperer</t>
  </si>
  <si>
    <t>Codeium</t>
  </si>
  <si>
    <t>平均值</t>
  </si>
  <si>
    <t>bug</t>
  </si>
  <si>
    <t>Easy(%)</t>
  </si>
  <si>
    <t>Medium(%)</t>
  </si>
  <si>
    <t>Hard(%)</t>
  </si>
  <si>
    <t>CPP</t>
  </si>
  <si>
    <t>Sum</t>
  </si>
  <si>
    <t>文件总数</t>
  </si>
  <si>
    <t>平均异味数</t>
  </si>
  <si>
    <t>平均</t>
  </si>
  <si>
    <t>cxx:TabCharacter</t>
  </si>
  <si>
    <t>cxx:TabCharacter (%)</t>
  </si>
  <si>
    <t>cxx:ParsingErrorRecovery</t>
  </si>
  <si>
    <t>cxx:ParsingErrorRecovery (%)</t>
  </si>
  <si>
    <t>cxx:TooManyStatementsPerLine</t>
  </si>
  <si>
    <t>cxx:TooManyStatementsPerLine (%)</t>
  </si>
  <si>
    <t>cxx:FunctionCognitiveComplexity</t>
  </si>
  <si>
    <t>cxx:FunctionCognitiveComplexity (%)</t>
  </si>
  <si>
    <t>cxx:FunctionComplexity</t>
  </si>
  <si>
    <t>cxx:FunctionComplexity (%)</t>
  </si>
  <si>
    <t>cxx:TooManyParameters (%)</t>
  </si>
  <si>
    <t>cxx:TooManyLinesOfCodeInFunction (%)</t>
  </si>
  <si>
    <t>cxx:TodoTagPresence (%)</t>
  </si>
  <si>
    <t>cxx:ClassName (%)</t>
  </si>
  <si>
    <t>cxx:FunctionName</t>
  </si>
  <si>
    <t>cxx:FunctionName (%)</t>
  </si>
  <si>
    <t>cxx:TooManyParameters</t>
  </si>
  <si>
    <t>java:S1854</t>
  </si>
  <si>
    <t>java:S1854 (%)</t>
  </si>
  <si>
    <t>java:S1659</t>
  </si>
  <si>
    <t>java:S1659 (%)</t>
  </si>
  <si>
    <t>java:S3776</t>
  </si>
  <si>
    <t>java:S3776 (%)</t>
  </si>
  <si>
    <t>java:S117</t>
  </si>
  <si>
    <t>java:S117 (%)</t>
  </si>
  <si>
    <t>java:S1066</t>
  </si>
  <si>
    <t>java:S1066 (%)</t>
  </si>
  <si>
    <t>java:S3626</t>
  </si>
  <si>
    <t>java:S3626 (%)</t>
  </si>
  <si>
    <t>java:S125</t>
  </si>
  <si>
    <t>java:S125 (%)</t>
  </si>
  <si>
    <t>java:S2293</t>
  </si>
  <si>
    <t>java:S2293 (%)</t>
  </si>
  <si>
    <t/>
  </si>
  <si>
    <t>java:S135</t>
  </si>
  <si>
    <t>java:S135 (%)</t>
  </si>
  <si>
    <t>java:S3973</t>
  </si>
  <si>
    <t>java:S3973 (%)</t>
  </si>
  <si>
    <t>java:S1488</t>
  </si>
  <si>
    <t>java:S1488 (%)</t>
  </si>
  <si>
    <t>java:S1197</t>
  </si>
  <si>
    <t>java:S1197 (%)</t>
  </si>
  <si>
    <t>java:S2681</t>
  </si>
  <si>
    <t>java:S2681 (%)</t>
  </si>
  <si>
    <t>java:S1128</t>
  </si>
  <si>
    <t>java:S1128 (%)</t>
  </si>
  <si>
    <t>java:S127</t>
  </si>
  <si>
    <t>java:S127 (%)</t>
  </si>
  <si>
    <t>java:S1126</t>
  </si>
  <si>
    <t>java:S1126 (%)</t>
  </si>
  <si>
    <t>java:S1104</t>
  </si>
  <si>
    <t>java:S1104 (%)</t>
  </si>
  <si>
    <t>java:S3358</t>
  </si>
  <si>
    <t>java:S3358 (%)</t>
  </si>
  <si>
    <t>java:S1871</t>
  </si>
  <si>
    <t>java:S1871 (%)</t>
  </si>
  <si>
    <t>java:S3012</t>
  </si>
  <si>
    <t>java:S3012 (%)</t>
  </si>
  <si>
    <t>java:S1172</t>
  </si>
  <si>
    <t>java:S1172 (%)</t>
  </si>
  <si>
    <t>java:S1121</t>
  </si>
  <si>
    <t>java:S1121 (%)</t>
  </si>
  <si>
    <t>java:S1135</t>
  </si>
  <si>
    <t>java:S1135 (%)</t>
  </si>
  <si>
    <t>java:S1125</t>
  </si>
  <si>
    <t>java:S1125 (%)</t>
  </si>
  <si>
    <t>java:S1149</t>
  </si>
  <si>
    <t>java:S1149 (%)</t>
  </si>
  <si>
    <t>java:S1110</t>
  </si>
  <si>
    <t>java:S1110 (%)</t>
  </si>
  <si>
    <t>java:S1301</t>
  </si>
  <si>
    <t>java:S1301 (%)</t>
  </si>
  <si>
    <t>java:S1481</t>
  </si>
  <si>
    <t>java:S1481 (%)</t>
  </si>
  <si>
    <t>java:S5413</t>
  </si>
  <si>
    <t>java:S5413 (%)</t>
  </si>
  <si>
    <t>java:S1171</t>
  </si>
  <si>
    <t>java:S1171 (%)</t>
  </si>
  <si>
    <t>java:S1192</t>
  </si>
  <si>
    <t>java:S1192 (%)</t>
  </si>
  <si>
    <t>java:S2140</t>
  </si>
  <si>
    <t>java:S2140 (%)</t>
  </si>
  <si>
    <t>java:S108</t>
  </si>
  <si>
    <t>java:S108 (%)</t>
  </si>
  <si>
    <t>java:S6541</t>
  </si>
  <si>
    <t>java:S6541 (%)</t>
  </si>
  <si>
    <t>java:S1075</t>
  </si>
  <si>
    <t>java:S1075 (%)</t>
  </si>
  <si>
    <t>java:S1602</t>
  </si>
  <si>
    <t>java:S1602 (%)</t>
  </si>
  <si>
    <t>java:S106</t>
  </si>
  <si>
    <t>java:S106 (%)</t>
  </si>
  <si>
    <t>java:S107</t>
  </si>
  <si>
    <t>java:S107 (%)</t>
  </si>
  <si>
    <t>java:S1319</t>
  </si>
  <si>
    <t>java:S1319 (%)</t>
  </si>
  <si>
    <t>java:S2094</t>
  </si>
  <si>
    <t>java:S2094 (%)</t>
  </si>
  <si>
    <t>java:S6213</t>
  </si>
  <si>
    <t>java:S6213 (%)</t>
  </si>
  <si>
    <t>java:S1994</t>
  </si>
  <si>
    <t>java:S1994 (%)</t>
  </si>
  <si>
    <t>java:S1116</t>
  </si>
  <si>
    <t>java:S1116 (%)</t>
  </si>
  <si>
    <t>javascript:S3504</t>
  </si>
  <si>
    <t>javascript:S3504 (%)</t>
  </si>
  <si>
    <t>javascript:S4138</t>
  </si>
  <si>
    <t>javascript:S4138 (%)</t>
  </si>
  <si>
    <t>javascript:S1481</t>
  </si>
  <si>
    <t>javascript:S1481 (%)</t>
  </si>
  <si>
    <t>javascript:S1854</t>
  </si>
  <si>
    <t>javascript:S1854 (%)</t>
  </si>
  <si>
    <t>javascript:S3776</t>
  </si>
  <si>
    <t>javascript:S3776 (%)</t>
  </si>
  <si>
    <t>javascript:S2814</t>
  </si>
  <si>
    <t>javascript:S2814 (%)</t>
  </si>
  <si>
    <t>javascript:S2392</t>
  </si>
  <si>
    <t>javascript:S2392 (%)</t>
  </si>
  <si>
    <t>javascript:S6660</t>
  </si>
  <si>
    <t>javascript:S6660 (%)</t>
  </si>
  <si>
    <t>javascript:S6557</t>
  </si>
  <si>
    <t>javascript:S6557 (%)</t>
  </si>
  <si>
    <t>javascript:S4030</t>
  </si>
  <si>
    <t>javascript:S4030 (%)</t>
  </si>
  <si>
    <t>javascript:S2310</t>
  </si>
  <si>
    <t>javascript:S2310 (%)</t>
  </si>
  <si>
    <t>javascript:S4043</t>
  </si>
  <si>
    <t>javascript:S4043 (%)</t>
  </si>
  <si>
    <t>javascript:S6582</t>
  </si>
  <si>
    <t>javascript:S6582 (%)</t>
  </si>
  <si>
    <t>javascript:S2703</t>
  </si>
  <si>
    <t>javascript:S2703 (%)</t>
  </si>
  <si>
    <t>javascript:S1871</t>
  </si>
  <si>
    <t>javascript:S1871 (%)</t>
  </si>
  <si>
    <t>javascript:S1126</t>
  </si>
  <si>
    <t>javascript:S1126 (%)</t>
  </si>
  <si>
    <t>javascript:S1121</t>
  </si>
  <si>
    <t>javascript:S1121 (%)</t>
  </si>
  <si>
    <t>javascript:S4165</t>
  </si>
  <si>
    <t>javascript:S4165 (%)</t>
  </si>
  <si>
    <t>javascript:S3516</t>
  </si>
  <si>
    <t>javascript:S3516 (%)</t>
  </si>
  <si>
    <t>javascript:S6353</t>
  </si>
  <si>
    <t>javascript:S6353 (%)</t>
  </si>
  <si>
    <t>javascript:S3626</t>
  </si>
  <si>
    <t>javascript:S3626 (%)</t>
  </si>
  <si>
    <t>javascript:S6594</t>
  </si>
  <si>
    <t>javascript:S6594 (%)</t>
  </si>
  <si>
    <t>javascript:S3358</t>
  </si>
  <si>
    <t>javascript:S3358 (%)</t>
  </si>
  <si>
    <t>javascript:S108</t>
  </si>
  <si>
    <t>javascript:S108 (%)</t>
  </si>
  <si>
    <t>javascript:S1186</t>
  </si>
  <si>
    <t>javascript:S1186 (%)</t>
  </si>
  <si>
    <t>javascript:S878</t>
  </si>
  <si>
    <t>javascript:S878 (%)</t>
  </si>
  <si>
    <t>javascript:S3800</t>
  </si>
  <si>
    <t>javascript:S3800 (%)</t>
  </si>
  <si>
    <t>javascript:S107</t>
  </si>
  <si>
    <t>javascript:S107 (%)</t>
  </si>
  <si>
    <t>javascript:S1874</t>
  </si>
  <si>
    <t>javascript:S1874 (%)</t>
  </si>
  <si>
    <t>javascript:S6535</t>
  </si>
  <si>
    <t>javascript:S6535 (%)</t>
  </si>
  <si>
    <t>javascript:S4624</t>
  </si>
  <si>
    <t>javascript:S4624 (%)</t>
  </si>
  <si>
    <t>javascript:S5869</t>
  </si>
  <si>
    <t>javascript:S5869 (%)</t>
  </si>
  <si>
    <t>javascript:S888</t>
  </si>
  <si>
    <t>javascript:S888 (%)</t>
  </si>
  <si>
    <t>javascript:S1135</t>
  </si>
  <si>
    <t>javascript:S1135 (%)</t>
  </si>
  <si>
    <t>javascript:S2234</t>
  </si>
  <si>
    <t>javascript:S2234 (%)</t>
  </si>
  <si>
    <t>javascript:S4144</t>
  </si>
  <si>
    <t>javascript:S4144 (%)</t>
  </si>
  <si>
    <t>javascript:S6679</t>
  </si>
  <si>
    <t>javascript:S6679 (%)</t>
  </si>
  <si>
    <t>javascript:S2692</t>
  </si>
  <si>
    <t>javascript:S2692 (%)</t>
  </si>
  <si>
    <t>javascript:S3782</t>
  </si>
  <si>
    <t>javascript:S3782 (%)</t>
  </si>
  <si>
    <t>javascript:S1994</t>
  </si>
  <si>
    <t>javascript:S1994 (%)</t>
  </si>
  <si>
    <t>javascript:S6551</t>
  </si>
  <si>
    <t>javascript:S6551 (%)</t>
  </si>
  <si>
    <t>javascript:S6644</t>
  </si>
  <si>
    <t>javascript:S6644 (%)</t>
  </si>
  <si>
    <t>javascript:S1125</t>
  </si>
  <si>
    <t>javascript:S1125 (%)</t>
  </si>
  <si>
    <t>javascript:S6325</t>
  </si>
  <si>
    <t>javascript:S6325 (%)</t>
  </si>
  <si>
    <t>javascript:S2004</t>
  </si>
  <si>
    <t>javascript:S2004 (%)</t>
  </si>
  <si>
    <t>javascript:S6522</t>
  </si>
  <si>
    <t>javascript:S6522 (%)</t>
  </si>
  <si>
    <t>javascript:S6035</t>
  </si>
  <si>
    <t>javascript:S6035 (%)</t>
  </si>
  <si>
    <t>python:S117</t>
  </si>
  <si>
    <t>python:S117 (%)</t>
  </si>
  <si>
    <t>python:S3776</t>
  </si>
  <si>
    <t>python:S3776 (%)</t>
  </si>
  <si>
    <t>python:S1481</t>
  </si>
  <si>
    <t>python:S1481 (%)</t>
  </si>
  <si>
    <t>python:S1172</t>
  </si>
  <si>
    <t>python:S1172 (%)</t>
  </si>
  <si>
    <t>python:S5806</t>
  </si>
  <si>
    <t>python:S5806 (%)</t>
  </si>
  <si>
    <t>python:S1871</t>
  </si>
  <si>
    <t>python:S1871 (%)</t>
  </si>
  <si>
    <t>python:S1542</t>
  </si>
  <si>
    <t>python:S1542 (%)</t>
  </si>
  <si>
    <t>python:S3626</t>
  </si>
  <si>
    <t>python:S3626 (%)</t>
  </si>
  <si>
    <t>python:S125</t>
  </si>
  <si>
    <t>python:S125 (%)</t>
  </si>
  <si>
    <t>python:S3358</t>
  </si>
  <si>
    <t>python:S3358 (%)</t>
  </si>
  <si>
    <t>python:S5603</t>
  </si>
  <si>
    <t>python:S5603 (%)</t>
  </si>
  <si>
    <t>python:S3516</t>
  </si>
  <si>
    <t>python:S3516 (%)</t>
  </si>
  <si>
    <t>python:S1066</t>
  </si>
  <si>
    <t>python:S1066 (%)</t>
  </si>
  <si>
    <t>python:S2836</t>
  </si>
  <si>
    <t>python:S2836 (%)</t>
  </si>
  <si>
    <t>python:S2772</t>
  </si>
  <si>
    <t>python:S2772 (%)</t>
  </si>
  <si>
    <t>python:S6659</t>
  </si>
  <si>
    <t>python:S6659 (%)</t>
  </si>
  <si>
    <t>python:S1854</t>
  </si>
  <si>
    <t>python:S1854 (%)</t>
  </si>
  <si>
    <t>python:S108</t>
  </si>
  <si>
    <t>python:S108 (%)</t>
  </si>
  <si>
    <t>python:S6660</t>
  </si>
  <si>
    <t>python:S6660 (%)</t>
  </si>
  <si>
    <t>python:S1515</t>
  </si>
  <si>
    <t>python:S1515 (%)</t>
  </si>
  <si>
    <t>python:S3457</t>
  </si>
  <si>
    <t>python:S3457 (%)</t>
  </si>
  <si>
    <t>python:S1192</t>
  </si>
  <si>
    <t>python:S1192 (%)</t>
  </si>
  <si>
    <t>python:S1940</t>
  </si>
  <si>
    <t>python:S1940 (%)</t>
  </si>
  <si>
    <t>python:S5727</t>
  </si>
  <si>
    <t>python:S5727 (%)</t>
  </si>
  <si>
    <t>python:S1700</t>
  </si>
  <si>
    <t>python:S1700 (%)</t>
  </si>
  <si>
    <t>Cy</t>
  </si>
  <si>
    <t>下四分位数</t>
  </si>
  <si>
    <t>中位数</t>
  </si>
  <si>
    <t>上四分位数</t>
  </si>
  <si>
    <t>异常值数量</t>
  </si>
  <si>
    <t>LQ</t>
  </si>
  <si>
    <t>MED</t>
  </si>
  <si>
    <t>UQ</t>
  </si>
  <si>
    <t>Outliers</t>
  </si>
  <si>
    <t>总文件数</t>
  </si>
  <si>
    <t>占比</t>
  </si>
  <si>
    <t>JavaScrip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</si>
</sst>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7" applyNumberFormat="0" applyAlignment="0" applyProtection="0">
      <alignment vertical="center"/>
    </xf>
    <xf numFmtId="0" fontId="11" fillId="6" borderId="18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Border="1">
      <alignment vertical="center"/>
    </xf>
    <xf numFmtId="0" fontId="0" fillId="0" borderId="0" xfId="0" applyFont="1" applyFill="1" applyAlignment="1"/>
    <xf numFmtId="0" fontId="1" fillId="0" borderId="2" xfId="0" applyFont="1" applyFill="1" applyBorder="1" applyAlignment="1">
      <alignment horizontal="left" vertical="top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2" xfId="0" applyFont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2" borderId="13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13" xfId="0" applyFont="1" applyBorder="1">
      <alignment vertical="center"/>
    </xf>
    <xf numFmtId="0" fontId="0" fillId="3" borderId="9" xfId="0" applyFill="1" applyBorder="1">
      <alignment vertical="center"/>
    </xf>
    <xf numFmtId="0" fontId="0" fillId="0" borderId="5" xfId="0" applyFont="1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3" borderId="1" xfId="0" applyFill="1" applyBorder="1">
      <alignment vertical="center"/>
    </xf>
    <xf numFmtId="0" fontId="0" fillId="3" borderId="5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tabSelected="1" workbookViewId="0">
      <pane ySplit="1" topLeftCell="A2" activePane="bottomLeft" state="frozen"/>
      <selection/>
      <selection pane="bottomLeft" activeCell="D23" sqref="D23"/>
    </sheetView>
  </sheetViews>
  <sheetFormatPr defaultColWidth="8.72727272727273" defaultRowHeight="14"/>
  <cols>
    <col min="1" max="1" width="15.1818181818182" style="2" customWidth="1"/>
    <col min="2" max="2" width="11.8181818181818" style="2" customWidth="1"/>
    <col min="3" max="3" width="11.8181818181818" customWidth="1"/>
    <col min="4" max="4" width="11.8181818181818" style="1" customWidth="1"/>
    <col min="5" max="5" width="9.72727272727273" style="53" customWidth="1"/>
    <col min="6" max="6" width="11.8181818181818" style="1" customWidth="1"/>
    <col min="7" max="7" width="6" style="53" customWidth="1"/>
    <col min="8" max="8" width="10.6363636363636" style="1" customWidth="1"/>
    <col min="9" max="9" width="5.72727272727273" style="53" customWidth="1"/>
    <col min="10" max="10" width="10.6363636363636" style="1" customWidth="1"/>
    <col min="11" max="11" width="5.81818181818182" style="53" customWidth="1"/>
    <col min="12" max="12" width="11.8181818181818" style="1" customWidth="1"/>
    <col min="13" max="13" width="6" style="53" customWidth="1"/>
    <col min="14" max="14" width="8.72727272727273" style="1"/>
    <col min="15" max="15" width="7" style="54" customWidth="1"/>
    <col min="16" max="17" width="8.72727272727273" hidden="1" customWidth="1"/>
    <col min="18" max="18" width="8.72727272727273" customWidth="1"/>
    <col min="19" max="19" width="22.6363636363636" customWidth="1"/>
  </cols>
  <sheetData>
    <row r="1" s="14" customFormat="1" ht="26" customHeight="1" spans="1:18">
      <c r="A1" s="16" t="s">
        <v>0</v>
      </c>
      <c r="B1" s="16" t="s">
        <v>1</v>
      </c>
      <c r="C1" s="55" t="s">
        <v>2</v>
      </c>
      <c r="D1" s="18" t="s">
        <v>3</v>
      </c>
      <c r="E1" s="48" t="s">
        <v>4</v>
      </c>
      <c r="F1" s="20" t="s">
        <v>5</v>
      </c>
      <c r="G1" s="19" t="s">
        <v>6</v>
      </c>
      <c r="H1" s="20" t="s">
        <v>7</v>
      </c>
      <c r="I1" s="47" t="s">
        <v>8</v>
      </c>
      <c r="J1" s="20" t="s">
        <v>9</v>
      </c>
      <c r="K1" s="48" t="s">
        <v>10</v>
      </c>
      <c r="L1" s="20" t="s">
        <v>11</v>
      </c>
      <c r="M1" s="47" t="s">
        <v>12</v>
      </c>
      <c r="N1" s="20" t="s">
        <v>13</v>
      </c>
      <c r="O1" s="49" t="s">
        <v>14</v>
      </c>
      <c r="P1" s="57" t="s">
        <v>15</v>
      </c>
      <c r="Q1" s="57" t="s">
        <v>16</v>
      </c>
      <c r="R1" s="57" t="s">
        <v>17</v>
      </c>
    </row>
    <row r="2" spans="1:18">
      <c r="A2" s="21" t="s">
        <v>18</v>
      </c>
      <c r="B2" s="22" t="s">
        <v>19</v>
      </c>
      <c r="C2" s="44" t="s">
        <v>20</v>
      </c>
      <c r="D2" s="24">
        <v>227</v>
      </c>
      <c r="E2" s="25">
        <f>D2/$R2</f>
        <v>0.347094801223242</v>
      </c>
      <c r="F2" s="26">
        <v>221</v>
      </c>
      <c r="G2" s="25">
        <f>F2/$R2</f>
        <v>0.337920489296636</v>
      </c>
      <c r="H2" s="26">
        <v>122</v>
      </c>
      <c r="I2" s="25">
        <f>H2/$R2</f>
        <v>0.186544342507645</v>
      </c>
      <c r="J2" s="26">
        <v>53</v>
      </c>
      <c r="K2" s="25">
        <f>J2/$R2</f>
        <v>0.081039755351682</v>
      </c>
      <c r="L2" s="26">
        <v>31</v>
      </c>
      <c r="M2" s="25">
        <f>L2/$R2</f>
        <v>0.0474006116207951</v>
      </c>
      <c r="N2" s="26"/>
      <c r="O2" s="25"/>
      <c r="P2" s="58"/>
      <c r="Q2" s="58">
        <f>P2/$R2</f>
        <v>0</v>
      </c>
      <c r="R2" s="44">
        <f>SUM(D2,F2,H2,J2,L2,N2,P2)</f>
        <v>654</v>
      </c>
    </row>
    <row r="3" spans="1:18">
      <c r="A3" s="27"/>
      <c r="B3" s="28"/>
      <c r="C3" s="45" t="s">
        <v>21</v>
      </c>
      <c r="D3" s="30">
        <v>110</v>
      </c>
      <c r="E3" s="31">
        <f t="shared" ref="E2:E9" si="0">D3/$R3</f>
        <v>0.0833965125094769</v>
      </c>
      <c r="F3" s="32">
        <v>609</v>
      </c>
      <c r="G3" s="31">
        <f t="shared" ref="G3:G34" si="1">F3/$R3</f>
        <v>0.461713419257013</v>
      </c>
      <c r="H3" s="32">
        <v>399</v>
      </c>
      <c r="I3" s="31">
        <f t="shared" ref="I3:I34" si="2">H3/$R3</f>
        <v>0.302501895375284</v>
      </c>
      <c r="J3" s="32">
        <v>120</v>
      </c>
      <c r="K3" s="31">
        <f t="shared" ref="K3:K34" si="3">J3/$R3</f>
        <v>0.090978013646702</v>
      </c>
      <c r="L3" s="32">
        <v>81</v>
      </c>
      <c r="M3" s="31">
        <f t="shared" ref="M3:M34" si="4">L3/$R3</f>
        <v>0.0614101592115239</v>
      </c>
      <c r="N3" s="32"/>
      <c r="O3" s="31"/>
      <c r="P3" s="59"/>
      <c r="Q3" s="59"/>
      <c r="R3" s="44">
        <f t="shared" ref="R3:R25" si="5">SUM(D3,F3,H3,J3,L3,N3,P3)</f>
        <v>1319</v>
      </c>
    </row>
    <row r="4" spans="1:18">
      <c r="A4" s="27"/>
      <c r="B4" s="28"/>
      <c r="C4" s="46" t="s">
        <v>22</v>
      </c>
      <c r="D4" s="30">
        <v>10</v>
      </c>
      <c r="E4" s="34">
        <f t="shared" si="0"/>
        <v>0.015625</v>
      </c>
      <c r="F4" s="32">
        <v>294</v>
      </c>
      <c r="G4" s="34">
        <f t="shared" si="1"/>
        <v>0.459375</v>
      </c>
      <c r="H4" s="32">
        <v>247</v>
      </c>
      <c r="I4" s="34">
        <f t="shared" si="2"/>
        <v>0.3859375</v>
      </c>
      <c r="J4" s="32">
        <v>55</v>
      </c>
      <c r="K4" s="34">
        <f t="shared" si="3"/>
        <v>0.0859375</v>
      </c>
      <c r="L4" s="32">
        <v>34</v>
      </c>
      <c r="M4" s="34">
        <f t="shared" si="4"/>
        <v>0.053125</v>
      </c>
      <c r="N4" s="32"/>
      <c r="O4" s="34"/>
      <c r="P4" s="59"/>
      <c r="Q4" s="59"/>
      <c r="R4" s="44">
        <f t="shared" si="5"/>
        <v>640</v>
      </c>
    </row>
    <row r="5" spans="1:18">
      <c r="A5" s="27"/>
      <c r="B5" s="40"/>
      <c r="C5" s="36" t="s">
        <v>23</v>
      </c>
      <c r="D5" s="37">
        <v>347</v>
      </c>
      <c r="E5" s="38">
        <f t="shared" si="0"/>
        <v>0.132797550707998</v>
      </c>
      <c r="F5" s="39">
        <v>1124</v>
      </c>
      <c r="G5" s="38">
        <f t="shared" si="1"/>
        <v>0.430156907768848</v>
      </c>
      <c r="H5" s="39">
        <v>768</v>
      </c>
      <c r="I5" s="38">
        <f t="shared" si="2"/>
        <v>0.293915040183697</v>
      </c>
      <c r="J5" s="39">
        <v>228</v>
      </c>
      <c r="K5" s="38">
        <f t="shared" si="3"/>
        <v>0.087256027554535</v>
      </c>
      <c r="L5" s="39">
        <v>146</v>
      </c>
      <c r="M5" s="38">
        <f t="shared" si="4"/>
        <v>0.0558744737849215</v>
      </c>
      <c r="N5" s="39"/>
      <c r="O5" s="38"/>
      <c r="P5" s="9"/>
      <c r="Q5" s="9"/>
      <c r="R5" s="44">
        <f t="shared" si="5"/>
        <v>2613</v>
      </c>
    </row>
    <row r="6" spans="1:18">
      <c r="A6" s="27"/>
      <c r="B6" s="28" t="s">
        <v>24</v>
      </c>
      <c r="C6" s="44" t="s">
        <v>20</v>
      </c>
      <c r="D6" s="30">
        <v>358</v>
      </c>
      <c r="E6" s="25">
        <f t="shared" si="0"/>
        <v>0.547400611620795</v>
      </c>
      <c r="F6" s="42">
        <v>220</v>
      </c>
      <c r="G6" s="25">
        <f t="shared" si="1"/>
        <v>0.336391437308869</v>
      </c>
      <c r="H6" s="32">
        <v>39</v>
      </c>
      <c r="I6" s="25">
        <f t="shared" si="2"/>
        <v>0.0596330275229358</v>
      </c>
      <c r="J6" s="32">
        <v>17</v>
      </c>
      <c r="K6" s="25">
        <f t="shared" si="3"/>
        <v>0.0259938837920489</v>
      </c>
      <c r="L6" s="32">
        <v>20</v>
      </c>
      <c r="M6" s="25">
        <f t="shared" si="4"/>
        <v>0.0305810397553517</v>
      </c>
      <c r="N6" s="32"/>
      <c r="O6" s="25"/>
      <c r="P6" s="45"/>
      <c r="Q6" s="45"/>
      <c r="R6" s="44">
        <f t="shared" si="5"/>
        <v>654</v>
      </c>
    </row>
    <row r="7" spans="1:18">
      <c r="A7" s="27"/>
      <c r="B7" s="28"/>
      <c r="C7" s="45" t="s">
        <v>21</v>
      </c>
      <c r="D7" s="30">
        <v>402</v>
      </c>
      <c r="E7" s="31">
        <f t="shared" si="0"/>
        <v>0.304776345716452</v>
      </c>
      <c r="F7" s="42">
        <v>616</v>
      </c>
      <c r="G7" s="31">
        <f t="shared" si="1"/>
        <v>0.467020470053071</v>
      </c>
      <c r="H7" s="32">
        <v>147</v>
      </c>
      <c r="I7" s="31">
        <f t="shared" si="2"/>
        <v>0.11144806671721</v>
      </c>
      <c r="J7" s="32">
        <v>87</v>
      </c>
      <c r="K7" s="31">
        <f t="shared" si="3"/>
        <v>0.065959059893859</v>
      </c>
      <c r="L7" s="32">
        <v>61</v>
      </c>
      <c r="M7" s="31">
        <f t="shared" si="4"/>
        <v>0.0462471569370735</v>
      </c>
      <c r="N7" s="32">
        <v>6</v>
      </c>
      <c r="O7" s="31">
        <f t="shared" ref="O3:O34" si="6">N7/$R7</f>
        <v>0.0045489006823351</v>
      </c>
      <c r="P7" s="45"/>
      <c r="Q7" s="45"/>
      <c r="R7" s="44">
        <f t="shared" si="5"/>
        <v>1319</v>
      </c>
    </row>
    <row r="8" spans="1:18">
      <c r="A8" s="27"/>
      <c r="B8" s="28"/>
      <c r="C8" s="46" t="s">
        <v>22</v>
      </c>
      <c r="D8" s="30">
        <v>61</v>
      </c>
      <c r="E8" s="34">
        <f t="shared" si="0"/>
        <v>0.0953125</v>
      </c>
      <c r="F8" s="42">
        <v>358</v>
      </c>
      <c r="G8" s="34">
        <f t="shared" si="1"/>
        <v>0.559375</v>
      </c>
      <c r="H8" s="32">
        <v>115</v>
      </c>
      <c r="I8" s="34">
        <f t="shared" si="2"/>
        <v>0.1796875</v>
      </c>
      <c r="J8" s="32">
        <v>64</v>
      </c>
      <c r="K8" s="34">
        <f t="shared" si="3"/>
        <v>0.1</v>
      </c>
      <c r="L8" s="32">
        <v>40</v>
      </c>
      <c r="M8" s="34">
        <f t="shared" si="4"/>
        <v>0.0625</v>
      </c>
      <c r="N8" s="32">
        <v>2</v>
      </c>
      <c r="O8" s="34">
        <f t="shared" si="6"/>
        <v>0.003125</v>
      </c>
      <c r="P8" s="45"/>
      <c r="Q8" s="45"/>
      <c r="R8" s="44">
        <f t="shared" si="5"/>
        <v>640</v>
      </c>
    </row>
    <row r="9" spans="1:18">
      <c r="A9" s="27"/>
      <c r="B9" s="28"/>
      <c r="C9" s="56" t="s">
        <v>23</v>
      </c>
      <c r="D9" s="37">
        <v>821</v>
      </c>
      <c r="E9" s="43">
        <f t="shared" si="0"/>
        <v>0.314198239571374</v>
      </c>
      <c r="F9" s="39">
        <v>1194</v>
      </c>
      <c r="G9" s="43">
        <f t="shared" si="1"/>
        <v>0.456946039035591</v>
      </c>
      <c r="H9" s="39">
        <v>301</v>
      </c>
      <c r="I9" s="43">
        <f t="shared" si="2"/>
        <v>0.115193264446996</v>
      </c>
      <c r="J9" s="39">
        <v>168</v>
      </c>
      <c r="K9" s="43">
        <f t="shared" si="3"/>
        <v>0.0642939150401837</v>
      </c>
      <c r="L9" s="39">
        <v>121</v>
      </c>
      <c r="M9" s="43">
        <f t="shared" si="4"/>
        <v>0.0463069269039418</v>
      </c>
      <c r="N9" s="39">
        <v>8</v>
      </c>
      <c r="O9" s="43">
        <f t="shared" si="6"/>
        <v>0.00306161500191351</v>
      </c>
      <c r="P9" s="9"/>
      <c r="Q9" s="9"/>
      <c r="R9" s="44">
        <f t="shared" si="5"/>
        <v>2613</v>
      </c>
    </row>
    <row r="10" spans="1:18">
      <c r="A10" s="27"/>
      <c r="B10" s="22" t="s">
        <v>25</v>
      </c>
      <c r="C10" s="44" t="s">
        <v>20</v>
      </c>
      <c r="D10" s="30">
        <v>401</v>
      </c>
      <c r="E10" s="25">
        <f t="shared" ref="E10:E41" si="7">D10/$R10</f>
        <v>0.613149847094801</v>
      </c>
      <c r="F10" s="32">
        <v>207</v>
      </c>
      <c r="G10" s="25">
        <f t="shared" si="1"/>
        <v>0.31651376146789</v>
      </c>
      <c r="H10" s="32">
        <v>29</v>
      </c>
      <c r="I10" s="25">
        <f t="shared" si="2"/>
        <v>0.0443425076452599</v>
      </c>
      <c r="J10" s="32">
        <v>8</v>
      </c>
      <c r="K10" s="25">
        <f t="shared" si="3"/>
        <v>0.0122324159021407</v>
      </c>
      <c r="L10" s="32">
        <v>8</v>
      </c>
      <c r="M10" s="25">
        <f t="shared" si="4"/>
        <v>0.0122324159021407</v>
      </c>
      <c r="N10" s="32">
        <v>1</v>
      </c>
      <c r="O10" s="25">
        <f t="shared" si="6"/>
        <v>0.00152905198776758</v>
      </c>
      <c r="P10" s="45"/>
      <c r="Q10" s="45"/>
      <c r="R10" s="44">
        <f t="shared" si="5"/>
        <v>654</v>
      </c>
    </row>
    <row r="11" spans="1:18">
      <c r="A11" s="27"/>
      <c r="B11" s="28"/>
      <c r="C11" s="45" t="s">
        <v>21</v>
      </c>
      <c r="D11" s="30">
        <v>389</v>
      </c>
      <c r="E11" s="31">
        <f t="shared" si="7"/>
        <v>0.294920394238059</v>
      </c>
      <c r="F11" s="32">
        <v>622</v>
      </c>
      <c r="G11" s="31">
        <f t="shared" si="1"/>
        <v>0.471569370735406</v>
      </c>
      <c r="H11" s="32">
        <v>173</v>
      </c>
      <c r="I11" s="31">
        <f t="shared" si="2"/>
        <v>0.131159969673995</v>
      </c>
      <c r="J11" s="32">
        <v>83</v>
      </c>
      <c r="K11" s="31">
        <f t="shared" si="3"/>
        <v>0.0629264594389689</v>
      </c>
      <c r="L11" s="32">
        <v>46</v>
      </c>
      <c r="M11" s="31">
        <f t="shared" si="4"/>
        <v>0.0348749052312358</v>
      </c>
      <c r="N11" s="32">
        <v>6</v>
      </c>
      <c r="O11" s="31">
        <f t="shared" si="6"/>
        <v>0.0045489006823351</v>
      </c>
      <c r="P11" s="45"/>
      <c r="Q11" s="45"/>
      <c r="R11" s="44">
        <f t="shared" si="5"/>
        <v>1319</v>
      </c>
    </row>
    <row r="12" spans="1:18">
      <c r="A12" s="27"/>
      <c r="B12" s="28"/>
      <c r="C12" s="46" t="s">
        <v>22</v>
      </c>
      <c r="D12" s="30">
        <v>38</v>
      </c>
      <c r="E12" s="34">
        <f t="shared" si="7"/>
        <v>0.059375</v>
      </c>
      <c r="F12" s="32">
        <v>336</v>
      </c>
      <c r="G12" s="34">
        <f t="shared" si="1"/>
        <v>0.525</v>
      </c>
      <c r="H12" s="32">
        <v>194</v>
      </c>
      <c r="I12" s="34">
        <f t="shared" si="2"/>
        <v>0.303125</v>
      </c>
      <c r="J12" s="32">
        <v>46</v>
      </c>
      <c r="K12" s="34">
        <f t="shared" si="3"/>
        <v>0.071875</v>
      </c>
      <c r="L12" s="32">
        <v>22</v>
      </c>
      <c r="M12" s="34">
        <f t="shared" si="4"/>
        <v>0.034375</v>
      </c>
      <c r="N12" s="32">
        <v>4</v>
      </c>
      <c r="O12" s="34">
        <f t="shared" si="6"/>
        <v>0.00625</v>
      </c>
      <c r="P12" s="45"/>
      <c r="Q12" s="45"/>
      <c r="R12" s="44">
        <f t="shared" si="5"/>
        <v>640</v>
      </c>
    </row>
    <row r="13" spans="1:18">
      <c r="A13" s="27"/>
      <c r="B13" s="40"/>
      <c r="C13" s="36" t="s">
        <v>23</v>
      </c>
      <c r="D13" s="37">
        <v>828</v>
      </c>
      <c r="E13" s="39">
        <f t="shared" si="7"/>
        <v>0.316877152698048</v>
      </c>
      <c r="F13" s="39">
        <v>1165</v>
      </c>
      <c r="G13" s="39">
        <f t="shared" si="1"/>
        <v>0.445847684653655</v>
      </c>
      <c r="H13" s="39">
        <v>396</v>
      </c>
      <c r="I13" s="39">
        <f t="shared" si="2"/>
        <v>0.151549942594719</v>
      </c>
      <c r="J13" s="39">
        <v>137</v>
      </c>
      <c r="K13" s="39">
        <f t="shared" si="3"/>
        <v>0.0524301569077688</v>
      </c>
      <c r="L13" s="39">
        <v>76</v>
      </c>
      <c r="M13" s="39">
        <f t="shared" si="4"/>
        <v>0.0290853425181783</v>
      </c>
      <c r="N13" s="39">
        <v>11</v>
      </c>
      <c r="O13" s="39">
        <f t="shared" si="6"/>
        <v>0.00420972062763108</v>
      </c>
      <c r="P13" s="9"/>
      <c r="Q13" s="9"/>
      <c r="R13" s="44">
        <f t="shared" si="5"/>
        <v>2613</v>
      </c>
    </row>
    <row r="14" spans="1:18">
      <c r="A14" s="27"/>
      <c r="B14" s="28" t="s">
        <v>26</v>
      </c>
      <c r="C14" s="44" t="s">
        <v>20</v>
      </c>
      <c r="D14" s="30">
        <v>406</v>
      </c>
      <c r="E14" s="25">
        <f t="shared" si="7"/>
        <v>0.620795107033639</v>
      </c>
      <c r="F14" s="32">
        <v>202</v>
      </c>
      <c r="G14" s="25">
        <f t="shared" si="1"/>
        <v>0.308868501529052</v>
      </c>
      <c r="H14" s="32"/>
      <c r="I14" s="25"/>
      <c r="J14" s="32">
        <v>34</v>
      </c>
      <c r="K14" s="25">
        <f t="shared" si="3"/>
        <v>0.0519877675840979</v>
      </c>
      <c r="L14" s="32">
        <v>12</v>
      </c>
      <c r="M14" s="25">
        <f t="shared" si="4"/>
        <v>0.018348623853211</v>
      </c>
      <c r="N14" s="32"/>
      <c r="O14" s="25"/>
      <c r="P14" s="45"/>
      <c r="Q14" s="45"/>
      <c r="R14" s="44">
        <f t="shared" si="5"/>
        <v>654</v>
      </c>
    </row>
    <row r="15" spans="1:18">
      <c r="A15" s="27"/>
      <c r="B15" s="28"/>
      <c r="C15" s="45" t="s">
        <v>21</v>
      </c>
      <c r="D15" s="30">
        <v>400</v>
      </c>
      <c r="E15" s="31">
        <f t="shared" si="7"/>
        <v>0.303260045489007</v>
      </c>
      <c r="F15" s="32">
        <v>688</v>
      </c>
      <c r="G15" s="31">
        <f t="shared" si="1"/>
        <v>0.521607278241092</v>
      </c>
      <c r="H15" s="32"/>
      <c r="I15" s="31"/>
      <c r="J15" s="32">
        <v>156</v>
      </c>
      <c r="K15" s="31">
        <f t="shared" si="3"/>
        <v>0.118271417740713</v>
      </c>
      <c r="L15" s="32">
        <v>75</v>
      </c>
      <c r="M15" s="31">
        <f t="shared" si="4"/>
        <v>0.0568612585291888</v>
      </c>
      <c r="N15" s="32"/>
      <c r="O15" s="31"/>
      <c r="P15" s="45"/>
      <c r="Q15" s="45"/>
      <c r="R15" s="44">
        <f t="shared" si="5"/>
        <v>1319</v>
      </c>
    </row>
    <row r="16" spans="1:18">
      <c r="A16" s="27"/>
      <c r="B16" s="28"/>
      <c r="C16" s="46" t="s">
        <v>22</v>
      </c>
      <c r="D16" s="30">
        <v>41</v>
      </c>
      <c r="E16" s="34">
        <f t="shared" si="7"/>
        <v>0.0640625</v>
      </c>
      <c r="F16" s="32">
        <v>401</v>
      </c>
      <c r="G16" s="34">
        <f t="shared" si="1"/>
        <v>0.6265625</v>
      </c>
      <c r="H16" s="32"/>
      <c r="I16" s="34"/>
      <c r="J16" s="32">
        <v>163</v>
      </c>
      <c r="K16" s="34">
        <f t="shared" si="3"/>
        <v>0.2546875</v>
      </c>
      <c r="L16" s="32">
        <v>35</v>
      </c>
      <c r="M16" s="34">
        <f t="shared" si="4"/>
        <v>0.0546875</v>
      </c>
      <c r="N16" s="32"/>
      <c r="O16" s="34"/>
      <c r="P16" s="45"/>
      <c r="Q16" s="45"/>
      <c r="R16" s="44">
        <f t="shared" si="5"/>
        <v>640</v>
      </c>
    </row>
    <row r="17" spans="1:18">
      <c r="A17" s="27"/>
      <c r="B17" s="28"/>
      <c r="C17" s="56" t="s">
        <v>23</v>
      </c>
      <c r="D17" s="37">
        <v>847</v>
      </c>
      <c r="E17" s="39">
        <f t="shared" si="7"/>
        <v>0.324148488327593</v>
      </c>
      <c r="F17" s="39">
        <v>1291</v>
      </c>
      <c r="G17" s="39">
        <f t="shared" si="1"/>
        <v>0.494068120933793</v>
      </c>
      <c r="H17" s="39"/>
      <c r="I17" s="39"/>
      <c r="J17" s="39">
        <v>353</v>
      </c>
      <c r="K17" s="39">
        <f t="shared" si="3"/>
        <v>0.135093761959434</v>
      </c>
      <c r="L17" s="39">
        <v>122</v>
      </c>
      <c r="M17" s="39">
        <f t="shared" si="4"/>
        <v>0.046689628779181</v>
      </c>
      <c r="N17" s="39"/>
      <c r="O17" s="39"/>
      <c r="P17" s="9"/>
      <c r="Q17" s="9"/>
      <c r="R17" s="44">
        <f t="shared" si="5"/>
        <v>2613</v>
      </c>
    </row>
    <row r="18" spans="1:18">
      <c r="A18" s="27"/>
      <c r="B18" s="22" t="s">
        <v>27</v>
      </c>
      <c r="C18" s="44" t="s">
        <v>20</v>
      </c>
      <c r="D18" s="30">
        <v>371</v>
      </c>
      <c r="E18" s="25">
        <f t="shared" si="7"/>
        <v>0.567278287461774</v>
      </c>
      <c r="F18" s="32">
        <v>235</v>
      </c>
      <c r="G18" s="25">
        <f t="shared" si="1"/>
        <v>0.359327217125382</v>
      </c>
      <c r="H18" s="32"/>
      <c r="I18" s="25"/>
      <c r="J18" s="32">
        <v>39</v>
      </c>
      <c r="K18" s="25">
        <f t="shared" si="3"/>
        <v>0.0596330275229358</v>
      </c>
      <c r="L18" s="32">
        <v>8</v>
      </c>
      <c r="M18" s="25">
        <f t="shared" si="4"/>
        <v>0.0122324159021407</v>
      </c>
      <c r="N18" s="32">
        <v>1</v>
      </c>
      <c r="O18" s="25">
        <f t="shared" si="6"/>
        <v>0.00152905198776758</v>
      </c>
      <c r="P18" s="45"/>
      <c r="Q18" s="45"/>
      <c r="R18" s="44">
        <f t="shared" si="5"/>
        <v>654</v>
      </c>
    </row>
    <row r="19" spans="1:18">
      <c r="A19" s="27"/>
      <c r="B19" s="28"/>
      <c r="C19" s="45" t="s">
        <v>21</v>
      </c>
      <c r="D19" s="30">
        <v>419</v>
      </c>
      <c r="E19" s="31">
        <f t="shared" si="7"/>
        <v>0.317664897649735</v>
      </c>
      <c r="F19" s="32">
        <v>711</v>
      </c>
      <c r="G19" s="31">
        <f t="shared" si="1"/>
        <v>0.53904473085671</v>
      </c>
      <c r="H19" s="32"/>
      <c r="I19" s="31"/>
      <c r="J19" s="32">
        <v>154</v>
      </c>
      <c r="K19" s="31">
        <f t="shared" si="3"/>
        <v>0.116755117513268</v>
      </c>
      <c r="L19" s="32">
        <v>32</v>
      </c>
      <c r="M19" s="31">
        <f t="shared" si="4"/>
        <v>0.0242608036391205</v>
      </c>
      <c r="N19" s="32">
        <v>3</v>
      </c>
      <c r="O19" s="31">
        <f t="shared" si="6"/>
        <v>0.00227445034116755</v>
      </c>
      <c r="P19" s="45"/>
      <c r="Q19" s="45"/>
      <c r="R19" s="44">
        <f t="shared" si="5"/>
        <v>1319</v>
      </c>
    </row>
    <row r="20" spans="1:18">
      <c r="A20" s="27"/>
      <c r="B20" s="28"/>
      <c r="C20" s="46" t="s">
        <v>22</v>
      </c>
      <c r="D20" s="30">
        <v>61</v>
      </c>
      <c r="E20" s="34">
        <f t="shared" si="7"/>
        <v>0.0953125</v>
      </c>
      <c r="F20" s="32">
        <v>391</v>
      </c>
      <c r="G20" s="34">
        <f t="shared" si="1"/>
        <v>0.6109375</v>
      </c>
      <c r="H20" s="32"/>
      <c r="I20" s="34"/>
      <c r="J20" s="32">
        <v>155</v>
      </c>
      <c r="K20" s="34">
        <f t="shared" si="3"/>
        <v>0.2421875</v>
      </c>
      <c r="L20" s="32">
        <v>30</v>
      </c>
      <c r="M20" s="34">
        <f t="shared" si="4"/>
        <v>0.046875</v>
      </c>
      <c r="N20" s="32">
        <v>3</v>
      </c>
      <c r="O20" s="34">
        <f t="shared" si="6"/>
        <v>0.0046875</v>
      </c>
      <c r="P20" s="45"/>
      <c r="Q20" s="45"/>
      <c r="R20" s="44">
        <f t="shared" si="5"/>
        <v>640</v>
      </c>
    </row>
    <row r="21" spans="1:18">
      <c r="A21" s="41"/>
      <c r="B21" s="40"/>
      <c r="C21" s="36" t="s">
        <v>23</v>
      </c>
      <c r="D21" s="37">
        <v>851</v>
      </c>
      <c r="E21" s="39">
        <f t="shared" si="7"/>
        <v>0.32567929582855</v>
      </c>
      <c r="F21" s="39">
        <v>1337</v>
      </c>
      <c r="G21" s="39">
        <f t="shared" si="1"/>
        <v>0.511672407194795</v>
      </c>
      <c r="H21" s="39"/>
      <c r="I21" s="39"/>
      <c r="J21" s="39">
        <v>348</v>
      </c>
      <c r="K21" s="39">
        <f t="shared" si="3"/>
        <v>0.133180252583238</v>
      </c>
      <c r="L21" s="39">
        <v>70</v>
      </c>
      <c r="M21" s="39">
        <f t="shared" si="4"/>
        <v>0.0267891312667432</v>
      </c>
      <c r="N21" s="39">
        <v>7</v>
      </c>
      <c r="O21" s="39">
        <f t="shared" si="6"/>
        <v>0.00267891312667432</v>
      </c>
      <c r="P21" s="9"/>
      <c r="Q21" s="9"/>
      <c r="R21" s="44">
        <f t="shared" si="5"/>
        <v>2613</v>
      </c>
    </row>
    <row r="22" spans="1:18">
      <c r="A22" s="21" t="s">
        <v>28</v>
      </c>
      <c r="B22" s="22" t="s">
        <v>19</v>
      </c>
      <c r="C22" s="44" t="s">
        <v>20</v>
      </c>
      <c r="D22" s="24">
        <v>180</v>
      </c>
      <c r="E22" s="25">
        <f t="shared" si="7"/>
        <v>0.275229357798165</v>
      </c>
      <c r="F22" s="26">
        <v>245</v>
      </c>
      <c r="G22" s="25">
        <f t="shared" si="1"/>
        <v>0.374617737003058</v>
      </c>
      <c r="H22" s="26">
        <v>163</v>
      </c>
      <c r="I22" s="25">
        <f t="shared" si="2"/>
        <v>0.249235474006116</v>
      </c>
      <c r="J22" s="26">
        <v>59</v>
      </c>
      <c r="K22" s="25">
        <f t="shared" si="3"/>
        <v>0.0902140672782875</v>
      </c>
      <c r="L22" s="26">
        <v>7</v>
      </c>
      <c r="M22" s="25">
        <f t="shared" si="4"/>
        <v>0.0107033639143731</v>
      </c>
      <c r="N22" s="26"/>
      <c r="O22" s="25"/>
      <c r="P22" s="44"/>
      <c r="Q22" s="44"/>
      <c r="R22" s="44">
        <f t="shared" si="5"/>
        <v>654</v>
      </c>
    </row>
    <row r="23" spans="1:18">
      <c r="A23" s="27"/>
      <c r="B23" s="28"/>
      <c r="C23" s="45" t="s">
        <v>21</v>
      </c>
      <c r="D23" s="30">
        <v>89</v>
      </c>
      <c r="E23" s="31">
        <f t="shared" si="7"/>
        <v>0.067475360121304</v>
      </c>
      <c r="F23" s="32">
        <v>502</v>
      </c>
      <c r="G23" s="31">
        <f t="shared" si="1"/>
        <v>0.380591357088704</v>
      </c>
      <c r="H23" s="32">
        <v>574</v>
      </c>
      <c r="I23" s="31">
        <f t="shared" si="2"/>
        <v>0.435178165276725</v>
      </c>
      <c r="J23" s="32">
        <v>124</v>
      </c>
      <c r="K23" s="31">
        <f t="shared" si="3"/>
        <v>0.0940106141015921</v>
      </c>
      <c r="L23" s="32">
        <v>30</v>
      </c>
      <c r="M23" s="31">
        <f t="shared" si="4"/>
        <v>0.0227445034116755</v>
      </c>
      <c r="N23" s="32"/>
      <c r="O23" s="31"/>
      <c r="P23" s="45"/>
      <c r="Q23" s="45"/>
      <c r="R23" s="44">
        <f t="shared" si="5"/>
        <v>1319</v>
      </c>
    </row>
    <row r="24" spans="1:18">
      <c r="A24" s="27"/>
      <c r="B24" s="28"/>
      <c r="C24" s="46" t="s">
        <v>22</v>
      </c>
      <c r="D24" s="30">
        <v>9</v>
      </c>
      <c r="E24" s="34">
        <f t="shared" si="7"/>
        <v>0.0140625</v>
      </c>
      <c r="F24" s="32">
        <v>216</v>
      </c>
      <c r="G24" s="34">
        <f t="shared" si="1"/>
        <v>0.3375</v>
      </c>
      <c r="H24" s="32">
        <v>336</v>
      </c>
      <c r="I24" s="34">
        <f t="shared" si="2"/>
        <v>0.525</v>
      </c>
      <c r="J24" s="32">
        <v>67</v>
      </c>
      <c r="K24" s="34">
        <f t="shared" si="3"/>
        <v>0.1046875</v>
      </c>
      <c r="L24" s="32">
        <v>12</v>
      </c>
      <c r="M24" s="34">
        <f t="shared" si="4"/>
        <v>0.01875</v>
      </c>
      <c r="N24" s="32"/>
      <c r="O24" s="34"/>
      <c r="P24" s="45"/>
      <c r="Q24" s="45"/>
      <c r="R24" s="44">
        <f t="shared" si="5"/>
        <v>640</v>
      </c>
    </row>
    <row r="25" spans="1:18">
      <c r="A25" s="27"/>
      <c r="B25" s="40"/>
      <c r="C25" s="36" t="s">
        <v>23</v>
      </c>
      <c r="D25" s="37">
        <v>278</v>
      </c>
      <c r="E25" s="38">
        <f t="shared" si="7"/>
        <v>0.106391121316494</v>
      </c>
      <c r="F25" s="39">
        <v>963</v>
      </c>
      <c r="G25" s="38">
        <f t="shared" si="1"/>
        <v>0.368541905855339</v>
      </c>
      <c r="H25" s="39">
        <v>1073</v>
      </c>
      <c r="I25" s="38">
        <f t="shared" si="2"/>
        <v>0.410639112131649</v>
      </c>
      <c r="J25" s="39">
        <v>250</v>
      </c>
      <c r="K25" s="38">
        <f t="shared" si="3"/>
        <v>0.0956754688097972</v>
      </c>
      <c r="L25" s="39">
        <v>49</v>
      </c>
      <c r="M25" s="38">
        <f t="shared" si="4"/>
        <v>0.0187523918867202</v>
      </c>
      <c r="N25" s="39"/>
      <c r="O25" s="38"/>
      <c r="P25" s="9"/>
      <c r="Q25" s="9"/>
      <c r="R25" s="44">
        <f t="shared" si="5"/>
        <v>2613</v>
      </c>
    </row>
    <row r="26" spans="1:18">
      <c r="A26" s="27"/>
      <c r="B26" s="28" t="s">
        <v>24</v>
      </c>
      <c r="C26" s="44" t="s">
        <v>20</v>
      </c>
      <c r="D26" s="30">
        <v>265</v>
      </c>
      <c r="E26" s="25">
        <f t="shared" si="7"/>
        <v>0.40519877675841</v>
      </c>
      <c r="F26" s="42">
        <v>277</v>
      </c>
      <c r="G26" s="25">
        <f t="shared" si="1"/>
        <v>0.423547400611621</v>
      </c>
      <c r="H26" s="32">
        <v>71</v>
      </c>
      <c r="I26" s="25">
        <f t="shared" si="2"/>
        <v>0.108562691131498</v>
      </c>
      <c r="J26" s="32">
        <v>35</v>
      </c>
      <c r="K26" s="25">
        <f t="shared" si="3"/>
        <v>0.0535168195718654</v>
      </c>
      <c r="L26" s="32">
        <v>5</v>
      </c>
      <c r="M26" s="25">
        <f t="shared" si="4"/>
        <v>0.00764525993883792</v>
      </c>
      <c r="N26" s="32">
        <v>1</v>
      </c>
      <c r="O26" s="25">
        <f t="shared" si="6"/>
        <v>0.00152905198776758</v>
      </c>
      <c r="P26" s="45"/>
      <c r="Q26" s="45"/>
      <c r="R26" s="44">
        <f t="shared" ref="R26:R41" si="8">SUM(D26,F26,H26,J26,L26,N26,P26)</f>
        <v>654</v>
      </c>
    </row>
    <row r="27" spans="1:18">
      <c r="A27" s="27"/>
      <c r="B27" s="28"/>
      <c r="C27" s="45" t="s">
        <v>21</v>
      </c>
      <c r="D27" s="30">
        <v>202</v>
      </c>
      <c r="E27" s="31">
        <f t="shared" si="7"/>
        <v>0.153146322971948</v>
      </c>
      <c r="F27" s="42">
        <v>749</v>
      </c>
      <c r="G27" s="31">
        <f t="shared" si="1"/>
        <v>0.567854435178165</v>
      </c>
      <c r="H27" s="32">
        <v>247</v>
      </c>
      <c r="I27" s="31">
        <f t="shared" si="2"/>
        <v>0.187263078089462</v>
      </c>
      <c r="J27" s="32">
        <v>91</v>
      </c>
      <c r="K27" s="31">
        <f t="shared" si="3"/>
        <v>0.0689916603487491</v>
      </c>
      <c r="L27" s="32">
        <v>27</v>
      </c>
      <c r="M27" s="31">
        <f t="shared" si="4"/>
        <v>0.020470053070508</v>
      </c>
      <c r="N27" s="32">
        <v>3</v>
      </c>
      <c r="O27" s="31">
        <f t="shared" si="6"/>
        <v>0.00227445034116755</v>
      </c>
      <c r="P27" s="45"/>
      <c r="Q27" s="45"/>
      <c r="R27" s="44">
        <f t="shared" si="8"/>
        <v>1319</v>
      </c>
    </row>
    <row r="28" spans="1:18">
      <c r="A28" s="27"/>
      <c r="B28" s="28"/>
      <c r="C28" s="46" t="s">
        <v>22</v>
      </c>
      <c r="D28" s="30">
        <v>26</v>
      </c>
      <c r="E28" s="34">
        <f t="shared" si="7"/>
        <v>0.040625</v>
      </c>
      <c r="F28" s="42">
        <v>357</v>
      </c>
      <c r="G28" s="34">
        <f t="shared" si="1"/>
        <v>0.5578125</v>
      </c>
      <c r="H28" s="32">
        <v>161</v>
      </c>
      <c r="I28" s="34">
        <f t="shared" si="2"/>
        <v>0.2515625</v>
      </c>
      <c r="J28" s="32">
        <v>80</v>
      </c>
      <c r="K28" s="34">
        <f t="shared" si="3"/>
        <v>0.125</v>
      </c>
      <c r="L28" s="32">
        <v>14</v>
      </c>
      <c r="M28" s="34">
        <f t="shared" si="4"/>
        <v>0.021875</v>
      </c>
      <c r="N28" s="32">
        <v>2</v>
      </c>
      <c r="O28" s="34">
        <f t="shared" si="6"/>
        <v>0.003125</v>
      </c>
      <c r="P28" s="45"/>
      <c r="Q28" s="45"/>
      <c r="R28" s="44">
        <f t="shared" si="8"/>
        <v>640</v>
      </c>
    </row>
    <row r="29" spans="1:18">
      <c r="A29" s="27"/>
      <c r="B29" s="28"/>
      <c r="C29" s="56" t="s">
        <v>23</v>
      </c>
      <c r="D29" s="37">
        <v>493</v>
      </c>
      <c r="E29" s="43">
        <f t="shared" si="7"/>
        <v>0.18867202449292</v>
      </c>
      <c r="F29" s="39">
        <v>1383</v>
      </c>
      <c r="G29" s="43">
        <f t="shared" si="1"/>
        <v>0.529276693455798</v>
      </c>
      <c r="H29" s="39">
        <v>479</v>
      </c>
      <c r="I29" s="43">
        <f t="shared" si="2"/>
        <v>0.183314198239571</v>
      </c>
      <c r="J29" s="39">
        <v>206</v>
      </c>
      <c r="K29" s="43">
        <f t="shared" si="3"/>
        <v>0.0788365862992729</v>
      </c>
      <c r="L29" s="39">
        <v>46</v>
      </c>
      <c r="M29" s="43">
        <f t="shared" si="4"/>
        <v>0.0176042862610027</v>
      </c>
      <c r="N29" s="39">
        <v>6</v>
      </c>
      <c r="O29" s="43">
        <f t="shared" si="6"/>
        <v>0.00229621125143513</v>
      </c>
      <c r="P29" s="9"/>
      <c r="Q29" s="9"/>
      <c r="R29" s="44">
        <f t="shared" si="8"/>
        <v>2613</v>
      </c>
    </row>
    <row r="30" spans="1:18">
      <c r="A30" s="27"/>
      <c r="B30" s="22" t="s">
        <v>25</v>
      </c>
      <c r="C30" s="44" t="s">
        <v>20</v>
      </c>
      <c r="D30" s="30">
        <v>265</v>
      </c>
      <c r="E30" s="25">
        <f t="shared" si="7"/>
        <v>0.40519877675841</v>
      </c>
      <c r="F30" s="32">
        <v>260</v>
      </c>
      <c r="G30" s="25">
        <f t="shared" si="1"/>
        <v>0.397553516819572</v>
      </c>
      <c r="H30" s="32">
        <v>92</v>
      </c>
      <c r="I30" s="25">
        <f t="shared" si="2"/>
        <v>0.140672782874618</v>
      </c>
      <c r="J30" s="32">
        <v>31</v>
      </c>
      <c r="K30" s="25">
        <f t="shared" si="3"/>
        <v>0.0474006116207951</v>
      </c>
      <c r="L30" s="32">
        <v>4</v>
      </c>
      <c r="M30" s="25">
        <f t="shared" si="4"/>
        <v>0.00611620795107034</v>
      </c>
      <c r="N30" s="32">
        <v>2</v>
      </c>
      <c r="O30" s="25">
        <f t="shared" si="6"/>
        <v>0.00305810397553517</v>
      </c>
      <c r="P30" s="45"/>
      <c r="Q30" s="45"/>
      <c r="R30" s="44">
        <f t="shared" si="8"/>
        <v>654</v>
      </c>
    </row>
    <row r="31" spans="1:18">
      <c r="A31" s="27"/>
      <c r="B31" s="28"/>
      <c r="C31" s="45" t="s">
        <v>21</v>
      </c>
      <c r="D31" s="30">
        <v>189</v>
      </c>
      <c r="E31" s="31">
        <f t="shared" si="7"/>
        <v>0.143290371493556</v>
      </c>
      <c r="F31" s="32">
        <v>694</v>
      </c>
      <c r="G31" s="31">
        <f t="shared" si="1"/>
        <v>0.526156178923427</v>
      </c>
      <c r="H31" s="32">
        <v>302</v>
      </c>
      <c r="I31" s="31">
        <f t="shared" si="2"/>
        <v>0.2289613343442</v>
      </c>
      <c r="J31" s="32">
        <v>100</v>
      </c>
      <c r="K31" s="31">
        <f t="shared" si="3"/>
        <v>0.0758150113722517</v>
      </c>
      <c r="L31" s="32">
        <v>33</v>
      </c>
      <c r="M31" s="31">
        <f t="shared" si="4"/>
        <v>0.0250189537528431</v>
      </c>
      <c r="N31" s="32">
        <v>1</v>
      </c>
      <c r="O31" s="31">
        <f t="shared" si="6"/>
        <v>0.000758150113722517</v>
      </c>
      <c r="P31" s="45"/>
      <c r="Q31" s="45"/>
      <c r="R31" s="44">
        <f t="shared" si="8"/>
        <v>1319</v>
      </c>
    </row>
    <row r="32" spans="1:18">
      <c r="A32" s="27"/>
      <c r="B32" s="28"/>
      <c r="C32" s="46" t="s">
        <v>22</v>
      </c>
      <c r="D32" s="30">
        <v>17</v>
      </c>
      <c r="E32" s="34">
        <f t="shared" si="7"/>
        <v>0.0265625</v>
      </c>
      <c r="F32" s="32">
        <v>349</v>
      </c>
      <c r="G32" s="34">
        <f t="shared" si="1"/>
        <v>0.5453125</v>
      </c>
      <c r="H32" s="32">
        <v>185</v>
      </c>
      <c r="I32" s="34">
        <f t="shared" si="2"/>
        <v>0.2890625</v>
      </c>
      <c r="J32" s="32">
        <v>69</v>
      </c>
      <c r="K32" s="34">
        <f t="shared" si="3"/>
        <v>0.1078125</v>
      </c>
      <c r="L32" s="32">
        <v>18</v>
      </c>
      <c r="M32" s="34">
        <f t="shared" si="4"/>
        <v>0.028125</v>
      </c>
      <c r="N32" s="32">
        <v>2</v>
      </c>
      <c r="O32" s="34">
        <f t="shared" si="6"/>
        <v>0.003125</v>
      </c>
      <c r="P32" s="45"/>
      <c r="Q32" s="45"/>
      <c r="R32" s="44">
        <f t="shared" si="8"/>
        <v>640</v>
      </c>
    </row>
    <row r="33" spans="1:18">
      <c r="A33" s="27"/>
      <c r="B33" s="40"/>
      <c r="C33" s="36" t="s">
        <v>23</v>
      </c>
      <c r="D33" s="37">
        <v>471</v>
      </c>
      <c r="E33" s="39">
        <f t="shared" si="7"/>
        <v>0.180252583237658</v>
      </c>
      <c r="F33" s="39">
        <v>1303</v>
      </c>
      <c r="G33" s="39">
        <f t="shared" si="1"/>
        <v>0.498660543436663</v>
      </c>
      <c r="H33" s="39">
        <v>579</v>
      </c>
      <c r="I33" s="39">
        <f t="shared" si="2"/>
        <v>0.22158438576349</v>
      </c>
      <c r="J33" s="39">
        <v>200</v>
      </c>
      <c r="K33" s="39">
        <f t="shared" si="3"/>
        <v>0.0765403750478377</v>
      </c>
      <c r="L33" s="39">
        <v>55</v>
      </c>
      <c r="M33" s="39">
        <f t="shared" si="4"/>
        <v>0.0210486031381554</v>
      </c>
      <c r="N33" s="39">
        <v>5</v>
      </c>
      <c r="O33" s="39">
        <f t="shared" si="6"/>
        <v>0.00191350937619594</v>
      </c>
      <c r="P33" s="9"/>
      <c r="Q33" s="9"/>
      <c r="R33" s="44">
        <f t="shared" si="8"/>
        <v>2613</v>
      </c>
    </row>
    <row r="34" spans="1:18">
      <c r="A34" s="27"/>
      <c r="B34" s="28" t="s">
        <v>26</v>
      </c>
      <c r="C34" s="44" t="s">
        <v>20</v>
      </c>
      <c r="D34" s="30">
        <v>294</v>
      </c>
      <c r="E34" s="25">
        <f t="shared" si="7"/>
        <v>0.44954128440367</v>
      </c>
      <c r="F34" s="32">
        <v>310</v>
      </c>
      <c r="G34" s="25">
        <f t="shared" si="1"/>
        <v>0.474006116207951</v>
      </c>
      <c r="H34" s="32"/>
      <c r="I34" s="25"/>
      <c r="J34" s="32">
        <v>39</v>
      </c>
      <c r="K34" s="25">
        <f t="shared" si="3"/>
        <v>0.0596330275229358</v>
      </c>
      <c r="L34" s="32">
        <v>11</v>
      </c>
      <c r="M34" s="25">
        <f t="shared" si="4"/>
        <v>0.0168195718654434</v>
      </c>
      <c r="N34" s="32"/>
      <c r="O34" s="25"/>
      <c r="P34" s="45"/>
      <c r="Q34" s="45"/>
      <c r="R34" s="44">
        <f t="shared" si="8"/>
        <v>654</v>
      </c>
    </row>
    <row r="35" spans="1:18">
      <c r="A35" s="27"/>
      <c r="B35" s="28"/>
      <c r="C35" s="45" t="s">
        <v>21</v>
      </c>
      <c r="D35" s="30">
        <v>227</v>
      </c>
      <c r="E35" s="31">
        <f t="shared" si="7"/>
        <v>0.172100075815011</v>
      </c>
      <c r="F35" s="32">
        <v>888</v>
      </c>
      <c r="G35" s="31">
        <f t="shared" ref="G35:G66" si="9">F35/$R35</f>
        <v>0.673237300985595</v>
      </c>
      <c r="H35" s="32"/>
      <c r="I35" s="31"/>
      <c r="J35" s="32">
        <v>165</v>
      </c>
      <c r="K35" s="31">
        <f t="shared" ref="K35:K66" si="10">J35/$R35</f>
        <v>0.125094768764215</v>
      </c>
      <c r="L35" s="32">
        <v>39</v>
      </c>
      <c r="M35" s="31">
        <f t="shared" ref="M35:M66" si="11">L35/$R35</f>
        <v>0.0295678544351782</v>
      </c>
      <c r="N35" s="32"/>
      <c r="O35" s="31"/>
      <c r="P35" s="45"/>
      <c r="Q35" s="45"/>
      <c r="R35" s="44">
        <f t="shared" si="8"/>
        <v>1319</v>
      </c>
    </row>
    <row r="36" spans="1:18">
      <c r="A36" s="27"/>
      <c r="B36" s="28"/>
      <c r="C36" s="46" t="s">
        <v>22</v>
      </c>
      <c r="D36" s="30">
        <v>23</v>
      </c>
      <c r="E36" s="34">
        <f t="shared" si="7"/>
        <v>0.0359375</v>
      </c>
      <c r="F36" s="32">
        <v>454</v>
      </c>
      <c r="G36" s="34">
        <f t="shared" si="9"/>
        <v>0.709375</v>
      </c>
      <c r="H36" s="32"/>
      <c r="I36" s="34"/>
      <c r="J36" s="32">
        <v>141</v>
      </c>
      <c r="K36" s="34">
        <f t="shared" si="10"/>
        <v>0.2203125</v>
      </c>
      <c r="L36" s="32">
        <v>22</v>
      </c>
      <c r="M36" s="34">
        <f t="shared" si="11"/>
        <v>0.034375</v>
      </c>
      <c r="N36" s="32"/>
      <c r="O36" s="34"/>
      <c r="P36" s="45"/>
      <c r="Q36" s="45"/>
      <c r="R36" s="44">
        <f t="shared" si="8"/>
        <v>640</v>
      </c>
    </row>
    <row r="37" spans="1:18">
      <c r="A37" s="27"/>
      <c r="B37" s="28"/>
      <c r="C37" s="56" t="s">
        <v>23</v>
      </c>
      <c r="D37" s="37">
        <v>544</v>
      </c>
      <c r="E37" s="39">
        <f t="shared" si="7"/>
        <v>0.208189820130119</v>
      </c>
      <c r="F37" s="39">
        <v>1652</v>
      </c>
      <c r="G37" s="39">
        <f t="shared" si="9"/>
        <v>0.63222349789514</v>
      </c>
      <c r="H37" s="39"/>
      <c r="I37" s="39"/>
      <c r="J37" s="39">
        <v>345</v>
      </c>
      <c r="K37" s="39">
        <f t="shared" si="10"/>
        <v>0.13203214695752</v>
      </c>
      <c r="L37" s="39">
        <v>72</v>
      </c>
      <c r="M37" s="39">
        <f t="shared" si="11"/>
        <v>0.0275545350172216</v>
      </c>
      <c r="N37" s="39"/>
      <c r="O37" s="39"/>
      <c r="P37" s="9"/>
      <c r="Q37" s="9"/>
      <c r="R37" s="44">
        <f t="shared" si="8"/>
        <v>2613</v>
      </c>
    </row>
    <row r="38" spans="1:18">
      <c r="A38" s="27"/>
      <c r="B38" s="22" t="s">
        <v>27</v>
      </c>
      <c r="C38" s="44" t="s">
        <v>20</v>
      </c>
      <c r="D38" s="30">
        <v>272</v>
      </c>
      <c r="E38" s="25">
        <f t="shared" si="7"/>
        <v>0.415902140672783</v>
      </c>
      <c r="F38" s="32">
        <v>325</v>
      </c>
      <c r="G38" s="25">
        <f t="shared" si="9"/>
        <v>0.496941896024465</v>
      </c>
      <c r="H38" s="32"/>
      <c r="I38" s="25"/>
      <c r="J38" s="32">
        <v>49</v>
      </c>
      <c r="K38" s="25">
        <f t="shared" si="10"/>
        <v>0.0749235474006116</v>
      </c>
      <c r="L38" s="32">
        <v>8</v>
      </c>
      <c r="M38" s="25">
        <f t="shared" si="11"/>
        <v>0.0122324159021407</v>
      </c>
      <c r="N38" s="32"/>
      <c r="O38" s="25"/>
      <c r="P38" s="45"/>
      <c r="Q38" s="45"/>
      <c r="R38" s="44">
        <f t="shared" si="8"/>
        <v>654</v>
      </c>
    </row>
    <row r="39" spans="1:18">
      <c r="A39" s="27"/>
      <c r="B39" s="28"/>
      <c r="C39" s="45" t="s">
        <v>21</v>
      </c>
      <c r="D39" s="30">
        <v>202</v>
      </c>
      <c r="E39" s="31">
        <f t="shared" si="7"/>
        <v>0.153146322971948</v>
      </c>
      <c r="F39" s="32">
        <v>875</v>
      </c>
      <c r="G39" s="31">
        <f t="shared" si="9"/>
        <v>0.663381349507202</v>
      </c>
      <c r="H39" s="32"/>
      <c r="I39" s="31"/>
      <c r="J39" s="32">
        <v>193</v>
      </c>
      <c r="K39" s="31">
        <f t="shared" si="10"/>
        <v>0.146322971948446</v>
      </c>
      <c r="L39" s="32">
        <v>43</v>
      </c>
      <c r="M39" s="31">
        <f t="shared" si="11"/>
        <v>0.0326004548900682</v>
      </c>
      <c r="N39" s="32">
        <v>6</v>
      </c>
      <c r="O39" s="31">
        <f t="shared" ref="O35:O66" si="12">N39/$R39</f>
        <v>0.0045489006823351</v>
      </c>
      <c r="P39" s="45"/>
      <c r="Q39" s="45"/>
      <c r="R39" s="44">
        <f t="shared" si="8"/>
        <v>1319</v>
      </c>
    </row>
    <row r="40" spans="1:18">
      <c r="A40" s="27"/>
      <c r="B40" s="28"/>
      <c r="C40" s="46" t="s">
        <v>22</v>
      </c>
      <c r="D40" s="30">
        <v>18</v>
      </c>
      <c r="E40" s="34">
        <f t="shared" si="7"/>
        <v>0.028125</v>
      </c>
      <c r="F40" s="32">
        <v>443</v>
      </c>
      <c r="G40" s="34">
        <f t="shared" si="9"/>
        <v>0.6921875</v>
      </c>
      <c r="H40" s="32"/>
      <c r="I40" s="34"/>
      <c r="J40" s="32">
        <v>152</v>
      </c>
      <c r="K40" s="34">
        <f t="shared" si="10"/>
        <v>0.2375</v>
      </c>
      <c r="L40" s="32">
        <v>22</v>
      </c>
      <c r="M40" s="34">
        <f t="shared" si="11"/>
        <v>0.034375</v>
      </c>
      <c r="N40" s="32">
        <v>5</v>
      </c>
      <c r="O40" s="34">
        <f t="shared" si="12"/>
        <v>0.0078125</v>
      </c>
      <c r="P40" s="45"/>
      <c r="Q40" s="45"/>
      <c r="R40" s="44">
        <f t="shared" si="8"/>
        <v>640</v>
      </c>
    </row>
    <row r="41" spans="1:18">
      <c r="A41" s="41"/>
      <c r="B41" s="40"/>
      <c r="C41" s="36" t="s">
        <v>23</v>
      </c>
      <c r="D41" s="37">
        <v>492</v>
      </c>
      <c r="E41" s="39">
        <f t="shared" si="7"/>
        <v>0.188289322617681</v>
      </c>
      <c r="F41" s="39">
        <v>1643</v>
      </c>
      <c r="G41" s="39">
        <f t="shared" si="9"/>
        <v>0.628779181017987</v>
      </c>
      <c r="H41" s="39"/>
      <c r="I41" s="39"/>
      <c r="J41" s="39">
        <v>394</v>
      </c>
      <c r="K41" s="39">
        <f t="shared" si="10"/>
        <v>0.15078453884424</v>
      </c>
      <c r="L41" s="39">
        <v>73</v>
      </c>
      <c r="M41" s="39">
        <f t="shared" si="11"/>
        <v>0.0279372368924608</v>
      </c>
      <c r="N41" s="39">
        <v>11</v>
      </c>
      <c r="O41" s="39">
        <f t="shared" si="12"/>
        <v>0.00420972062763108</v>
      </c>
      <c r="P41" s="9"/>
      <c r="Q41" s="9"/>
      <c r="R41" s="44">
        <f t="shared" si="8"/>
        <v>2613</v>
      </c>
    </row>
    <row r="42" spans="1:18">
      <c r="A42" s="21" t="s">
        <v>29</v>
      </c>
      <c r="B42" s="22" t="s">
        <v>19</v>
      </c>
      <c r="C42" s="44" t="s">
        <v>20</v>
      </c>
      <c r="D42" s="24">
        <v>433</v>
      </c>
      <c r="E42" s="25">
        <f t="shared" ref="E42:E73" si="13">D42/$R42</f>
        <v>0.662079510703364</v>
      </c>
      <c r="F42" s="26">
        <v>151</v>
      </c>
      <c r="G42" s="25">
        <f t="shared" si="9"/>
        <v>0.230886850152905</v>
      </c>
      <c r="H42" s="26">
        <v>27</v>
      </c>
      <c r="I42" s="25">
        <f t="shared" ref="I35:I66" si="14">H42/$R42</f>
        <v>0.0412844036697248</v>
      </c>
      <c r="J42" s="26">
        <v>36</v>
      </c>
      <c r="K42" s="25">
        <f t="shared" si="10"/>
        <v>0.055045871559633</v>
      </c>
      <c r="L42" s="26">
        <v>6</v>
      </c>
      <c r="M42" s="25">
        <f t="shared" si="11"/>
        <v>0.00917431192660551</v>
      </c>
      <c r="N42" s="26">
        <v>1</v>
      </c>
      <c r="O42" s="25">
        <f t="shared" si="12"/>
        <v>0.00152905198776758</v>
      </c>
      <c r="P42" s="44"/>
      <c r="Q42" s="44"/>
      <c r="R42" s="44">
        <f t="shared" ref="R42:R61" si="15">SUM(D42,F42,H42,J42,L42,N42,P42)</f>
        <v>654</v>
      </c>
    </row>
    <row r="43" spans="1:18">
      <c r="A43" s="27"/>
      <c r="B43" s="28"/>
      <c r="C43" s="45" t="s">
        <v>21</v>
      </c>
      <c r="D43" s="30">
        <v>414</v>
      </c>
      <c r="E43" s="31">
        <f t="shared" si="13"/>
        <v>0.313874147081122</v>
      </c>
      <c r="F43" s="32">
        <v>506</v>
      </c>
      <c r="G43" s="31">
        <f t="shared" si="9"/>
        <v>0.383623957543594</v>
      </c>
      <c r="H43" s="32">
        <v>198</v>
      </c>
      <c r="I43" s="31">
        <f t="shared" si="14"/>
        <v>0.150113722517058</v>
      </c>
      <c r="J43" s="32">
        <v>119</v>
      </c>
      <c r="K43" s="31">
        <f t="shared" si="10"/>
        <v>0.0902198635329795</v>
      </c>
      <c r="L43" s="32">
        <v>75</v>
      </c>
      <c r="M43" s="31">
        <f t="shared" si="11"/>
        <v>0.0568612585291888</v>
      </c>
      <c r="N43" s="32">
        <v>7</v>
      </c>
      <c r="O43" s="31">
        <f t="shared" si="12"/>
        <v>0.00530705079605762</v>
      </c>
      <c r="P43" s="45"/>
      <c r="Q43" s="45"/>
      <c r="R43" s="44">
        <f t="shared" si="15"/>
        <v>1319</v>
      </c>
    </row>
    <row r="44" spans="1:18">
      <c r="A44" s="27"/>
      <c r="B44" s="28"/>
      <c r="C44" s="46" t="s">
        <v>22</v>
      </c>
      <c r="D44" s="30">
        <v>88</v>
      </c>
      <c r="E44" s="34">
        <f t="shared" si="13"/>
        <v>0.1375</v>
      </c>
      <c r="F44" s="32">
        <v>299</v>
      </c>
      <c r="G44" s="34">
        <f t="shared" si="9"/>
        <v>0.4671875</v>
      </c>
      <c r="H44" s="32">
        <v>147</v>
      </c>
      <c r="I44" s="34">
        <f t="shared" si="14"/>
        <v>0.2296875</v>
      </c>
      <c r="J44" s="32">
        <v>64</v>
      </c>
      <c r="K44" s="34">
        <f t="shared" si="10"/>
        <v>0.1</v>
      </c>
      <c r="L44" s="32">
        <v>40</v>
      </c>
      <c r="M44" s="34">
        <f t="shared" si="11"/>
        <v>0.0625</v>
      </c>
      <c r="N44" s="32">
        <v>2</v>
      </c>
      <c r="O44" s="34">
        <f t="shared" si="12"/>
        <v>0.003125</v>
      </c>
      <c r="P44" s="45"/>
      <c r="Q44" s="45"/>
      <c r="R44" s="44">
        <f t="shared" si="15"/>
        <v>640</v>
      </c>
    </row>
    <row r="45" spans="1:18">
      <c r="A45" s="27"/>
      <c r="B45" s="40"/>
      <c r="C45" s="36" t="s">
        <v>23</v>
      </c>
      <c r="D45" s="37">
        <v>935</v>
      </c>
      <c r="E45" s="38">
        <f t="shared" si="13"/>
        <v>0.357826253348641</v>
      </c>
      <c r="F45" s="39">
        <v>956</v>
      </c>
      <c r="G45" s="38">
        <f t="shared" si="9"/>
        <v>0.365862992728664</v>
      </c>
      <c r="H45" s="39">
        <v>372</v>
      </c>
      <c r="I45" s="38">
        <f t="shared" si="14"/>
        <v>0.142365097588978</v>
      </c>
      <c r="J45" s="39">
        <v>219</v>
      </c>
      <c r="K45" s="38">
        <f t="shared" si="10"/>
        <v>0.0838117106773823</v>
      </c>
      <c r="L45" s="39">
        <v>121</v>
      </c>
      <c r="M45" s="38">
        <f t="shared" si="11"/>
        <v>0.0463069269039418</v>
      </c>
      <c r="N45" s="39">
        <v>10</v>
      </c>
      <c r="O45" s="38">
        <f t="shared" si="12"/>
        <v>0.00382701875239189</v>
      </c>
      <c r="P45" s="60"/>
      <c r="Q45" s="60"/>
      <c r="R45" s="61">
        <f t="shared" si="15"/>
        <v>2613</v>
      </c>
    </row>
    <row r="46" spans="1:18">
      <c r="A46" s="27"/>
      <c r="B46" s="28" t="s">
        <v>24</v>
      </c>
      <c r="C46" s="44" t="s">
        <v>20</v>
      </c>
      <c r="D46" s="30">
        <v>443</v>
      </c>
      <c r="E46" s="25">
        <f t="shared" si="13"/>
        <v>0.67737003058104</v>
      </c>
      <c r="F46" s="42">
        <v>117</v>
      </c>
      <c r="G46" s="25">
        <f t="shared" si="9"/>
        <v>0.178899082568807</v>
      </c>
      <c r="H46" s="32">
        <v>87</v>
      </c>
      <c r="I46" s="25">
        <f t="shared" si="14"/>
        <v>0.13302752293578</v>
      </c>
      <c r="J46" s="32">
        <v>6</v>
      </c>
      <c r="K46" s="25">
        <f t="shared" si="10"/>
        <v>0.00917431192660551</v>
      </c>
      <c r="L46" s="32">
        <v>1</v>
      </c>
      <c r="M46" s="25">
        <f t="shared" si="11"/>
        <v>0.00152905198776758</v>
      </c>
      <c r="N46" s="32"/>
      <c r="O46" s="25"/>
      <c r="P46" s="45"/>
      <c r="Q46" s="45"/>
      <c r="R46" s="44">
        <f t="shared" si="15"/>
        <v>654</v>
      </c>
    </row>
    <row r="47" spans="1:18">
      <c r="A47" s="27"/>
      <c r="B47" s="28"/>
      <c r="C47" s="45" t="s">
        <v>21</v>
      </c>
      <c r="D47" s="30">
        <v>557</v>
      </c>
      <c r="E47" s="31">
        <f t="shared" si="13"/>
        <v>0.422289613343442</v>
      </c>
      <c r="F47" s="42">
        <v>431</v>
      </c>
      <c r="G47" s="31">
        <f t="shared" si="9"/>
        <v>0.326762699014405</v>
      </c>
      <c r="H47" s="32">
        <v>243</v>
      </c>
      <c r="I47" s="31">
        <f t="shared" si="14"/>
        <v>0.184230477634572</v>
      </c>
      <c r="J47" s="32">
        <v>43</v>
      </c>
      <c r="K47" s="31">
        <f t="shared" si="10"/>
        <v>0.0326004548900682</v>
      </c>
      <c r="L47" s="32">
        <v>44</v>
      </c>
      <c r="M47" s="31">
        <f t="shared" si="11"/>
        <v>0.0333586050037908</v>
      </c>
      <c r="N47" s="32">
        <v>1</v>
      </c>
      <c r="O47" s="31">
        <f t="shared" si="12"/>
        <v>0.000758150113722517</v>
      </c>
      <c r="P47" s="45"/>
      <c r="Q47" s="45"/>
      <c r="R47" s="44">
        <f t="shared" si="15"/>
        <v>1319</v>
      </c>
    </row>
    <row r="48" spans="1:18">
      <c r="A48" s="27"/>
      <c r="B48" s="28"/>
      <c r="C48" s="46" t="s">
        <v>22</v>
      </c>
      <c r="D48" s="30">
        <v>159</v>
      </c>
      <c r="E48" s="34">
        <f t="shared" si="13"/>
        <v>0.2484375</v>
      </c>
      <c r="F48" s="42">
        <v>259</v>
      </c>
      <c r="G48" s="34">
        <f t="shared" si="9"/>
        <v>0.4046875</v>
      </c>
      <c r="H48" s="32">
        <v>163</v>
      </c>
      <c r="I48" s="34">
        <f t="shared" si="14"/>
        <v>0.2546875</v>
      </c>
      <c r="J48" s="32">
        <v>30</v>
      </c>
      <c r="K48" s="34">
        <f t="shared" si="10"/>
        <v>0.046875</v>
      </c>
      <c r="L48" s="32">
        <v>25</v>
      </c>
      <c r="M48" s="34">
        <f t="shared" si="11"/>
        <v>0.0390625</v>
      </c>
      <c r="N48" s="32">
        <v>4</v>
      </c>
      <c r="O48" s="34">
        <f t="shared" si="12"/>
        <v>0.00625</v>
      </c>
      <c r="P48" s="45"/>
      <c r="Q48" s="45"/>
      <c r="R48" s="44">
        <f t="shared" si="15"/>
        <v>640</v>
      </c>
    </row>
    <row r="49" spans="1:18">
      <c r="A49" s="27"/>
      <c r="B49" s="28"/>
      <c r="C49" s="56" t="s">
        <v>23</v>
      </c>
      <c r="D49" s="37">
        <v>1159</v>
      </c>
      <c r="E49" s="43">
        <f t="shared" si="13"/>
        <v>0.44355147340222</v>
      </c>
      <c r="F49" s="39">
        <v>807</v>
      </c>
      <c r="G49" s="43">
        <f t="shared" si="9"/>
        <v>0.308840413318025</v>
      </c>
      <c r="H49" s="39">
        <v>493</v>
      </c>
      <c r="I49" s="43">
        <f t="shared" si="14"/>
        <v>0.18867202449292</v>
      </c>
      <c r="J49" s="39">
        <v>80</v>
      </c>
      <c r="K49" s="43">
        <f t="shared" si="10"/>
        <v>0.0306161500191351</v>
      </c>
      <c r="L49" s="39">
        <v>69</v>
      </c>
      <c r="M49" s="43">
        <f t="shared" si="11"/>
        <v>0.026406429391504</v>
      </c>
      <c r="N49" s="39">
        <v>5</v>
      </c>
      <c r="O49" s="43">
        <f t="shared" si="12"/>
        <v>0.00191350937619594</v>
      </c>
      <c r="P49" s="9"/>
      <c r="Q49" s="9"/>
      <c r="R49" s="44">
        <f t="shared" si="15"/>
        <v>2613</v>
      </c>
    </row>
    <row r="50" spans="1:18">
      <c r="A50" s="27"/>
      <c r="B50" s="22" t="s">
        <v>25</v>
      </c>
      <c r="C50" s="44" t="s">
        <v>20</v>
      </c>
      <c r="D50" s="30">
        <v>495</v>
      </c>
      <c r="E50" s="25">
        <f t="shared" si="13"/>
        <v>0.756880733944954</v>
      </c>
      <c r="F50" s="32">
        <v>80</v>
      </c>
      <c r="G50" s="25">
        <f t="shared" si="9"/>
        <v>0.122324159021407</v>
      </c>
      <c r="H50" s="32">
        <v>70</v>
      </c>
      <c r="I50" s="25">
        <f t="shared" si="14"/>
        <v>0.107033639143731</v>
      </c>
      <c r="J50" s="32">
        <v>6</v>
      </c>
      <c r="K50" s="25">
        <f t="shared" si="10"/>
        <v>0.00917431192660551</v>
      </c>
      <c r="L50" s="32">
        <v>3</v>
      </c>
      <c r="M50" s="25">
        <f t="shared" si="11"/>
        <v>0.00458715596330275</v>
      </c>
      <c r="N50" s="32"/>
      <c r="O50" s="25"/>
      <c r="P50" s="45"/>
      <c r="Q50" s="45"/>
      <c r="R50" s="44">
        <f t="shared" si="15"/>
        <v>654</v>
      </c>
    </row>
    <row r="51" spans="1:18">
      <c r="A51" s="27"/>
      <c r="B51" s="28"/>
      <c r="C51" s="45" t="s">
        <v>21</v>
      </c>
      <c r="D51" s="30">
        <v>543</v>
      </c>
      <c r="E51" s="31">
        <f t="shared" si="13"/>
        <v>0.411675511751327</v>
      </c>
      <c r="F51" s="32">
        <v>434</v>
      </c>
      <c r="G51" s="31">
        <f t="shared" si="9"/>
        <v>0.329037149355572</v>
      </c>
      <c r="H51" s="32">
        <v>270</v>
      </c>
      <c r="I51" s="31">
        <f t="shared" si="14"/>
        <v>0.20470053070508</v>
      </c>
      <c r="J51" s="32">
        <v>32</v>
      </c>
      <c r="K51" s="31">
        <f t="shared" si="10"/>
        <v>0.0242608036391205</v>
      </c>
      <c r="L51" s="32">
        <v>39</v>
      </c>
      <c r="M51" s="31">
        <f t="shared" si="11"/>
        <v>0.0295678544351782</v>
      </c>
      <c r="N51" s="32">
        <v>1</v>
      </c>
      <c r="O51" s="31">
        <f t="shared" si="12"/>
        <v>0.000758150113722517</v>
      </c>
      <c r="P51" s="45"/>
      <c r="Q51" s="45"/>
      <c r="R51" s="44">
        <f t="shared" si="15"/>
        <v>1319</v>
      </c>
    </row>
    <row r="52" spans="1:18">
      <c r="A52" s="27"/>
      <c r="B52" s="28"/>
      <c r="C52" s="46" t="s">
        <v>22</v>
      </c>
      <c r="D52" s="30">
        <v>103</v>
      </c>
      <c r="E52" s="34">
        <f t="shared" si="13"/>
        <v>0.1609375</v>
      </c>
      <c r="F52" s="32">
        <v>262</v>
      </c>
      <c r="G52" s="34">
        <f t="shared" si="9"/>
        <v>0.409375</v>
      </c>
      <c r="H52" s="32">
        <v>226</v>
      </c>
      <c r="I52" s="34">
        <f t="shared" si="14"/>
        <v>0.353125</v>
      </c>
      <c r="J52" s="32">
        <v>20</v>
      </c>
      <c r="K52" s="34">
        <f t="shared" si="10"/>
        <v>0.03125</v>
      </c>
      <c r="L52" s="32">
        <v>28</v>
      </c>
      <c r="M52" s="34">
        <f t="shared" si="11"/>
        <v>0.04375</v>
      </c>
      <c r="N52" s="32">
        <v>1</v>
      </c>
      <c r="O52" s="34">
        <f t="shared" si="12"/>
        <v>0.0015625</v>
      </c>
      <c r="P52" s="45"/>
      <c r="Q52" s="45"/>
      <c r="R52" s="44">
        <f t="shared" si="15"/>
        <v>640</v>
      </c>
    </row>
    <row r="53" spans="1:18">
      <c r="A53" s="27"/>
      <c r="B53" s="40"/>
      <c r="C53" s="36" t="s">
        <v>23</v>
      </c>
      <c r="D53" s="37">
        <v>1141</v>
      </c>
      <c r="E53" s="39">
        <f t="shared" si="13"/>
        <v>0.436662839647914</v>
      </c>
      <c r="F53" s="39">
        <v>776</v>
      </c>
      <c r="G53" s="39">
        <f t="shared" si="9"/>
        <v>0.29697665518561</v>
      </c>
      <c r="H53" s="39">
        <v>566</v>
      </c>
      <c r="I53" s="39">
        <f t="shared" si="14"/>
        <v>0.216609261385381</v>
      </c>
      <c r="J53" s="39">
        <v>58</v>
      </c>
      <c r="K53" s="39">
        <f t="shared" si="10"/>
        <v>0.0221967087638729</v>
      </c>
      <c r="L53" s="39">
        <v>70</v>
      </c>
      <c r="M53" s="39">
        <f t="shared" si="11"/>
        <v>0.0267891312667432</v>
      </c>
      <c r="N53" s="39">
        <v>2</v>
      </c>
      <c r="O53" s="39">
        <f t="shared" si="12"/>
        <v>0.000765403750478377</v>
      </c>
      <c r="P53" s="9"/>
      <c r="Q53" s="9"/>
      <c r="R53" s="44">
        <f t="shared" si="15"/>
        <v>2613</v>
      </c>
    </row>
    <row r="54" spans="1:18">
      <c r="A54" s="27"/>
      <c r="B54" s="28" t="s">
        <v>26</v>
      </c>
      <c r="C54" s="44" t="s">
        <v>20</v>
      </c>
      <c r="D54" s="30">
        <v>558</v>
      </c>
      <c r="E54" s="25">
        <f t="shared" si="13"/>
        <v>0.853211009174312</v>
      </c>
      <c r="F54" s="32">
        <v>79</v>
      </c>
      <c r="G54" s="25">
        <f t="shared" si="9"/>
        <v>0.120795107033639</v>
      </c>
      <c r="H54" s="32"/>
      <c r="I54" s="25"/>
      <c r="J54" s="32">
        <v>16</v>
      </c>
      <c r="K54" s="25">
        <f t="shared" si="10"/>
        <v>0.0244648318042813</v>
      </c>
      <c r="L54" s="32">
        <v>1</v>
      </c>
      <c r="M54" s="25">
        <f t="shared" si="11"/>
        <v>0.00152905198776758</v>
      </c>
      <c r="N54" s="32"/>
      <c r="O54" s="25"/>
      <c r="P54" s="45"/>
      <c r="Q54" s="45"/>
      <c r="R54" s="44">
        <f t="shared" si="15"/>
        <v>654</v>
      </c>
    </row>
    <row r="55" spans="1:18">
      <c r="A55" s="27"/>
      <c r="B55" s="28"/>
      <c r="C55" s="45" t="s">
        <v>21</v>
      </c>
      <c r="D55" s="30">
        <v>691</v>
      </c>
      <c r="E55" s="31">
        <f t="shared" si="13"/>
        <v>0.523881728582259</v>
      </c>
      <c r="F55" s="32">
        <v>472</v>
      </c>
      <c r="G55" s="31">
        <f t="shared" si="9"/>
        <v>0.357846853677028</v>
      </c>
      <c r="H55" s="32"/>
      <c r="I55" s="31"/>
      <c r="J55" s="32">
        <v>108</v>
      </c>
      <c r="K55" s="31">
        <f t="shared" si="10"/>
        <v>0.0818802122820318</v>
      </c>
      <c r="L55" s="32">
        <v>48</v>
      </c>
      <c r="M55" s="31">
        <f t="shared" si="11"/>
        <v>0.0363912054586808</v>
      </c>
      <c r="N55" s="32"/>
      <c r="O55" s="31"/>
      <c r="P55" s="45"/>
      <c r="Q55" s="45"/>
      <c r="R55" s="44">
        <f t="shared" si="15"/>
        <v>1319</v>
      </c>
    </row>
    <row r="56" spans="1:18">
      <c r="A56" s="27"/>
      <c r="B56" s="28"/>
      <c r="C56" s="46" t="s">
        <v>22</v>
      </c>
      <c r="D56" s="30">
        <v>132</v>
      </c>
      <c r="E56" s="34">
        <f t="shared" si="13"/>
        <v>0.20625</v>
      </c>
      <c r="F56" s="32">
        <v>322</v>
      </c>
      <c r="G56" s="34">
        <f t="shared" si="9"/>
        <v>0.503125</v>
      </c>
      <c r="H56" s="32"/>
      <c r="I56" s="34"/>
      <c r="J56" s="32">
        <v>129</v>
      </c>
      <c r="K56" s="34">
        <f t="shared" si="10"/>
        <v>0.2015625</v>
      </c>
      <c r="L56" s="32">
        <v>57</v>
      </c>
      <c r="M56" s="34">
        <f t="shared" si="11"/>
        <v>0.0890625</v>
      </c>
      <c r="N56" s="32"/>
      <c r="O56" s="34"/>
      <c r="P56" s="45"/>
      <c r="Q56" s="45"/>
      <c r="R56" s="44">
        <f t="shared" si="15"/>
        <v>640</v>
      </c>
    </row>
    <row r="57" spans="1:18">
      <c r="A57" s="27"/>
      <c r="B57" s="28"/>
      <c r="C57" s="56" t="s">
        <v>23</v>
      </c>
      <c r="D57" s="37">
        <v>1381</v>
      </c>
      <c r="E57" s="39">
        <f t="shared" si="13"/>
        <v>0.52851128970532</v>
      </c>
      <c r="F57" s="39">
        <v>873</v>
      </c>
      <c r="G57" s="39">
        <f t="shared" si="9"/>
        <v>0.334098737083812</v>
      </c>
      <c r="H57" s="39"/>
      <c r="I57" s="39"/>
      <c r="J57" s="39">
        <v>253</v>
      </c>
      <c r="K57" s="39">
        <f t="shared" si="10"/>
        <v>0.0968235744355147</v>
      </c>
      <c r="L57" s="39">
        <v>106</v>
      </c>
      <c r="M57" s="39">
        <f t="shared" si="11"/>
        <v>0.040566398775354</v>
      </c>
      <c r="N57" s="39"/>
      <c r="O57" s="39"/>
      <c r="P57" s="9"/>
      <c r="Q57" s="9"/>
      <c r="R57" s="44">
        <f t="shared" si="15"/>
        <v>2613</v>
      </c>
    </row>
    <row r="58" spans="1:18">
      <c r="A58" s="27"/>
      <c r="B58" s="22" t="s">
        <v>27</v>
      </c>
      <c r="C58" s="44" t="s">
        <v>20</v>
      </c>
      <c r="D58" s="30">
        <v>547</v>
      </c>
      <c r="E58" s="25">
        <f t="shared" si="13"/>
        <v>0.836391437308868</v>
      </c>
      <c r="F58" s="32">
        <v>84</v>
      </c>
      <c r="G58" s="25">
        <f t="shared" si="9"/>
        <v>0.128440366972477</v>
      </c>
      <c r="H58" s="32"/>
      <c r="I58" s="25"/>
      <c r="J58" s="32">
        <v>23</v>
      </c>
      <c r="K58" s="25">
        <f t="shared" si="10"/>
        <v>0.0351681957186544</v>
      </c>
      <c r="L58" s="32"/>
      <c r="M58" s="25">
        <f t="shared" si="11"/>
        <v>0</v>
      </c>
      <c r="N58" s="32"/>
      <c r="O58" s="25"/>
      <c r="P58" s="45"/>
      <c r="Q58" s="45"/>
      <c r="R58" s="44">
        <f t="shared" si="15"/>
        <v>654</v>
      </c>
    </row>
    <row r="59" spans="1:18">
      <c r="A59" s="27"/>
      <c r="B59" s="28"/>
      <c r="C59" s="45" t="s">
        <v>21</v>
      </c>
      <c r="D59" s="30">
        <v>685</v>
      </c>
      <c r="E59" s="31">
        <f t="shared" si="13"/>
        <v>0.519332827899924</v>
      </c>
      <c r="F59" s="32">
        <v>484</v>
      </c>
      <c r="G59" s="31">
        <f t="shared" si="9"/>
        <v>0.366944655041698</v>
      </c>
      <c r="H59" s="32"/>
      <c r="I59" s="31"/>
      <c r="J59" s="32">
        <v>94</v>
      </c>
      <c r="K59" s="31">
        <f t="shared" si="10"/>
        <v>0.0712661106899166</v>
      </c>
      <c r="L59" s="32">
        <v>50</v>
      </c>
      <c r="M59" s="31">
        <f t="shared" si="11"/>
        <v>0.0379075056861259</v>
      </c>
      <c r="N59" s="32">
        <v>6</v>
      </c>
      <c r="O59" s="31">
        <f t="shared" si="12"/>
        <v>0.0045489006823351</v>
      </c>
      <c r="P59" s="45"/>
      <c r="Q59" s="45"/>
      <c r="R59" s="44">
        <f t="shared" si="15"/>
        <v>1319</v>
      </c>
    </row>
    <row r="60" spans="1:18">
      <c r="A60" s="27"/>
      <c r="B60" s="28"/>
      <c r="C60" s="46" t="s">
        <v>22</v>
      </c>
      <c r="D60" s="30">
        <v>138</v>
      </c>
      <c r="E60" s="34">
        <f t="shared" si="13"/>
        <v>0.215625</v>
      </c>
      <c r="F60" s="32">
        <v>348</v>
      </c>
      <c r="G60" s="34">
        <f t="shared" si="9"/>
        <v>0.54375</v>
      </c>
      <c r="H60" s="32"/>
      <c r="I60" s="34"/>
      <c r="J60" s="32">
        <v>93</v>
      </c>
      <c r="K60" s="34">
        <f t="shared" si="10"/>
        <v>0.1453125</v>
      </c>
      <c r="L60" s="32">
        <v>54</v>
      </c>
      <c r="M60" s="34">
        <f t="shared" si="11"/>
        <v>0.084375</v>
      </c>
      <c r="N60" s="32">
        <v>7</v>
      </c>
      <c r="O60" s="34">
        <f t="shared" si="12"/>
        <v>0.0109375</v>
      </c>
      <c r="P60" s="45"/>
      <c r="Q60" s="45"/>
      <c r="R60" s="44">
        <f t="shared" si="15"/>
        <v>640</v>
      </c>
    </row>
    <row r="61" spans="1:18">
      <c r="A61" s="41"/>
      <c r="B61" s="40"/>
      <c r="C61" s="36" t="s">
        <v>23</v>
      </c>
      <c r="D61" s="37">
        <v>1370</v>
      </c>
      <c r="E61" s="39">
        <f t="shared" si="13"/>
        <v>0.524301569077688</v>
      </c>
      <c r="F61" s="39">
        <v>916</v>
      </c>
      <c r="G61" s="39">
        <f t="shared" si="9"/>
        <v>0.350554917719097</v>
      </c>
      <c r="H61" s="39"/>
      <c r="I61" s="39"/>
      <c r="J61" s="39">
        <v>210</v>
      </c>
      <c r="K61" s="39">
        <f t="shared" si="10"/>
        <v>0.0803673938002296</v>
      </c>
      <c r="L61" s="39">
        <v>104</v>
      </c>
      <c r="M61" s="39">
        <f t="shared" si="11"/>
        <v>0.0398009950248756</v>
      </c>
      <c r="N61" s="39">
        <v>13</v>
      </c>
      <c r="O61" s="39">
        <f t="shared" si="12"/>
        <v>0.00497512437810945</v>
      </c>
      <c r="P61" s="9"/>
      <c r="Q61" s="9"/>
      <c r="R61" s="44">
        <f t="shared" si="15"/>
        <v>2613</v>
      </c>
    </row>
    <row r="62" spans="1:18">
      <c r="A62" s="21" t="s">
        <v>30</v>
      </c>
      <c r="B62" s="22" t="s">
        <v>19</v>
      </c>
      <c r="C62" s="44" t="s">
        <v>20</v>
      </c>
      <c r="D62" s="24">
        <v>472</v>
      </c>
      <c r="E62" s="25">
        <f t="shared" si="13"/>
        <v>0.7217125382263</v>
      </c>
      <c r="F62" s="26">
        <v>109</v>
      </c>
      <c r="G62" s="25">
        <f t="shared" si="9"/>
        <v>0.166666666666667</v>
      </c>
      <c r="H62" s="26">
        <v>42</v>
      </c>
      <c r="I62" s="25">
        <f t="shared" si="14"/>
        <v>0.0642201834862385</v>
      </c>
      <c r="J62" s="26">
        <v>25</v>
      </c>
      <c r="K62" s="25">
        <f t="shared" si="10"/>
        <v>0.0382262996941896</v>
      </c>
      <c r="L62" s="26">
        <v>6</v>
      </c>
      <c r="M62" s="25">
        <f t="shared" si="11"/>
        <v>0.00917431192660551</v>
      </c>
      <c r="N62" s="26"/>
      <c r="O62" s="25"/>
      <c r="P62" s="44"/>
      <c r="Q62" s="44"/>
      <c r="R62" s="44">
        <f t="shared" ref="R62:R101" si="16">SUM(D62,F62,H62,J62,L62,N62,P62)</f>
        <v>654</v>
      </c>
    </row>
    <row r="63" spans="1:18">
      <c r="A63" s="27"/>
      <c r="B63" s="28"/>
      <c r="C63" s="45" t="s">
        <v>21</v>
      </c>
      <c r="D63" s="30">
        <v>514</v>
      </c>
      <c r="E63" s="31">
        <f t="shared" si="13"/>
        <v>0.389689158453374</v>
      </c>
      <c r="F63" s="32">
        <v>415</v>
      </c>
      <c r="G63" s="31">
        <f t="shared" si="9"/>
        <v>0.314632297194845</v>
      </c>
      <c r="H63" s="32">
        <v>205</v>
      </c>
      <c r="I63" s="31">
        <f t="shared" si="14"/>
        <v>0.155420773313116</v>
      </c>
      <c r="J63" s="32">
        <v>121</v>
      </c>
      <c r="K63" s="31">
        <f t="shared" si="10"/>
        <v>0.0917361637604246</v>
      </c>
      <c r="L63" s="32">
        <v>61</v>
      </c>
      <c r="M63" s="31">
        <f t="shared" si="11"/>
        <v>0.0462471569370735</v>
      </c>
      <c r="N63" s="32">
        <v>3</v>
      </c>
      <c r="O63" s="31">
        <f t="shared" si="12"/>
        <v>0.00227445034116755</v>
      </c>
      <c r="P63" s="45"/>
      <c r="Q63" s="45"/>
      <c r="R63" s="44">
        <f t="shared" si="16"/>
        <v>1319</v>
      </c>
    </row>
    <row r="64" spans="1:18">
      <c r="A64" s="27"/>
      <c r="B64" s="28"/>
      <c r="C64" s="46" t="s">
        <v>22</v>
      </c>
      <c r="D64" s="30">
        <v>90</v>
      </c>
      <c r="E64" s="34">
        <f t="shared" si="13"/>
        <v>0.140625</v>
      </c>
      <c r="F64" s="32">
        <v>284</v>
      </c>
      <c r="G64" s="34">
        <f t="shared" si="9"/>
        <v>0.44375</v>
      </c>
      <c r="H64" s="32">
        <v>137</v>
      </c>
      <c r="I64" s="34">
        <f t="shared" si="14"/>
        <v>0.2140625</v>
      </c>
      <c r="J64" s="32">
        <v>76</v>
      </c>
      <c r="K64" s="34">
        <f t="shared" si="10"/>
        <v>0.11875</v>
      </c>
      <c r="L64" s="32">
        <v>50</v>
      </c>
      <c r="M64" s="34">
        <f t="shared" si="11"/>
        <v>0.078125</v>
      </c>
      <c r="N64" s="32">
        <v>3</v>
      </c>
      <c r="O64" s="34"/>
      <c r="P64" s="45"/>
      <c r="Q64" s="45"/>
      <c r="R64" s="44">
        <f t="shared" si="16"/>
        <v>640</v>
      </c>
    </row>
    <row r="65" spans="1:18">
      <c r="A65" s="27"/>
      <c r="B65" s="40"/>
      <c r="C65" s="36" t="s">
        <v>23</v>
      </c>
      <c r="D65" s="37">
        <v>1076</v>
      </c>
      <c r="E65" s="38">
        <f t="shared" si="13"/>
        <v>0.411787217757367</v>
      </c>
      <c r="F65" s="39">
        <v>808</v>
      </c>
      <c r="G65" s="38">
        <f t="shared" si="9"/>
        <v>0.309223115193264</v>
      </c>
      <c r="H65" s="39">
        <v>384</v>
      </c>
      <c r="I65" s="38">
        <f t="shared" si="14"/>
        <v>0.146957520091848</v>
      </c>
      <c r="J65" s="39">
        <v>222</v>
      </c>
      <c r="K65" s="38">
        <f t="shared" si="10"/>
        <v>0.0849598163030999</v>
      </c>
      <c r="L65" s="39">
        <v>117</v>
      </c>
      <c r="M65" s="38">
        <f t="shared" si="11"/>
        <v>0.0447761194029851</v>
      </c>
      <c r="N65" s="39">
        <v>6</v>
      </c>
      <c r="O65" s="38">
        <f t="shared" si="12"/>
        <v>0.00229621125143513</v>
      </c>
      <c r="P65" s="9"/>
      <c r="Q65" s="9"/>
      <c r="R65" s="44">
        <f t="shared" si="16"/>
        <v>2613</v>
      </c>
    </row>
    <row r="66" spans="1:18">
      <c r="A66" s="27"/>
      <c r="B66" s="28" t="s">
        <v>24</v>
      </c>
      <c r="C66" s="44" t="s">
        <v>20</v>
      </c>
      <c r="D66" s="30">
        <v>562</v>
      </c>
      <c r="E66" s="25">
        <f t="shared" si="13"/>
        <v>0.859327217125382</v>
      </c>
      <c r="F66" s="42">
        <v>70</v>
      </c>
      <c r="G66" s="25">
        <f t="shared" si="9"/>
        <v>0.107033639143731</v>
      </c>
      <c r="H66" s="32">
        <v>14</v>
      </c>
      <c r="I66" s="25">
        <f t="shared" si="14"/>
        <v>0.0214067278287462</v>
      </c>
      <c r="J66" s="32">
        <v>8</v>
      </c>
      <c r="K66" s="25">
        <f t="shared" si="10"/>
        <v>0.0122324159021407</v>
      </c>
      <c r="L66" s="32"/>
      <c r="M66" s="25">
        <f t="shared" si="11"/>
        <v>0</v>
      </c>
      <c r="N66" s="32"/>
      <c r="O66" s="25"/>
      <c r="P66" s="45"/>
      <c r="Q66" s="45"/>
      <c r="R66" s="44">
        <f t="shared" si="16"/>
        <v>654</v>
      </c>
    </row>
    <row r="67" spans="1:18">
      <c r="A67" s="27"/>
      <c r="B67" s="28"/>
      <c r="C67" s="45" t="s">
        <v>21</v>
      </c>
      <c r="D67" s="30">
        <v>889</v>
      </c>
      <c r="E67" s="31">
        <f t="shared" si="13"/>
        <v>0.673995451099318</v>
      </c>
      <c r="F67" s="42">
        <v>300</v>
      </c>
      <c r="G67" s="31">
        <f t="shared" ref="G67:G101" si="17">F67/$R67</f>
        <v>0.227445034116755</v>
      </c>
      <c r="H67" s="32">
        <v>63</v>
      </c>
      <c r="I67" s="31">
        <f t="shared" ref="I67:I98" si="18">H67/$R67</f>
        <v>0.0477634571645186</v>
      </c>
      <c r="J67" s="32">
        <v>44</v>
      </c>
      <c r="K67" s="31">
        <f t="shared" ref="K67:K101" si="19">J67/$R67</f>
        <v>0.0333586050037908</v>
      </c>
      <c r="L67" s="32">
        <v>23</v>
      </c>
      <c r="M67" s="31">
        <f t="shared" ref="M67:M101" si="20">L67/$R67</f>
        <v>0.0174374526156179</v>
      </c>
      <c r="N67" s="32"/>
      <c r="O67" s="31"/>
      <c r="P67" s="45"/>
      <c r="Q67" s="45"/>
      <c r="R67" s="44">
        <f t="shared" si="16"/>
        <v>1319</v>
      </c>
    </row>
    <row r="68" spans="1:18">
      <c r="A68" s="27"/>
      <c r="B68" s="28"/>
      <c r="C68" s="46" t="s">
        <v>22</v>
      </c>
      <c r="D68" s="30">
        <v>227</v>
      </c>
      <c r="E68" s="34">
        <f t="shared" si="13"/>
        <v>0.3546875</v>
      </c>
      <c r="F68" s="42">
        <v>273</v>
      </c>
      <c r="G68" s="34">
        <f t="shared" si="17"/>
        <v>0.4265625</v>
      </c>
      <c r="H68" s="32">
        <v>49</v>
      </c>
      <c r="I68" s="34">
        <f t="shared" si="18"/>
        <v>0.0765625</v>
      </c>
      <c r="J68" s="32">
        <v>49</v>
      </c>
      <c r="K68" s="34">
        <f t="shared" si="19"/>
        <v>0.0765625</v>
      </c>
      <c r="L68" s="32">
        <v>39</v>
      </c>
      <c r="M68" s="34">
        <f t="shared" si="20"/>
        <v>0.0609375</v>
      </c>
      <c r="N68" s="32">
        <v>3</v>
      </c>
      <c r="O68" s="34">
        <f t="shared" ref="O67:O101" si="21">N68/$R68</f>
        <v>0.0046875</v>
      </c>
      <c r="P68" s="45"/>
      <c r="Q68" s="45"/>
      <c r="R68" s="44">
        <f t="shared" si="16"/>
        <v>640</v>
      </c>
    </row>
    <row r="69" spans="1:18">
      <c r="A69" s="27"/>
      <c r="B69" s="28"/>
      <c r="C69" s="56" t="s">
        <v>23</v>
      </c>
      <c r="D69" s="37">
        <v>1678</v>
      </c>
      <c r="E69" s="43">
        <f t="shared" si="13"/>
        <v>0.642173746651359</v>
      </c>
      <c r="F69" s="39">
        <v>643</v>
      </c>
      <c r="G69" s="43">
        <f t="shared" si="17"/>
        <v>0.246077305778798</v>
      </c>
      <c r="H69" s="39">
        <v>126</v>
      </c>
      <c r="I69" s="43">
        <f t="shared" si="18"/>
        <v>0.0482204362801378</v>
      </c>
      <c r="J69" s="39">
        <v>101</v>
      </c>
      <c r="K69" s="43">
        <f t="shared" si="19"/>
        <v>0.0386528893991581</v>
      </c>
      <c r="L69" s="39">
        <v>62</v>
      </c>
      <c r="M69" s="43">
        <f t="shared" si="20"/>
        <v>0.0237275162648297</v>
      </c>
      <c r="N69" s="39">
        <v>3</v>
      </c>
      <c r="O69" s="43">
        <f t="shared" si="21"/>
        <v>0.00114810562571757</v>
      </c>
      <c r="P69" s="9"/>
      <c r="Q69" s="9"/>
      <c r="R69" s="44">
        <f t="shared" si="16"/>
        <v>2613</v>
      </c>
    </row>
    <row r="70" spans="1:18">
      <c r="A70" s="27"/>
      <c r="B70" s="22" t="s">
        <v>25</v>
      </c>
      <c r="C70" s="44" t="s">
        <v>20</v>
      </c>
      <c r="D70" s="30">
        <v>555</v>
      </c>
      <c r="E70" s="25">
        <f t="shared" si="13"/>
        <v>0.848623853211009</v>
      </c>
      <c r="F70" s="32">
        <v>60</v>
      </c>
      <c r="G70" s="25">
        <f t="shared" si="17"/>
        <v>0.0917431192660551</v>
      </c>
      <c r="H70" s="32">
        <v>32</v>
      </c>
      <c r="I70" s="25">
        <f t="shared" si="18"/>
        <v>0.0489296636085627</v>
      </c>
      <c r="J70" s="32">
        <v>4</v>
      </c>
      <c r="K70" s="25">
        <f t="shared" si="19"/>
        <v>0.00611620795107034</v>
      </c>
      <c r="L70" s="32">
        <v>3</v>
      </c>
      <c r="M70" s="25">
        <f t="shared" si="20"/>
        <v>0.00458715596330275</v>
      </c>
      <c r="N70" s="32"/>
      <c r="O70" s="25"/>
      <c r="P70" s="45"/>
      <c r="Q70" s="45"/>
      <c r="R70" s="44">
        <f t="shared" si="16"/>
        <v>654</v>
      </c>
    </row>
    <row r="71" spans="1:18">
      <c r="A71" s="27"/>
      <c r="B71" s="28"/>
      <c r="C71" s="45" t="s">
        <v>21</v>
      </c>
      <c r="D71" s="30">
        <v>820</v>
      </c>
      <c r="E71" s="31">
        <f t="shared" si="13"/>
        <v>0.621683093252464</v>
      </c>
      <c r="F71" s="32">
        <v>294</v>
      </c>
      <c r="G71" s="31">
        <f t="shared" si="17"/>
        <v>0.22289613343442</v>
      </c>
      <c r="H71" s="32">
        <v>156</v>
      </c>
      <c r="I71" s="31">
        <f t="shared" si="18"/>
        <v>0.118271417740713</v>
      </c>
      <c r="J71" s="32">
        <v>27</v>
      </c>
      <c r="K71" s="31">
        <f t="shared" si="19"/>
        <v>0.020470053070508</v>
      </c>
      <c r="L71" s="32">
        <v>22</v>
      </c>
      <c r="M71" s="31">
        <f t="shared" si="20"/>
        <v>0.0166793025018954</v>
      </c>
      <c r="N71" s="32"/>
      <c r="O71" s="31"/>
      <c r="P71" s="45"/>
      <c r="Q71" s="45"/>
      <c r="R71" s="44">
        <f t="shared" si="16"/>
        <v>1319</v>
      </c>
    </row>
    <row r="72" spans="1:18">
      <c r="A72" s="27"/>
      <c r="B72" s="28"/>
      <c r="C72" s="46" t="s">
        <v>22</v>
      </c>
      <c r="D72" s="30">
        <v>175</v>
      </c>
      <c r="E72" s="34">
        <f t="shared" si="13"/>
        <v>0.2734375</v>
      </c>
      <c r="F72" s="32">
        <v>264</v>
      </c>
      <c r="G72" s="34">
        <f t="shared" si="17"/>
        <v>0.4125</v>
      </c>
      <c r="H72" s="32">
        <v>142</v>
      </c>
      <c r="I72" s="34">
        <f t="shared" si="18"/>
        <v>0.221875</v>
      </c>
      <c r="J72" s="32">
        <v>28</v>
      </c>
      <c r="K72" s="34">
        <f t="shared" si="19"/>
        <v>0.04375</v>
      </c>
      <c r="L72" s="32">
        <v>29</v>
      </c>
      <c r="M72" s="34">
        <f t="shared" si="20"/>
        <v>0.0453125</v>
      </c>
      <c r="N72" s="32">
        <v>2</v>
      </c>
      <c r="O72" s="34">
        <f t="shared" si="21"/>
        <v>0.003125</v>
      </c>
      <c r="P72" s="45"/>
      <c r="Q72" s="45"/>
      <c r="R72" s="44">
        <f t="shared" si="16"/>
        <v>640</v>
      </c>
    </row>
    <row r="73" spans="1:18">
      <c r="A73" s="27"/>
      <c r="B73" s="40"/>
      <c r="C73" s="36" t="s">
        <v>23</v>
      </c>
      <c r="D73" s="37">
        <v>1550</v>
      </c>
      <c r="E73" s="39">
        <f t="shared" si="13"/>
        <v>0.593187906620742</v>
      </c>
      <c r="F73" s="39">
        <v>618</v>
      </c>
      <c r="G73" s="39">
        <f t="shared" si="17"/>
        <v>0.236509758897819</v>
      </c>
      <c r="H73" s="39">
        <v>330</v>
      </c>
      <c r="I73" s="39">
        <f t="shared" si="18"/>
        <v>0.126291618828932</v>
      </c>
      <c r="J73" s="39">
        <v>59</v>
      </c>
      <c r="K73" s="39">
        <f t="shared" si="19"/>
        <v>0.0225794106391121</v>
      </c>
      <c r="L73" s="39">
        <v>54</v>
      </c>
      <c r="M73" s="39">
        <f t="shared" si="20"/>
        <v>0.0206659012629162</v>
      </c>
      <c r="N73" s="39">
        <v>2</v>
      </c>
      <c r="O73" s="39">
        <f t="shared" si="21"/>
        <v>0.000765403750478377</v>
      </c>
      <c r="P73" s="9"/>
      <c r="Q73" s="9"/>
      <c r="R73" s="44">
        <f t="shared" si="16"/>
        <v>2613</v>
      </c>
    </row>
    <row r="74" spans="1:18">
      <c r="A74" s="27"/>
      <c r="B74" s="28" t="s">
        <v>26</v>
      </c>
      <c r="C74" s="44" t="s">
        <v>20</v>
      </c>
      <c r="D74" s="30">
        <v>570</v>
      </c>
      <c r="E74" s="25">
        <f t="shared" ref="E74:E101" si="22">D74/$R74</f>
        <v>0.871559633027523</v>
      </c>
      <c r="F74" s="32">
        <v>69</v>
      </c>
      <c r="G74" s="25">
        <f t="shared" si="17"/>
        <v>0.105504587155963</v>
      </c>
      <c r="H74" s="32"/>
      <c r="I74" s="25"/>
      <c r="J74" s="32">
        <v>12</v>
      </c>
      <c r="K74" s="25">
        <f t="shared" si="19"/>
        <v>0.018348623853211</v>
      </c>
      <c r="L74" s="32">
        <v>3</v>
      </c>
      <c r="M74" s="25">
        <f t="shared" si="20"/>
        <v>0.00458715596330275</v>
      </c>
      <c r="N74" s="32"/>
      <c r="O74" s="25"/>
      <c r="P74" s="45"/>
      <c r="Q74" s="45"/>
      <c r="R74" s="44">
        <f t="shared" si="16"/>
        <v>654</v>
      </c>
    </row>
    <row r="75" spans="1:18">
      <c r="A75" s="27"/>
      <c r="B75" s="28"/>
      <c r="C75" s="45" t="s">
        <v>21</v>
      </c>
      <c r="D75" s="30">
        <v>859</v>
      </c>
      <c r="E75" s="31">
        <f t="shared" si="22"/>
        <v>0.651250947687642</v>
      </c>
      <c r="F75" s="32">
        <v>317</v>
      </c>
      <c r="G75" s="31">
        <f t="shared" si="17"/>
        <v>0.240333586050038</v>
      </c>
      <c r="H75" s="32"/>
      <c r="I75" s="31"/>
      <c r="J75" s="32">
        <v>91</v>
      </c>
      <c r="K75" s="31">
        <f t="shared" si="19"/>
        <v>0.0689916603487491</v>
      </c>
      <c r="L75" s="32">
        <v>52</v>
      </c>
      <c r="M75" s="31">
        <f t="shared" si="20"/>
        <v>0.0394238059135709</v>
      </c>
      <c r="N75" s="32"/>
      <c r="O75" s="31"/>
      <c r="P75" s="45"/>
      <c r="Q75" s="45"/>
      <c r="R75" s="44">
        <f t="shared" si="16"/>
        <v>1319</v>
      </c>
    </row>
    <row r="76" spans="1:18">
      <c r="A76" s="27"/>
      <c r="B76" s="28"/>
      <c r="C76" s="46" t="s">
        <v>22</v>
      </c>
      <c r="D76" s="30">
        <v>176</v>
      </c>
      <c r="E76" s="34">
        <f t="shared" si="22"/>
        <v>0.275</v>
      </c>
      <c r="F76" s="32">
        <v>316</v>
      </c>
      <c r="G76" s="34">
        <f t="shared" si="17"/>
        <v>0.49375</v>
      </c>
      <c r="H76" s="32"/>
      <c r="I76" s="34"/>
      <c r="J76" s="32">
        <v>103</v>
      </c>
      <c r="K76" s="34">
        <f t="shared" si="19"/>
        <v>0.1609375</v>
      </c>
      <c r="L76" s="32">
        <v>45</v>
      </c>
      <c r="M76" s="34">
        <f t="shared" si="20"/>
        <v>0.0703125</v>
      </c>
      <c r="N76" s="32"/>
      <c r="O76" s="34"/>
      <c r="P76" s="45"/>
      <c r="Q76" s="45"/>
      <c r="R76" s="44">
        <f t="shared" si="16"/>
        <v>640</v>
      </c>
    </row>
    <row r="77" spans="1:18">
      <c r="A77" s="27"/>
      <c r="B77" s="28"/>
      <c r="C77" s="56" t="s">
        <v>23</v>
      </c>
      <c r="D77" s="37">
        <v>1605</v>
      </c>
      <c r="E77" s="39">
        <f t="shared" si="22"/>
        <v>0.614236509758898</v>
      </c>
      <c r="F77" s="39">
        <v>702</v>
      </c>
      <c r="G77" s="39">
        <f t="shared" si="17"/>
        <v>0.26865671641791</v>
      </c>
      <c r="H77" s="39"/>
      <c r="I77" s="39"/>
      <c r="J77" s="39">
        <v>206</v>
      </c>
      <c r="K77" s="39">
        <f t="shared" si="19"/>
        <v>0.0788365862992729</v>
      </c>
      <c r="L77" s="39">
        <v>100</v>
      </c>
      <c r="M77" s="39">
        <f t="shared" si="20"/>
        <v>0.0382701875239189</v>
      </c>
      <c r="N77" s="39"/>
      <c r="O77" s="39"/>
      <c r="P77" s="9"/>
      <c r="Q77" s="9"/>
      <c r="R77" s="44">
        <f t="shared" si="16"/>
        <v>2613</v>
      </c>
    </row>
    <row r="78" spans="1:18">
      <c r="A78" s="27"/>
      <c r="B78" s="22" t="s">
        <v>27</v>
      </c>
      <c r="C78" s="44" t="s">
        <v>20</v>
      </c>
      <c r="D78" s="30">
        <v>563</v>
      </c>
      <c r="E78" s="25">
        <f t="shared" si="22"/>
        <v>0.86085626911315</v>
      </c>
      <c r="F78" s="32">
        <v>58</v>
      </c>
      <c r="G78" s="25">
        <f t="shared" si="17"/>
        <v>0.0886850152905199</v>
      </c>
      <c r="H78" s="32"/>
      <c r="I78" s="25"/>
      <c r="J78" s="32">
        <v>30</v>
      </c>
      <c r="K78" s="25">
        <f t="shared" si="19"/>
        <v>0.0458715596330275</v>
      </c>
      <c r="L78" s="32">
        <v>3</v>
      </c>
      <c r="M78" s="25">
        <f t="shared" si="20"/>
        <v>0.00458715596330275</v>
      </c>
      <c r="N78" s="32"/>
      <c r="O78" s="25"/>
      <c r="P78" s="45"/>
      <c r="Q78" s="45"/>
      <c r="R78" s="44">
        <f t="shared" si="16"/>
        <v>654</v>
      </c>
    </row>
    <row r="79" spans="1:18">
      <c r="A79" s="27"/>
      <c r="B79" s="28"/>
      <c r="C79" s="45" t="s">
        <v>21</v>
      </c>
      <c r="D79" s="30">
        <v>874</v>
      </c>
      <c r="E79" s="31">
        <f t="shared" si="22"/>
        <v>0.66262319939348</v>
      </c>
      <c r="F79" s="32">
        <v>305</v>
      </c>
      <c r="G79" s="31">
        <f t="shared" si="17"/>
        <v>0.231235784685368</v>
      </c>
      <c r="H79" s="32"/>
      <c r="I79" s="31"/>
      <c r="J79" s="32">
        <v>84</v>
      </c>
      <c r="K79" s="31">
        <f t="shared" si="19"/>
        <v>0.0636846095526914</v>
      </c>
      <c r="L79" s="32">
        <v>53</v>
      </c>
      <c r="M79" s="31">
        <f t="shared" si="20"/>
        <v>0.0401819560272934</v>
      </c>
      <c r="N79" s="32">
        <v>3</v>
      </c>
      <c r="O79" s="31">
        <f t="shared" si="21"/>
        <v>0.00227445034116755</v>
      </c>
      <c r="P79" s="45"/>
      <c r="Q79" s="45"/>
      <c r="R79" s="44">
        <f t="shared" si="16"/>
        <v>1319</v>
      </c>
    </row>
    <row r="80" spans="1:18">
      <c r="A80" s="27"/>
      <c r="B80" s="28"/>
      <c r="C80" s="46" t="s">
        <v>22</v>
      </c>
      <c r="D80" s="30">
        <v>174</v>
      </c>
      <c r="E80" s="34">
        <f t="shared" si="22"/>
        <v>0.271875</v>
      </c>
      <c r="F80" s="32">
        <v>312</v>
      </c>
      <c r="G80" s="34">
        <f t="shared" si="17"/>
        <v>0.4875</v>
      </c>
      <c r="H80" s="32"/>
      <c r="I80" s="34"/>
      <c r="J80" s="32">
        <v>98</v>
      </c>
      <c r="K80" s="34">
        <f t="shared" si="19"/>
        <v>0.153125</v>
      </c>
      <c r="L80" s="32">
        <v>49</v>
      </c>
      <c r="M80" s="34">
        <f t="shared" si="20"/>
        <v>0.0765625</v>
      </c>
      <c r="N80" s="32">
        <v>7</v>
      </c>
      <c r="O80" s="34">
        <f t="shared" si="21"/>
        <v>0.0109375</v>
      </c>
      <c r="P80" s="45"/>
      <c r="Q80" s="45"/>
      <c r="R80" s="44">
        <f t="shared" si="16"/>
        <v>640</v>
      </c>
    </row>
    <row r="81" spans="1:18">
      <c r="A81" s="41"/>
      <c r="B81" s="40"/>
      <c r="C81" s="36" t="s">
        <v>23</v>
      </c>
      <c r="D81" s="37">
        <v>1611</v>
      </c>
      <c r="E81" s="39">
        <f t="shared" si="22"/>
        <v>0.616532721010333</v>
      </c>
      <c r="F81" s="39">
        <v>675</v>
      </c>
      <c r="G81" s="39">
        <f t="shared" si="17"/>
        <v>0.258323765786452</v>
      </c>
      <c r="H81" s="39"/>
      <c r="I81" s="39"/>
      <c r="J81" s="39">
        <v>212</v>
      </c>
      <c r="K81" s="39">
        <f t="shared" si="19"/>
        <v>0.081132797550708</v>
      </c>
      <c r="L81" s="39">
        <v>105</v>
      </c>
      <c r="M81" s="39">
        <f t="shared" si="20"/>
        <v>0.0401836969001148</v>
      </c>
      <c r="N81" s="39">
        <v>10</v>
      </c>
      <c r="O81" s="39">
        <f t="shared" si="21"/>
        <v>0.00382701875239189</v>
      </c>
      <c r="P81" s="9"/>
      <c r="Q81" s="9"/>
      <c r="R81" s="44">
        <f t="shared" si="16"/>
        <v>2613</v>
      </c>
    </row>
    <row r="82" spans="1:18">
      <c r="A82" s="21" t="s">
        <v>31</v>
      </c>
      <c r="B82" s="22" t="s">
        <v>19</v>
      </c>
      <c r="C82" s="44" t="s">
        <v>20</v>
      </c>
      <c r="D82" s="24">
        <v>393</v>
      </c>
      <c r="E82" s="25">
        <f t="shared" si="22"/>
        <v>0.600917431192661</v>
      </c>
      <c r="F82" s="26">
        <v>166</v>
      </c>
      <c r="G82" s="25">
        <f t="shared" si="17"/>
        <v>0.253822629969419</v>
      </c>
      <c r="H82" s="26">
        <v>47</v>
      </c>
      <c r="I82" s="25">
        <f t="shared" si="18"/>
        <v>0.0718654434250764</v>
      </c>
      <c r="J82" s="26">
        <v>43</v>
      </c>
      <c r="K82" s="25">
        <f t="shared" si="19"/>
        <v>0.0657492354740061</v>
      </c>
      <c r="L82" s="26">
        <v>5</v>
      </c>
      <c r="M82" s="25">
        <f t="shared" si="20"/>
        <v>0.00764525993883792</v>
      </c>
      <c r="N82" s="26"/>
      <c r="O82" s="25"/>
      <c r="P82" s="44"/>
      <c r="Q82" s="44"/>
      <c r="R82" s="44">
        <f t="shared" si="16"/>
        <v>654</v>
      </c>
    </row>
    <row r="83" spans="1:18">
      <c r="A83" s="27"/>
      <c r="B83" s="28"/>
      <c r="C83" s="45" t="s">
        <v>21</v>
      </c>
      <c r="D83" s="30">
        <v>286</v>
      </c>
      <c r="E83" s="31">
        <f t="shared" si="22"/>
        <v>0.21683093252464</v>
      </c>
      <c r="F83" s="32">
        <v>551</v>
      </c>
      <c r="G83" s="31">
        <f t="shared" si="17"/>
        <v>0.417740712661107</v>
      </c>
      <c r="H83" s="32">
        <v>292</v>
      </c>
      <c r="I83" s="31">
        <f t="shared" si="18"/>
        <v>0.221379833206975</v>
      </c>
      <c r="J83" s="32">
        <v>112</v>
      </c>
      <c r="K83" s="31">
        <f t="shared" si="19"/>
        <v>0.0849128127369219</v>
      </c>
      <c r="L83" s="32">
        <v>77</v>
      </c>
      <c r="M83" s="31">
        <f t="shared" si="20"/>
        <v>0.0583775587566338</v>
      </c>
      <c r="N83" s="32">
        <v>1</v>
      </c>
      <c r="O83" s="31">
        <f t="shared" si="21"/>
        <v>0.000758150113722517</v>
      </c>
      <c r="P83" s="45"/>
      <c r="Q83" s="45"/>
      <c r="R83" s="44">
        <f t="shared" si="16"/>
        <v>1319</v>
      </c>
    </row>
    <row r="84" spans="1:18">
      <c r="A84" s="27"/>
      <c r="B84" s="28"/>
      <c r="C84" s="46" t="s">
        <v>22</v>
      </c>
      <c r="D84" s="30">
        <v>37</v>
      </c>
      <c r="E84" s="34">
        <f t="shared" si="22"/>
        <v>0.0578125</v>
      </c>
      <c r="F84" s="32">
        <v>278</v>
      </c>
      <c r="G84" s="34">
        <f t="shared" si="17"/>
        <v>0.434375</v>
      </c>
      <c r="H84" s="32">
        <v>222</v>
      </c>
      <c r="I84" s="34">
        <f t="shared" si="18"/>
        <v>0.346875</v>
      </c>
      <c r="J84" s="32">
        <v>57</v>
      </c>
      <c r="K84" s="34">
        <f t="shared" si="19"/>
        <v>0.0890625</v>
      </c>
      <c r="L84" s="32">
        <v>46</v>
      </c>
      <c r="M84" s="34">
        <f t="shared" si="20"/>
        <v>0.071875</v>
      </c>
      <c r="N84" s="32"/>
      <c r="O84" s="34"/>
      <c r="P84" s="45"/>
      <c r="Q84" s="45"/>
      <c r="R84" s="44">
        <f t="shared" si="16"/>
        <v>640</v>
      </c>
    </row>
    <row r="85" spans="1:18">
      <c r="A85" s="27"/>
      <c r="B85" s="40"/>
      <c r="C85" s="36" t="s">
        <v>23</v>
      </c>
      <c r="D85" s="37">
        <v>716</v>
      </c>
      <c r="E85" s="38">
        <f t="shared" si="22"/>
        <v>0.274014542671259</v>
      </c>
      <c r="F85" s="39">
        <v>995</v>
      </c>
      <c r="G85" s="38">
        <f t="shared" si="17"/>
        <v>0.380788365862993</v>
      </c>
      <c r="H85" s="39">
        <v>561</v>
      </c>
      <c r="I85" s="38">
        <f t="shared" si="18"/>
        <v>0.214695752009185</v>
      </c>
      <c r="J85" s="39">
        <v>212</v>
      </c>
      <c r="K85" s="38">
        <f t="shared" si="19"/>
        <v>0.081132797550708</v>
      </c>
      <c r="L85" s="39">
        <v>128</v>
      </c>
      <c r="M85" s="38">
        <f t="shared" si="20"/>
        <v>0.0489858400306162</v>
      </c>
      <c r="N85" s="39">
        <v>1</v>
      </c>
      <c r="O85" s="38">
        <f t="shared" si="21"/>
        <v>0.000382701875239189</v>
      </c>
      <c r="P85" s="9"/>
      <c r="Q85" s="9"/>
      <c r="R85" s="44">
        <f t="shared" si="16"/>
        <v>2613</v>
      </c>
    </row>
    <row r="86" spans="1:18">
      <c r="A86" s="27"/>
      <c r="B86" s="28" t="s">
        <v>24</v>
      </c>
      <c r="C86" s="44" t="s">
        <v>20</v>
      </c>
      <c r="D86" s="30">
        <v>475</v>
      </c>
      <c r="E86" s="25">
        <f t="shared" si="22"/>
        <v>0.726299694189602</v>
      </c>
      <c r="F86" s="42">
        <v>141</v>
      </c>
      <c r="G86" s="25">
        <f t="shared" si="17"/>
        <v>0.215596330275229</v>
      </c>
      <c r="H86" s="32">
        <v>24</v>
      </c>
      <c r="I86" s="25">
        <f t="shared" si="18"/>
        <v>0.036697247706422</v>
      </c>
      <c r="J86" s="32">
        <v>12</v>
      </c>
      <c r="K86" s="25">
        <f t="shared" si="19"/>
        <v>0.018348623853211</v>
      </c>
      <c r="L86" s="32">
        <v>2</v>
      </c>
      <c r="M86" s="25">
        <f t="shared" si="20"/>
        <v>0.00305810397553517</v>
      </c>
      <c r="N86" s="32"/>
      <c r="O86" s="25"/>
      <c r="P86" s="45"/>
      <c r="Q86" s="45"/>
      <c r="R86" s="44">
        <f t="shared" si="16"/>
        <v>654</v>
      </c>
    </row>
    <row r="87" spans="1:18">
      <c r="A87" s="27"/>
      <c r="B87" s="28"/>
      <c r="C87" s="45" t="s">
        <v>21</v>
      </c>
      <c r="D87" s="30">
        <v>469</v>
      </c>
      <c r="E87" s="31">
        <f t="shared" si="22"/>
        <v>0.35557240333586</v>
      </c>
      <c r="F87" s="42">
        <v>615</v>
      </c>
      <c r="G87" s="31">
        <f t="shared" si="17"/>
        <v>0.466262319939348</v>
      </c>
      <c r="H87" s="32">
        <v>77</v>
      </c>
      <c r="I87" s="31">
        <f t="shared" si="18"/>
        <v>0.0583775587566338</v>
      </c>
      <c r="J87" s="32">
        <v>80</v>
      </c>
      <c r="K87" s="31">
        <f t="shared" si="19"/>
        <v>0.0606520090978014</v>
      </c>
      <c r="L87" s="32">
        <v>74</v>
      </c>
      <c r="M87" s="31">
        <f t="shared" si="20"/>
        <v>0.0561031084154663</v>
      </c>
      <c r="N87" s="32">
        <v>4</v>
      </c>
      <c r="O87" s="31">
        <f t="shared" si="21"/>
        <v>0.00303260045489007</v>
      </c>
      <c r="P87" s="45"/>
      <c r="Q87" s="45"/>
      <c r="R87" s="44">
        <f t="shared" si="16"/>
        <v>1319</v>
      </c>
    </row>
    <row r="88" spans="1:18">
      <c r="A88" s="27"/>
      <c r="B88" s="28"/>
      <c r="C88" s="46" t="s">
        <v>22</v>
      </c>
      <c r="D88" s="30">
        <v>83</v>
      </c>
      <c r="E88" s="34">
        <f t="shared" si="22"/>
        <v>0.1296875</v>
      </c>
      <c r="F88" s="42">
        <v>389</v>
      </c>
      <c r="G88" s="34">
        <f t="shared" si="17"/>
        <v>0.6078125</v>
      </c>
      <c r="H88" s="32">
        <v>58</v>
      </c>
      <c r="I88" s="34">
        <f t="shared" si="18"/>
        <v>0.090625</v>
      </c>
      <c r="J88" s="32">
        <v>54</v>
      </c>
      <c r="K88" s="34">
        <f t="shared" si="19"/>
        <v>0.084375</v>
      </c>
      <c r="L88" s="32">
        <v>54</v>
      </c>
      <c r="M88" s="34">
        <f t="shared" si="20"/>
        <v>0.084375</v>
      </c>
      <c r="N88" s="32">
        <v>2</v>
      </c>
      <c r="O88" s="34">
        <f t="shared" si="21"/>
        <v>0.003125</v>
      </c>
      <c r="P88" s="45"/>
      <c r="Q88" s="45"/>
      <c r="R88" s="44">
        <f t="shared" si="16"/>
        <v>640</v>
      </c>
    </row>
    <row r="89" spans="1:18">
      <c r="A89" s="27"/>
      <c r="B89" s="28"/>
      <c r="C89" s="56" t="s">
        <v>23</v>
      </c>
      <c r="D89" s="37">
        <v>1027</v>
      </c>
      <c r="E89" s="43">
        <f t="shared" si="22"/>
        <v>0.393034825870647</v>
      </c>
      <c r="F89" s="39">
        <v>1145</v>
      </c>
      <c r="G89" s="43">
        <f t="shared" si="17"/>
        <v>0.438193647148871</v>
      </c>
      <c r="H89" s="39">
        <v>159</v>
      </c>
      <c r="I89" s="43">
        <f t="shared" si="18"/>
        <v>0.060849598163031</v>
      </c>
      <c r="J89" s="39">
        <v>146</v>
      </c>
      <c r="K89" s="43">
        <f t="shared" si="19"/>
        <v>0.0558744737849215</v>
      </c>
      <c r="L89" s="39">
        <v>130</v>
      </c>
      <c r="M89" s="43">
        <f t="shared" si="20"/>
        <v>0.0497512437810945</v>
      </c>
      <c r="N89" s="39">
        <v>6</v>
      </c>
      <c r="O89" s="43">
        <f t="shared" si="21"/>
        <v>0.00229621125143513</v>
      </c>
      <c r="P89" s="9"/>
      <c r="Q89" s="9"/>
      <c r="R89" s="44">
        <f t="shared" si="16"/>
        <v>2613</v>
      </c>
    </row>
    <row r="90" spans="1:18">
      <c r="A90" s="27"/>
      <c r="B90" s="22" t="s">
        <v>25</v>
      </c>
      <c r="C90" s="44" t="s">
        <v>20</v>
      </c>
      <c r="D90" s="30">
        <v>473</v>
      </c>
      <c r="E90" s="25">
        <f t="shared" si="22"/>
        <v>0.723241590214067</v>
      </c>
      <c r="F90" s="32">
        <v>152</v>
      </c>
      <c r="G90" s="25">
        <f t="shared" si="17"/>
        <v>0.232415902140673</v>
      </c>
      <c r="H90" s="32">
        <v>17</v>
      </c>
      <c r="I90" s="25">
        <f t="shared" si="18"/>
        <v>0.0259938837920489</v>
      </c>
      <c r="J90" s="32">
        <v>10</v>
      </c>
      <c r="K90" s="25">
        <f t="shared" si="19"/>
        <v>0.0152905198776758</v>
      </c>
      <c r="L90" s="32">
        <v>2</v>
      </c>
      <c r="M90" s="25">
        <f t="shared" si="20"/>
        <v>0.00305810397553517</v>
      </c>
      <c r="N90" s="32"/>
      <c r="O90" s="25"/>
      <c r="P90" s="45"/>
      <c r="Q90" s="45"/>
      <c r="R90" s="44">
        <f t="shared" si="16"/>
        <v>654</v>
      </c>
    </row>
    <row r="91" spans="1:18">
      <c r="A91" s="27"/>
      <c r="B91" s="28"/>
      <c r="C91" s="45" t="s">
        <v>21</v>
      </c>
      <c r="D91" s="30">
        <v>489</v>
      </c>
      <c r="E91" s="31">
        <f t="shared" si="22"/>
        <v>0.370735405610311</v>
      </c>
      <c r="F91" s="32">
        <v>616</v>
      </c>
      <c r="G91" s="31">
        <f t="shared" si="17"/>
        <v>0.467020470053071</v>
      </c>
      <c r="H91" s="32">
        <v>75</v>
      </c>
      <c r="I91" s="31">
        <f t="shared" si="18"/>
        <v>0.0568612585291888</v>
      </c>
      <c r="J91" s="32">
        <v>62</v>
      </c>
      <c r="K91" s="31">
        <f t="shared" si="19"/>
        <v>0.0470053070507961</v>
      </c>
      <c r="L91" s="32">
        <v>77</v>
      </c>
      <c r="M91" s="31">
        <f t="shared" si="20"/>
        <v>0.0583775587566338</v>
      </c>
      <c r="N91" s="32"/>
      <c r="O91" s="31"/>
      <c r="P91" s="45"/>
      <c r="Q91" s="45"/>
      <c r="R91" s="44">
        <f t="shared" si="16"/>
        <v>1319</v>
      </c>
    </row>
    <row r="92" spans="1:18">
      <c r="A92" s="27"/>
      <c r="B92" s="28"/>
      <c r="C92" s="46" t="s">
        <v>22</v>
      </c>
      <c r="D92" s="30">
        <v>66</v>
      </c>
      <c r="E92" s="34">
        <f t="shared" si="22"/>
        <v>0.103125</v>
      </c>
      <c r="F92" s="32">
        <v>413</v>
      </c>
      <c r="G92" s="34">
        <f t="shared" si="17"/>
        <v>0.6453125</v>
      </c>
      <c r="H92" s="32">
        <v>58</v>
      </c>
      <c r="I92" s="34">
        <f t="shared" si="18"/>
        <v>0.090625</v>
      </c>
      <c r="J92" s="32">
        <v>44</v>
      </c>
      <c r="K92" s="34">
        <f t="shared" si="19"/>
        <v>0.06875</v>
      </c>
      <c r="L92" s="32">
        <v>58</v>
      </c>
      <c r="M92" s="34">
        <f t="shared" si="20"/>
        <v>0.090625</v>
      </c>
      <c r="N92" s="32">
        <v>1</v>
      </c>
      <c r="O92" s="34">
        <f t="shared" si="21"/>
        <v>0.0015625</v>
      </c>
      <c r="P92" s="45"/>
      <c r="Q92" s="45"/>
      <c r="R92" s="44">
        <f t="shared" si="16"/>
        <v>640</v>
      </c>
    </row>
    <row r="93" spans="1:18">
      <c r="A93" s="27"/>
      <c r="B93" s="40"/>
      <c r="C93" s="36" t="s">
        <v>23</v>
      </c>
      <c r="D93" s="37">
        <v>1028</v>
      </c>
      <c r="E93" s="39">
        <f t="shared" si="22"/>
        <v>0.393417527745886</v>
      </c>
      <c r="F93" s="39">
        <v>1181</v>
      </c>
      <c r="G93" s="39">
        <f t="shared" si="17"/>
        <v>0.451970914657482</v>
      </c>
      <c r="H93" s="39">
        <v>150</v>
      </c>
      <c r="I93" s="39">
        <f t="shared" si="18"/>
        <v>0.0574052812858783</v>
      </c>
      <c r="J93" s="39">
        <v>116</v>
      </c>
      <c r="K93" s="39">
        <f t="shared" si="19"/>
        <v>0.0443934175277459</v>
      </c>
      <c r="L93" s="39">
        <v>137</v>
      </c>
      <c r="M93" s="39">
        <f t="shared" si="20"/>
        <v>0.0524301569077688</v>
      </c>
      <c r="N93" s="39">
        <v>1</v>
      </c>
      <c r="O93" s="39">
        <f t="shared" si="21"/>
        <v>0.000382701875239189</v>
      </c>
      <c r="P93" s="9"/>
      <c r="Q93" s="9"/>
      <c r="R93" s="44">
        <f t="shared" si="16"/>
        <v>2613</v>
      </c>
    </row>
    <row r="94" spans="1:18">
      <c r="A94" s="27"/>
      <c r="B94" s="28" t="s">
        <v>26</v>
      </c>
      <c r="C94" s="44" t="s">
        <v>20</v>
      </c>
      <c r="D94" s="30">
        <v>494</v>
      </c>
      <c r="E94" s="25">
        <f t="shared" si="22"/>
        <v>0.755351681957186</v>
      </c>
      <c r="F94" s="32">
        <v>148</v>
      </c>
      <c r="G94" s="25">
        <f t="shared" si="17"/>
        <v>0.226299694189602</v>
      </c>
      <c r="H94" s="32"/>
      <c r="I94" s="25"/>
      <c r="J94" s="32">
        <v>10</v>
      </c>
      <c r="K94" s="25">
        <f t="shared" si="19"/>
        <v>0.0152905198776758</v>
      </c>
      <c r="L94" s="32">
        <v>2</v>
      </c>
      <c r="M94" s="25">
        <f t="shared" si="20"/>
        <v>0.00305810397553517</v>
      </c>
      <c r="N94" s="32"/>
      <c r="O94" s="25"/>
      <c r="P94" s="45"/>
      <c r="Q94" s="45"/>
      <c r="R94" s="44">
        <f t="shared" si="16"/>
        <v>654</v>
      </c>
    </row>
    <row r="95" spans="1:18">
      <c r="A95" s="27"/>
      <c r="B95" s="28"/>
      <c r="C95" s="45" t="s">
        <v>21</v>
      </c>
      <c r="D95" s="30">
        <v>510</v>
      </c>
      <c r="E95" s="31">
        <f t="shared" si="22"/>
        <v>0.386656557998484</v>
      </c>
      <c r="F95" s="32">
        <v>645</v>
      </c>
      <c r="G95" s="31">
        <f t="shared" si="17"/>
        <v>0.489006823351024</v>
      </c>
      <c r="H95" s="32"/>
      <c r="I95" s="31"/>
      <c r="J95" s="32">
        <v>77</v>
      </c>
      <c r="K95" s="31">
        <f t="shared" si="19"/>
        <v>0.0583775587566338</v>
      </c>
      <c r="L95" s="32">
        <v>87</v>
      </c>
      <c r="M95" s="31">
        <f t="shared" si="20"/>
        <v>0.065959059893859</v>
      </c>
      <c r="N95" s="32"/>
      <c r="O95" s="31"/>
      <c r="P95" s="45"/>
      <c r="Q95" s="45"/>
      <c r="R95" s="44">
        <f t="shared" si="16"/>
        <v>1319</v>
      </c>
    </row>
    <row r="96" spans="1:18">
      <c r="A96" s="27"/>
      <c r="B96" s="28"/>
      <c r="C96" s="46" t="s">
        <v>22</v>
      </c>
      <c r="D96" s="30">
        <v>74</v>
      </c>
      <c r="E96" s="34">
        <f t="shared" si="22"/>
        <v>0.115625</v>
      </c>
      <c r="F96" s="32">
        <v>441</v>
      </c>
      <c r="G96" s="34">
        <f t="shared" si="17"/>
        <v>0.6890625</v>
      </c>
      <c r="H96" s="32"/>
      <c r="I96" s="34"/>
      <c r="J96" s="32">
        <v>58</v>
      </c>
      <c r="K96" s="34">
        <f t="shared" si="19"/>
        <v>0.090625</v>
      </c>
      <c r="L96" s="32">
        <v>67</v>
      </c>
      <c r="M96" s="34">
        <f t="shared" si="20"/>
        <v>0.1046875</v>
      </c>
      <c r="N96" s="32"/>
      <c r="O96" s="34"/>
      <c r="P96" s="45"/>
      <c r="Q96" s="45"/>
      <c r="R96" s="44">
        <f t="shared" si="16"/>
        <v>640</v>
      </c>
    </row>
    <row r="97" spans="1:18">
      <c r="A97" s="27"/>
      <c r="B97" s="28"/>
      <c r="C97" s="56" t="s">
        <v>23</v>
      </c>
      <c r="D97" s="37">
        <v>1078</v>
      </c>
      <c r="E97" s="39">
        <f t="shared" si="22"/>
        <v>0.412552621507845</v>
      </c>
      <c r="F97" s="39">
        <v>1234</v>
      </c>
      <c r="G97" s="39">
        <f t="shared" si="17"/>
        <v>0.472254114045159</v>
      </c>
      <c r="H97" s="39"/>
      <c r="I97" s="39"/>
      <c r="J97" s="39">
        <v>145</v>
      </c>
      <c r="K97" s="39">
        <f t="shared" si="19"/>
        <v>0.0554917719096824</v>
      </c>
      <c r="L97" s="39">
        <v>156</v>
      </c>
      <c r="M97" s="39">
        <f t="shared" si="20"/>
        <v>0.0597014925373134</v>
      </c>
      <c r="N97" s="39"/>
      <c r="O97" s="39"/>
      <c r="P97" s="9"/>
      <c r="Q97" s="9"/>
      <c r="R97" s="44">
        <f t="shared" si="16"/>
        <v>2613</v>
      </c>
    </row>
    <row r="98" spans="1:18">
      <c r="A98" s="27"/>
      <c r="B98" s="22" t="s">
        <v>27</v>
      </c>
      <c r="C98" s="44" t="s">
        <v>20</v>
      </c>
      <c r="D98" s="30">
        <v>520</v>
      </c>
      <c r="E98" s="25">
        <f t="shared" si="22"/>
        <v>0.795107033639144</v>
      </c>
      <c r="F98" s="32">
        <v>114</v>
      </c>
      <c r="G98" s="25">
        <f t="shared" si="17"/>
        <v>0.174311926605505</v>
      </c>
      <c r="H98" s="32"/>
      <c r="I98" s="25"/>
      <c r="J98" s="32">
        <v>17</v>
      </c>
      <c r="K98" s="25">
        <f t="shared" si="19"/>
        <v>0.0259938837920489</v>
      </c>
      <c r="L98" s="32">
        <v>3</v>
      </c>
      <c r="M98" s="25">
        <f t="shared" si="20"/>
        <v>0.00458715596330275</v>
      </c>
      <c r="N98" s="32"/>
      <c r="O98" s="25"/>
      <c r="P98" s="45"/>
      <c r="Q98" s="45"/>
      <c r="R98" s="44">
        <f t="shared" si="16"/>
        <v>654</v>
      </c>
    </row>
    <row r="99" spans="1:18">
      <c r="A99" s="27"/>
      <c r="B99" s="28"/>
      <c r="C99" s="45" t="s">
        <v>21</v>
      </c>
      <c r="D99" s="30">
        <v>561</v>
      </c>
      <c r="E99" s="31">
        <f t="shared" si="22"/>
        <v>0.425322213798332</v>
      </c>
      <c r="F99" s="32">
        <v>609</v>
      </c>
      <c r="G99" s="31">
        <f t="shared" si="17"/>
        <v>0.461713419257013</v>
      </c>
      <c r="H99" s="32"/>
      <c r="I99" s="31"/>
      <c r="J99" s="32">
        <v>72</v>
      </c>
      <c r="K99" s="31">
        <f t="shared" si="19"/>
        <v>0.0545868081880212</v>
      </c>
      <c r="L99" s="32">
        <v>71</v>
      </c>
      <c r="M99" s="31">
        <f t="shared" si="20"/>
        <v>0.0538286580742987</v>
      </c>
      <c r="N99" s="32">
        <v>6</v>
      </c>
      <c r="O99" s="31">
        <f t="shared" si="21"/>
        <v>0.0045489006823351</v>
      </c>
      <c r="P99" s="45"/>
      <c r="Q99" s="45"/>
      <c r="R99" s="44">
        <f t="shared" si="16"/>
        <v>1319</v>
      </c>
    </row>
    <row r="100" spans="1:18">
      <c r="A100" s="27"/>
      <c r="B100" s="28"/>
      <c r="C100" s="46" t="s">
        <v>22</v>
      </c>
      <c r="D100" s="30">
        <v>71</v>
      </c>
      <c r="E100" s="34">
        <f t="shared" si="22"/>
        <v>0.1109375</v>
      </c>
      <c r="F100" s="32">
        <v>409</v>
      </c>
      <c r="G100" s="34">
        <f t="shared" si="17"/>
        <v>0.6390625</v>
      </c>
      <c r="H100" s="32"/>
      <c r="I100" s="34"/>
      <c r="J100" s="32">
        <v>84</v>
      </c>
      <c r="K100" s="34">
        <f t="shared" si="19"/>
        <v>0.13125</v>
      </c>
      <c r="L100" s="32">
        <v>71</v>
      </c>
      <c r="M100" s="34">
        <f t="shared" si="20"/>
        <v>0.1109375</v>
      </c>
      <c r="N100" s="32">
        <v>5</v>
      </c>
      <c r="O100" s="34">
        <f t="shared" si="21"/>
        <v>0.0078125</v>
      </c>
      <c r="P100" s="45"/>
      <c r="Q100" s="45"/>
      <c r="R100" s="44">
        <f t="shared" si="16"/>
        <v>640</v>
      </c>
    </row>
    <row r="101" spans="1:18">
      <c r="A101" s="41"/>
      <c r="B101" s="40"/>
      <c r="C101" s="36" t="s">
        <v>23</v>
      </c>
      <c r="D101" s="37">
        <v>1152</v>
      </c>
      <c r="E101" s="39">
        <f t="shared" si="22"/>
        <v>0.440872560275545</v>
      </c>
      <c r="F101" s="39">
        <v>1132</v>
      </c>
      <c r="G101" s="39">
        <f t="shared" si="17"/>
        <v>0.433218522770762</v>
      </c>
      <c r="H101" s="39"/>
      <c r="I101" s="39"/>
      <c r="J101" s="39">
        <v>173</v>
      </c>
      <c r="K101" s="39">
        <f t="shared" si="19"/>
        <v>0.0662074244163796</v>
      </c>
      <c r="L101" s="39">
        <v>145</v>
      </c>
      <c r="M101" s="39">
        <f t="shared" si="20"/>
        <v>0.0554917719096824</v>
      </c>
      <c r="N101" s="39">
        <v>11</v>
      </c>
      <c r="O101" s="39">
        <f t="shared" si="21"/>
        <v>0.00420972062763108</v>
      </c>
      <c r="P101" s="9"/>
      <c r="Q101" s="9"/>
      <c r="R101" s="9">
        <f t="shared" si="16"/>
        <v>2613</v>
      </c>
    </row>
  </sheetData>
  <mergeCells count="30">
    <mergeCell ref="A2:A21"/>
    <mergeCell ref="A22:A41"/>
    <mergeCell ref="A42:A61"/>
    <mergeCell ref="A62:A81"/>
    <mergeCell ref="A82:A101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B58:B61"/>
    <mergeCell ref="B62:B65"/>
    <mergeCell ref="B66:B69"/>
    <mergeCell ref="B70:B73"/>
    <mergeCell ref="B74:B77"/>
    <mergeCell ref="B78:B81"/>
    <mergeCell ref="B82:B85"/>
    <mergeCell ref="B86:B89"/>
    <mergeCell ref="B90:B93"/>
    <mergeCell ref="B94:B97"/>
    <mergeCell ref="B98:B10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workbookViewId="0">
      <pane ySplit="1" topLeftCell="A2" activePane="bottomLeft" state="frozen"/>
      <selection/>
      <selection pane="bottomLeft" activeCell="T29" sqref="T29"/>
    </sheetView>
  </sheetViews>
  <sheetFormatPr defaultColWidth="8.72727272727273" defaultRowHeight="14"/>
  <cols>
    <col min="1" max="1" width="11.8181818181818" customWidth="1"/>
    <col min="2" max="2" width="15.1818181818182" customWidth="1"/>
    <col min="3" max="3" width="11.8181818181818" customWidth="1"/>
    <col min="5" max="5" width="6.54545454545455" customWidth="1"/>
    <col min="7" max="7" width="6.72727272727273" customWidth="1"/>
    <col min="9" max="9" width="6.90909090909091" customWidth="1"/>
    <col min="11" max="11" width="7.36363636363636" customWidth="1"/>
    <col min="13" max="13" width="7.27272727272727" customWidth="1"/>
    <col min="15" max="15" width="8.18181818181818" customWidth="1"/>
    <col min="16" max="16" width="8.72727272727273" style="15" customWidth="1"/>
  </cols>
  <sheetData>
    <row r="1" ht="27" customHeight="1" spans="1:16">
      <c r="A1" s="16" t="s">
        <v>1</v>
      </c>
      <c r="B1" s="16" t="s">
        <v>0</v>
      </c>
      <c r="C1" s="17" t="s">
        <v>2</v>
      </c>
      <c r="D1" s="18" t="s">
        <v>3</v>
      </c>
      <c r="E1" s="19" t="s">
        <v>4</v>
      </c>
      <c r="F1" s="20" t="s">
        <v>5</v>
      </c>
      <c r="G1" s="19" t="s">
        <v>6</v>
      </c>
      <c r="H1" s="20" t="s">
        <v>7</v>
      </c>
      <c r="I1" s="47" t="s">
        <v>8</v>
      </c>
      <c r="J1" s="20" t="s">
        <v>9</v>
      </c>
      <c r="K1" s="48" t="s">
        <v>10</v>
      </c>
      <c r="L1" s="20" t="s">
        <v>11</v>
      </c>
      <c r="M1" s="47" t="s">
        <v>12</v>
      </c>
      <c r="N1" s="20" t="s">
        <v>13</v>
      </c>
      <c r="O1" s="49" t="s">
        <v>14</v>
      </c>
      <c r="P1" s="50" t="s">
        <v>17</v>
      </c>
    </row>
    <row r="2" spans="1:16">
      <c r="A2" s="21" t="s">
        <v>19</v>
      </c>
      <c r="B2" s="22" t="s">
        <v>18</v>
      </c>
      <c r="C2" s="23" t="s">
        <v>20</v>
      </c>
      <c r="D2" s="24">
        <v>227</v>
      </c>
      <c r="E2" s="25">
        <f>D2/P2</f>
        <v>0.347094801223242</v>
      </c>
      <c r="F2" s="26">
        <v>221</v>
      </c>
      <c r="G2" s="25">
        <f>F2/P2</f>
        <v>0.337920489296636</v>
      </c>
      <c r="H2" s="26">
        <v>122</v>
      </c>
      <c r="I2" s="25">
        <f>H2/P2</f>
        <v>0.186544342507645</v>
      </c>
      <c r="J2" s="26">
        <v>53</v>
      </c>
      <c r="K2" s="25">
        <f>J2/P2</f>
        <v>0.081039755351682</v>
      </c>
      <c r="L2" s="26">
        <v>31</v>
      </c>
      <c r="M2" s="25">
        <f>L2/P2</f>
        <v>0.0474006116207951</v>
      </c>
      <c r="N2" s="26"/>
      <c r="O2" s="25"/>
      <c r="P2" s="51">
        <f>SUM(B2,D2,F2,H2,J2,L2,N2)</f>
        <v>654</v>
      </c>
    </row>
    <row r="3" spans="1:16">
      <c r="A3" s="27"/>
      <c r="B3" s="28"/>
      <c r="C3" s="29" t="s">
        <v>21</v>
      </c>
      <c r="D3" s="30">
        <v>110</v>
      </c>
      <c r="E3" s="31">
        <f t="shared" ref="E3:E34" si="0">D3/P3</f>
        <v>0.0833965125094769</v>
      </c>
      <c r="F3" s="32">
        <v>609</v>
      </c>
      <c r="G3" s="31">
        <f t="shared" ref="G3:G34" si="1">F3/P3</f>
        <v>0.461713419257013</v>
      </c>
      <c r="H3" s="32">
        <v>399</v>
      </c>
      <c r="I3" s="31">
        <f t="shared" ref="I3:I34" si="2">H3/P3</f>
        <v>0.302501895375284</v>
      </c>
      <c r="J3" s="32">
        <v>120</v>
      </c>
      <c r="K3" s="31">
        <f t="shared" ref="K3:K34" si="3">J3/P3</f>
        <v>0.090978013646702</v>
      </c>
      <c r="L3" s="32">
        <v>81</v>
      </c>
      <c r="M3" s="31">
        <f t="shared" ref="M3:M34" si="4">L3/P3</f>
        <v>0.0614101592115239</v>
      </c>
      <c r="N3" s="32"/>
      <c r="O3" s="31"/>
      <c r="P3" s="51">
        <f t="shared" ref="P2:P65" si="5">SUM(B3,D3,F3,H3,J3,L3,N3)</f>
        <v>1319</v>
      </c>
    </row>
    <row r="4" spans="1:16">
      <c r="A4" s="27"/>
      <c r="B4" s="28"/>
      <c r="C4" s="33" t="s">
        <v>22</v>
      </c>
      <c r="D4" s="30">
        <v>10</v>
      </c>
      <c r="E4" s="34">
        <f t="shared" si="0"/>
        <v>0.015625</v>
      </c>
      <c r="F4" s="32">
        <v>294</v>
      </c>
      <c r="G4" s="34">
        <f t="shared" si="1"/>
        <v>0.459375</v>
      </c>
      <c r="H4" s="32">
        <v>247</v>
      </c>
      <c r="I4" s="34">
        <f t="shared" si="2"/>
        <v>0.3859375</v>
      </c>
      <c r="J4" s="32">
        <v>55</v>
      </c>
      <c r="K4" s="34">
        <f t="shared" si="3"/>
        <v>0.0859375</v>
      </c>
      <c r="L4" s="32">
        <v>34</v>
      </c>
      <c r="M4" s="34">
        <f t="shared" si="4"/>
        <v>0.053125</v>
      </c>
      <c r="N4" s="32"/>
      <c r="O4" s="34"/>
      <c r="P4" s="51">
        <f t="shared" si="5"/>
        <v>640</v>
      </c>
    </row>
    <row r="5" spans="1:16">
      <c r="A5" s="27"/>
      <c r="B5" s="35"/>
      <c r="C5" s="36" t="s">
        <v>23</v>
      </c>
      <c r="D5" s="37">
        <v>347</v>
      </c>
      <c r="E5" s="38">
        <f t="shared" si="0"/>
        <v>0.132797550707998</v>
      </c>
      <c r="F5" s="39">
        <v>1124</v>
      </c>
      <c r="G5" s="38">
        <f t="shared" si="1"/>
        <v>0.430156907768848</v>
      </c>
      <c r="H5" s="39">
        <v>768</v>
      </c>
      <c r="I5" s="38">
        <f t="shared" si="2"/>
        <v>0.293915040183697</v>
      </c>
      <c r="J5" s="39">
        <v>228</v>
      </c>
      <c r="K5" s="38">
        <f t="shared" si="3"/>
        <v>0.087256027554535</v>
      </c>
      <c r="L5" s="39">
        <v>146</v>
      </c>
      <c r="M5" s="38">
        <f t="shared" si="4"/>
        <v>0.0558744737849215</v>
      </c>
      <c r="N5" s="39"/>
      <c r="O5" s="38"/>
      <c r="P5" s="51">
        <f t="shared" si="5"/>
        <v>2613</v>
      </c>
    </row>
    <row r="6" spans="1:16">
      <c r="A6" s="27"/>
      <c r="B6" s="22" t="s">
        <v>28</v>
      </c>
      <c r="C6" s="23" t="s">
        <v>20</v>
      </c>
      <c r="D6" s="24">
        <v>180</v>
      </c>
      <c r="E6" s="25">
        <f t="shared" si="0"/>
        <v>0.275229357798165</v>
      </c>
      <c r="F6" s="26">
        <v>245</v>
      </c>
      <c r="G6" s="25">
        <f t="shared" si="1"/>
        <v>0.374617737003058</v>
      </c>
      <c r="H6" s="26">
        <v>163</v>
      </c>
      <c r="I6" s="25">
        <f t="shared" si="2"/>
        <v>0.249235474006116</v>
      </c>
      <c r="J6" s="26">
        <v>59</v>
      </c>
      <c r="K6" s="25">
        <f t="shared" si="3"/>
        <v>0.0902140672782875</v>
      </c>
      <c r="L6" s="26">
        <v>7</v>
      </c>
      <c r="M6" s="25">
        <f t="shared" si="4"/>
        <v>0.0107033639143731</v>
      </c>
      <c r="N6" s="26"/>
      <c r="O6" s="25"/>
      <c r="P6" s="51">
        <f t="shared" si="5"/>
        <v>654</v>
      </c>
    </row>
    <row r="7" spans="1:16">
      <c r="A7" s="27"/>
      <c r="B7" s="28"/>
      <c r="C7" s="29" t="s">
        <v>21</v>
      </c>
      <c r="D7" s="30">
        <v>89</v>
      </c>
      <c r="E7" s="31">
        <f t="shared" si="0"/>
        <v>0.067475360121304</v>
      </c>
      <c r="F7" s="32">
        <v>502</v>
      </c>
      <c r="G7" s="31">
        <f t="shared" si="1"/>
        <v>0.380591357088704</v>
      </c>
      <c r="H7" s="32">
        <v>574</v>
      </c>
      <c r="I7" s="31">
        <f t="shared" si="2"/>
        <v>0.435178165276725</v>
      </c>
      <c r="J7" s="32">
        <v>124</v>
      </c>
      <c r="K7" s="31">
        <f t="shared" si="3"/>
        <v>0.0940106141015921</v>
      </c>
      <c r="L7" s="32">
        <v>30</v>
      </c>
      <c r="M7" s="31">
        <f t="shared" si="4"/>
        <v>0.0227445034116755</v>
      </c>
      <c r="N7" s="32"/>
      <c r="O7" s="31"/>
      <c r="P7" s="51">
        <f t="shared" si="5"/>
        <v>1319</v>
      </c>
    </row>
    <row r="8" spans="1:16">
      <c r="A8" s="27"/>
      <c r="B8" s="28"/>
      <c r="C8" s="33" t="s">
        <v>22</v>
      </c>
      <c r="D8" s="30">
        <v>9</v>
      </c>
      <c r="E8" s="34">
        <f t="shared" si="0"/>
        <v>0.0140625</v>
      </c>
      <c r="F8" s="32">
        <v>216</v>
      </c>
      <c r="G8" s="34">
        <f t="shared" si="1"/>
        <v>0.3375</v>
      </c>
      <c r="H8" s="32">
        <v>336</v>
      </c>
      <c r="I8" s="34">
        <f t="shared" si="2"/>
        <v>0.525</v>
      </c>
      <c r="J8" s="32">
        <v>67</v>
      </c>
      <c r="K8" s="34">
        <f t="shared" si="3"/>
        <v>0.1046875</v>
      </c>
      <c r="L8" s="32">
        <v>12</v>
      </c>
      <c r="M8" s="34">
        <f t="shared" si="4"/>
        <v>0.01875</v>
      </c>
      <c r="N8" s="32"/>
      <c r="O8" s="34"/>
      <c r="P8" s="51">
        <f t="shared" si="5"/>
        <v>640</v>
      </c>
    </row>
    <row r="9" spans="1:16">
      <c r="A9" s="27"/>
      <c r="B9" s="40"/>
      <c r="C9" s="36" t="s">
        <v>23</v>
      </c>
      <c r="D9" s="37">
        <v>278</v>
      </c>
      <c r="E9" s="38">
        <f t="shared" si="0"/>
        <v>0.106391121316494</v>
      </c>
      <c r="F9" s="39">
        <v>963</v>
      </c>
      <c r="G9" s="38">
        <f t="shared" si="1"/>
        <v>0.368541905855339</v>
      </c>
      <c r="H9" s="39">
        <v>1073</v>
      </c>
      <c r="I9" s="38">
        <f t="shared" si="2"/>
        <v>0.410639112131649</v>
      </c>
      <c r="J9" s="39">
        <v>250</v>
      </c>
      <c r="K9" s="38">
        <f t="shared" si="3"/>
        <v>0.0956754688097972</v>
      </c>
      <c r="L9" s="39">
        <v>49</v>
      </c>
      <c r="M9" s="38">
        <f t="shared" si="4"/>
        <v>0.0187523918867202</v>
      </c>
      <c r="N9" s="39"/>
      <c r="O9" s="38"/>
      <c r="P9" s="51">
        <f t="shared" si="5"/>
        <v>2613</v>
      </c>
    </row>
    <row r="10" spans="1:16">
      <c r="A10" s="27"/>
      <c r="B10" s="22" t="s">
        <v>29</v>
      </c>
      <c r="C10" s="23" t="s">
        <v>20</v>
      </c>
      <c r="D10" s="24">
        <v>433</v>
      </c>
      <c r="E10" s="25">
        <f t="shared" si="0"/>
        <v>0.662079510703364</v>
      </c>
      <c r="F10" s="26">
        <v>151</v>
      </c>
      <c r="G10" s="25">
        <f t="shared" si="1"/>
        <v>0.230886850152905</v>
      </c>
      <c r="H10" s="26">
        <v>27</v>
      </c>
      <c r="I10" s="25">
        <f t="shared" si="2"/>
        <v>0.0412844036697248</v>
      </c>
      <c r="J10" s="26">
        <v>36</v>
      </c>
      <c r="K10" s="25">
        <f t="shared" si="3"/>
        <v>0.055045871559633</v>
      </c>
      <c r="L10" s="26">
        <v>6</v>
      </c>
      <c r="M10" s="25">
        <f t="shared" si="4"/>
        <v>0.00917431192660551</v>
      </c>
      <c r="N10" s="26">
        <v>1</v>
      </c>
      <c r="O10" s="25">
        <f>N10/P10</f>
        <v>0.00152905198776758</v>
      </c>
      <c r="P10" s="51">
        <f t="shared" si="5"/>
        <v>654</v>
      </c>
    </row>
    <row r="11" spans="1:16">
      <c r="A11" s="27"/>
      <c r="B11" s="28"/>
      <c r="C11" s="29" t="s">
        <v>21</v>
      </c>
      <c r="D11" s="30">
        <v>414</v>
      </c>
      <c r="E11" s="31">
        <f t="shared" si="0"/>
        <v>0.313874147081122</v>
      </c>
      <c r="F11" s="32">
        <v>506</v>
      </c>
      <c r="G11" s="31">
        <f t="shared" si="1"/>
        <v>0.383623957543594</v>
      </c>
      <c r="H11" s="32">
        <v>198</v>
      </c>
      <c r="I11" s="31">
        <f t="shared" si="2"/>
        <v>0.150113722517058</v>
      </c>
      <c r="J11" s="32">
        <v>119</v>
      </c>
      <c r="K11" s="31">
        <f t="shared" si="3"/>
        <v>0.0902198635329795</v>
      </c>
      <c r="L11" s="32">
        <v>75</v>
      </c>
      <c r="M11" s="31">
        <f t="shared" si="4"/>
        <v>0.0568612585291888</v>
      </c>
      <c r="N11" s="32">
        <v>7</v>
      </c>
      <c r="O11" s="31">
        <f t="shared" ref="O11:O49" si="6">N11/P11</f>
        <v>0.00530705079605762</v>
      </c>
      <c r="P11" s="51">
        <f t="shared" si="5"/>
        <v>1319</v>
      </c>
    </row>
    <row r="12" spans="1:16">
      <c r="A12" s="27"/>
      <c r="B12" s="28"/>
      <c r="C12" s="33" t="s">
        <v>22</v>
      </c>
      <c r="D12" s="30">
        <v>88</v>
      </c>
      <c r="E12" s="34">
        <f t="shared" si="0"/>
        <v>0.1375</v>
      </c>
      <c r="F12" s="32">
        <v>299</v>
      </c>
      <c r="G12" s="34">
        <f t="shared" si="1"/>
        <v>0.4671875</v>
      </c>
      <c r="H12" s="32">
        <v>147</v>
      </c>
      <c r="I12" s="34">
        <f t="shared" si="2"/>
        <v>0.2296875</v>
      </c>
      <c r="J12" s="32">
        <v>64</v>
      </c>
      <c r="K12" s="34">
        <f t="shared" si="3"/>
        <v>0.1</v>
      </c>
      <c r="L12" s="32">
        <v>40</v>
      </c>
      <c r="M12" s="34">
        <f t="shared" si="4"/>
        <v>0.0625</v>
      </c>
      <c r="N12" s="32">
        <v>2</v>
      </c>
      <c r="O12" s="34">
        <f t="shared" si="6"/>
        <v>0.003125</v>
      </c>
      <c r="P12" s="51">
        <f t="shared" si="5"/>
        <v>640</v>
      </c>
    </row>
    <row r="13" spans="1:16">
      <c r="A13" s="27"/>
      <c r="B13" s="40"/>
      <c r="C13" s="36" t="s">
        <v>23</v>
      </c>
      <c r="D13" s="37">
        <v>935</v>
      </c>
      <c r="E13" s="38">
        <f t="shared" si="0"/>
        <v>0.357826253348641</v>
      </c>
      <c r="F13" s="39">
        <v>956</v>
      </c>
      <c r="G13" s="38">
        <f t="shared" si="1"/>
        <v>0.365862992728664</v>
      </c>
      <c r="H13" s="39">
        <v>372</v>
      </c>
      <c r="I13" s="38">
        <f t="shared" si="2"/>
        <v>0.142365097588978</v>
      </c>
      <c r="J13" s="39">
        <v>219</v>
      </c>
      <c r="K13" s="38">
        <f t="shared" si="3"/>
        <v>0.0838117106773823</v>
      </c>
      <c r="L13" s="39">
        <v>121</v>
      </c>
      <c r="M13" s="38">
        <f t="shared" si="4"/>
        <v>0.0463069269039418</v>
      </c>
      <c r="N13" s="39">
        <v>10</v>
      </c>
      <c r="O13" s="38">
        <f t="shared" si="6"/>
        <v>0.00382701875239189</v>
      </c>
      <c r="P13" s="51">
        <f t="shared" si="5"/>
        <v>2613</v>
      </c>
    </row>
    <row r="14" spans="1:16">
      <c r="A14" s="27"/>
      <c r="B14" s="22" t="s">
        <v>30</v>
      </c>
      <c r="C14" s="23" t="s">
        <v>20</v>
      </c>
      <c r="D14" s="24">
        <v>472</v>
      </c>
      <c r="E14" s="25">
        <f t="shared" si="0"/>
        <v>0.7217125382263</v>
      </c>
      <c r="F14" s="26">
        <v>109</v>
      </c>
      <c r="G14" s="25">
        <f t="shared" si="1"/>
        <v>0.166666666666667</v>
      </c>
      <c r="H14" s="26">
        <v>42</v>
      </c>
      <c r="I14" s="25">
        <f t="shared" si="2"/>
        <v>0.0642201834862385</v>
      </c>
      <c r="J14" s="26">
        <v>25</v>
      </c>
      <c r="K14" s="25">
        <f t="shared" si="3"/>
        <v>0.0382262996941896</v>
      </c>
      <c r="L14" s="26">
        <v>6</v>
      </c>
      <c r="M14" s="25">
        <f t="shared" si="4"/>
        <v>0.00917431192660551</v>
      </c>
      <c r="N14" s="26"/>
      <c r="O14" s="25"/>
      <c r="P14" s="51">
        <f t="shared" si="5"/>
        <v>654</v>
      </c>
    </row>
    <row r="15" spans="1:16">
      <c r="A15" s="27"/>
      <c r="B15" s="28"/>
      <c r="C15" s="29" t="s">
        <v>21</v>
      </c>
      <c r="D15" s="30">
        <v>514</v>
      </c>
      <c r="E15" s="31">
        <f t="shared" si="0"/>
        <v>0.389689158453374</v>
      </c>
      <c r="F15" s="32">
        <v>415</v>
      </c>
      <c r="G15" s="31">
        <f t="shared" si="1"/>
        <v>0.314632297194845</v>
      </c>
      <c r="H15" s="32">
        <v>205</v>
      </c>
      <c r="I15" s="31">
        <f t="shared" si="2"/>
        <v>0.155420773313116</v>
      </c>
      <c r="J15" s="32">
        <v>121</v>
      </c>
      <c r="K15" s="31">
        <f t="shared" si="3"/>
        <v>0.0917361637604246</v>
      </c>
      <c r="L15" s="32">
        <v>61</v>
      </c>
      <c r="M15" s="31">
        <f t="shared" si="4"/>
        <v>0.0462471569370735</v>
      </c>
      <c r="N15" s="32">
        <v>3</v>
      </c>
      <c r="O15" s="31">
        <f t="shared" si="6"/>
        <v>0.00227445034116755</v>
      </c>
      <c r="P15" s="51">
        <f t="shared" si="5"/>
        <v>1319</v>
      </c>
    </row>
    <row r="16" spans="1:16">
      <c r="A16" s="27"/>
      <c r="B16" s="28"/>
      <c r="C16" s="33" t="s">
        <v>22</v>
      </c>
      <c r="D16" s="30">
        <v>90</v>
      </c>
      <c r="E16" s="34">
        <f t="shared" si="0"/>
        <v>0.140625</v>
      </c>
      <c r="F16" s="32">
        <v>284</v>
      </c>
      <c r="G16" s="34">
        <f t="shared" si="1"/>
        <v>0.44375</v>
      </c>
      <c r="H16" s="32">
        <v>137</v>
      </c>
      <c r="I16" s="34">
        <f t="shared" si="2"/>
        <v>0.2140625</v>
      </c>
      <c r="J16" s="32">
        <v>76</v>
      </c>
      <c r="K16" s="34">
        <f t="shared" si="3"/>
        <v>0.11875</v>
      </c>
      <c r="L16" s="32">
        <v>50</v>
      </c>
      <c r="M16" s="34">
        <f t="shared" si="4"/>
        <v>0.078125</v>
      </c>
      <c r="N16" s="32">
        <v>3</v>
      </c>
      <c r="O16" s="34">
        <f t="shared" si="6"/>
        <v>0.0046875</v>
      </c>
      <c r="P16" s="51">
        <f t="shared" si="5"/>
        <v>640</v>
      </c>
    </row>
    <row r="17" spans="1:16">
      <c r="A17" s="27"/>
      <c r="B17" s="40"/>
      <c r="C17" s="36" t="s">
        <v>23</v>
      </c>
      <c r="D17" s="37">
        <v>1076</v>
      </c>
      <c r="E17" s="38">
        <f t="shared" si="0"/>
        <v>0.411787217757367</v>
      </c>
      <c r="F17" s="39">
        <v>808</v>
      </c>
      <c r="G17" s="38">
        <f t="shared" si="1"/>
        <v>0.309223115193264</v>
      </c>
      <c r="H17" s="39">
        <v>384</v>
      </c>
      <c r="I17" s="38">
        <f t="shared" si="2"/>
        <v>0.146957520091848</v>
      </c>
      <c r="J17" s="39">
        <v>222</v>
      </c>
      <c r="K17" s="38">
        <f t="shared" si="3"/>
        <v>0.0849598163030999</v>
      </c>
      <c r="L17" s="39">
        <v>117</v>
      </c>
      <c r="M17" s="38">
        <f t="shared" si="4"/>
        <v>0.0447761194029851</v>
      </c>
      <c r="N17" s="39">
        <v>6</v>
      </c>
      <c r="O17" s="38">
        <f t="shared" si="6"/>
        <v>0.00229621125143513</v>
      </c>
      <c r="P17" s="51">
        <f t="shared" si="5"/>
        <v>2613</v>
      </c>
    </row>
    <row r="18" spans="1:16">
      <c r="A18" s="27"/>
      <c r="B18" s="22" t="s">
        <v>31</v>
      </c>
      <c r="C18" s="23" t="s">
        <v>20</v>
      </c>
      <c r="D18" s="24">
        <v>393</v>
      </c>
      <c r="E18" s="25">
        <f t="shared" si="0"/>
        <v>0.600917431192661</v>
      </c>
      <c r="F18" s="26">
        <v>166</v>
      </c>
      <c r="G18" s="25">
        <f t="shared" si="1"/>
        <v>0.253822629969419</v>
      </c>
      <c r="H18" s="26">
        <v>47</v>
      </c>
      <c r="I18" s="25">
        <f t="shared" si="2"/>
        <v>0.0718654434250764</v>
      </c>
      <c r="J18" s="26">
        <v>43</v>
      </c>
      <c r="K18" s="25">
        <f t="shared" si="3"/>
        <v>0.0657492354740061</v>
      </c>
      <c r="L18" s="26">
        <v>5</v>
      </c>
      <c r="M18" s="25">
        <f t="shared" si="4"/>
        <v>0.00764525993883792</v>
      </c>
      <c r="N18" s="26"/>
      <c r="O18" s="25"/>
      <c r="P18" s="51">
        <f t="shared" si="5"/>
        <v>654</v>
      </c>
    </row>
    <row r="19" spans="1:16">
      <c r="A19" s="27"/>
      <c r="B19" s="28"/>
      <c r="C19" s="29" t="s">
        <v>21</v>
      </c>
      <c r="D19" s="30">
        <v>286</v>
      </c>
      <c r="E19" s="31">
        <f t="shared" si="0"/>
        <v>0.21683093252464</v>
      </c>
      <c r="F19" s="32">
        <v>551</v>
      </c>
      <c r="G19" s="31">
        <f t="shared" si="1"/>
        <v>0.417740712661107</v>
      </c>
      <c r="H19" s="32">
        <v>292</v>
      </c>
      <c r="I19" s="31">
        <f t="shared" si="2"/>
        <v>0.221379833206975</v>
      </c>
      <c r="J19" s="32">
        <v>112</v>
      </c>
      <c r="K19" s="31">
        <f t="shared" si="3"/>
        <v>0.0849128127369219</v>
      </c>
      <c r="L19" s="32">
        <v>77</v>
      </c>
      <c r="M19" s="31">
        <f t="shared" si="4"/>
        <v>0.0583775587566338</v>
      </c>
      <c r="N19" s="32">
        <v>1</v>
      </c>
      <c r="O19" s="31">
        <f t="shared" si="6"/>
        <v>0.000758150113722517</v>
      </c>
      <c r="P19" s="51">
        <f t="shared" si="5"/>
        <v>1319</v>
      </c>
    </row>
    <row r="20" spans="1:16">
      <c r="A20" s="27"/>
      <c r="B20" s="28"/>
      <c r="C20" s="33" t="s">
        <v>22</v>
      </c>
      <c r="D20" s="30">
        <v>37</v>
      </c>
      <c r="E20" s="34">
        <f t="shared" si="0"/>
        <v>0.0578125</v>
      </c>
      <c r="F20" s="32">
        <v>278</v>
      </c>
      <c r="G20" s="34">
        <f t="shared" si="1"/>
        <v>0.434375</v>
      </c>
      <c r="H20" s="32">
        <v>222</v>
      </c>
      <c r="I20" s="34">
        <f t="shared" si="2"/>
        <v>0.346875</v>
      </c>
      <c r="J20" s="32">
        <v>57</v>
      </c>
      <c r="K20" s="34">
        <f t="shared" si="3"/>
        <v>0.0890625</v>
      </c>
      <c r="L20" s="32">
        <v>46</v>
      </c>
      <c r="M20" s="34">
        <f t="shared" si="4"/>
        <v>0.071875</v>
      </c>
      <c r="N20" s="32"/>
      <c r="O20" s="34"/>
      <c r="P20" s="51">
        <f t="shared" si="5"/>
        <v>640</v>
      </c>
    </row>
    <row r="21" spans="1:16">
      <c r="A21" s="41"/>
      <c r="B21" s="40"/>
      <c r="C21" s="36" t="s">
        <v>23</v>
      </c>
      <c r="D21" s="37">
        <v>716</v>
      </c>
      <c r="E21" s="38">
        <f t="shared" si="0"/>
        <v>0.274014542671259</v>
      </c>
      <c r="F21" s="39">
        <v>995</v>
      </c>
      <c r="G21" s="38">
        <f t="shared" si="1"/>
        <v>0.380788365862993</v>
      </c>
      <c r="H21" s="39">
        <v>561</v>
      </c>
      <c r="I21" s="38">
        <f t="shared" si="2"/>
        <v>0.214695752009185</v>
      </c>
      <c r="J21" s="39">
        <v>212</v>
      </c>
      <c r="K21" s="38">
        <f t="shared" si="3"/>
        <v>0.081132797550708</v>
      </c>
      <c r="L21" s="39">
        <v>128</v>
      </c>
      <c r="M21" s="38">
        <f t="shared" si="4"/>
        <v>0.0489858400306162</v>
      </c>
      <c r="N21" s="39">
        <v>1</v>
      </c>
      <c r="O21" s="38">
        <f t="shared" si="6"/>
        <v>0.000382701875239189</v>
      </c>
      <c r="P21" s="51">
        <f t="shared" si="5"/>
        <v>2613</v>
      </c>
    </row>
    <row r="22" spans="1:16">
      <c r="A22" s="21" t="s">
        <v>24</v>
      </c>
      <c r="B22" s="22" t="s">
        <v>18</v>
      </c>
      <c r="C22" s="23" t="s">
        <v>20</v>
      </c>
      <c r="D22" s="30">
        <v>358</v>
      </c>
      <c r="E22" s="25">
        <f t="shared" si="0"/>
        <v>0.547400611620795</v>
      </c>
      <c r="F22" s="42">
        <v>220</v>
      </c>
      <c r="G22" s="25">
        <f t="shared" si="1"/>
        <v>0.336391437308869</v>
      </c>
      <c r="H22" s="32">
        <v>39</v>
      </c>
      <c r="I22" s="25">
        <f t="shared" si="2"/>
        <v>0.0596330275229358</v>
      </c>
      <c r="J22" s="32">
        <v>17</v>
      </c>
      <c r="K22" s="25">
        <f t="shared" si="3"/>
        <v>0.0259938837920489</v>
      </c>
      <c r="L22" s="32">
        <v>20</v>
      </c>
      <c r="M22" s="25">
        <f t="shared" si="4"/>
        <v>0.0305810397553517</v>
      </c>
      <c r="N22" s="32"/>
      <c r="O22" s="25"/>
      <c r="P22" s="51">
        <f t="shared" si="5"/>
        <v>654</v>
      </c>
    </row>
    <row r="23" spans="1:16">
      <c r="A23" s="27"/>
      <c r="B23" s="28"/>
      <c r="C23" s="29" t="s">
        <v>21</v>
      </c>
      <c r="D23" s="30">
        <v>402</v>
      </c>
      <c r="E23" s="31">
        <f t="shared" si="0"/>
        <v>0.304776345716452</v>
      </c>
      <c r="F23" s="42">
        <v>616</v>
      </c>
      <c r="G23" s="31">
        <f t="shared" si="1"/>
        <v>0.467020470053071</v>
      </c>
      <c r="H23" s="32">
        <v>147</v>
      </c>
      <c r="I23" s="31">
        <f t="shared" si="2"/>
        <v>0.11144806671721</v>
      </c>
      <c r="J23" s="32">
        <v>87</v>
      </c>
      <c r="K23" s="31">
        <f t="shared" si="3"/>
        <v>0.065959059893859</v>
      </c>
      <c r="L23" s="32">
        <v>61</v>
      </c>
      <c r="M23" s="31">
        <f t="shared" si="4"/>
        <v>0.0462471569370735</v>
      </c>
      <c r="N23" s="32">
        <v>6</v>
      </c>
      <c r="O23" s="31">
        <f t="shared" si="6"/>
        <v>0.0045489006823351</v>
      </c>
      <c r="P23" s="51">
        <f t="shared" si="5"/>
        <v>1319</v>
      </c>
    </row>
    <row r="24" spans="1:16">
      <c r="A24" s="27"/>
      <c r="B24" s="28"/>
      <c r="C24" s="33" t="s">
        <v>22</v>
      </c>
      <c r="D24" s="30">
        <v>61</v>
      </c>
      <c r="E24" s="34">
        <f t="shared" si="0"/>
        <v>0.0953125</v>
      </c>
      <c r="F24" s="42">
        <v>358</v>
      </c>
      <c r="G24" s="34">
        <f t="shared" si="1"/>
        <v>0.559375</v>
      </c>
      <c r="H24" s="32">
        <v>115</v>
      </c>
      <c r="I24" s="34">
        <f t="shared" si="2"/>
        <v>0.1796875</v>
      </c>
      <c r="J24" s="32">
        <v>64</v>
      </c>
      <c r="K24" s="34">
        <f t="shared" si="3"/>
        <v>0.1</v>
      </c>
      <c r="L24" s="32">
        <v>40</v>
      </c>
      <c r="M24" s="34">
        <f t="shared" si="4"/>
        <v>0.0625</v>
      </c>
      <c r="N24" s="32">
        <v>2</v>
      </c>
      <c r="O24" s="34">
        <f t="shared" si="6"/>
        <v>0.003125</v>
      </c>
      <c r="P24" s="51">
        <f t="shared" si="5"/>
        <v>640</v>
      </c>
    </row>
    <row r="25" spans="1:16">
      <c r="A25" s="27"/>
      <c r="B25" s="35"/>
      <c r="C25" s="36" t="s">
        <v>23</v>
      </c>
      <c r="D25" s="37">
        <v>821</v>
      </c>
      <c r="E25" s="43">
        <f t="shared" si="0"/>
        <v>0.314198239571374</v>
      </c>
      <c r="F25" s="39">
        <v>1194</v>
      </c>
      <c r="G25" s="43">
        <f t="shared" si="1"/>
        <v>0.456946039035591</v>
      </c>
      <c r="H25" s="39">
        <v>301</v>
      </c>
      <c r="I25" s="43">
        <f t="shared" si="2"/>
        <v>0.115193264446996</v>
      </c>
      <c r="J25" s="39">
        <v>168</v>
      </c>
      <c r="K25" s="43">
        <f t="shared" si="3"/>
        <v>0.0642939150401837</v>
      </c>
      <c r="L25" s="39">
        <v>121</v>
      </c>
      <c r="M25" s="43">
        <f t="shared" si="4"/>
        <v>0.0463069269039418</v>
      </c>
      <c r="N25" s="39">
        <v>8</v>
      </c>
      <c r="O25" s="43">
        <f t="shared" si="6"/>
        <v>0.00306161500191351</v>
      </c>
      <c r="P25" s="51">
        <f t="shared" si="5"/>
        <v>2613</v>
      </c>
    </row>
    <row r="26" spans="1:16">
      <c r="A26" s="27"/>
      <c r="B26" s="22" t="s">
        <v>28</v>
      </c>
      <c r="C26" s="23" t="s">
        <v>20</v>
      </c>
      <c r="D26" s="30">
        <v>265</v>
      </c>
      <c r="E26" s="25">
        <f t="shared" si="0"/>
        <v>0.40519877675841</v>
      </c>
      <c r="F26" s="42">
        <v>277</v>
      </c>
      <c r="G26" s="25">
        <f t="shared" si="1"/>
        <v>0.423547400611621</v>
      </c>
      <c r="H26" s="32">
        <v>71</v>
      </c>
      <c r="I26" s="25">
        <f t="shared" si="2"/>
        <v>0.108562691131498</v>
      </c>
      <c r="J26" s="32">
        <v>35</v>
      </c>
      <c r="K26" s="25">
        <f t="shared" si="3"/>
        <v>0.0535168195718654</v>
      </c>
      <c r="L26" s="32">
        <v>5</v>
      </c>
      <c r="M26" s="25">
        <f t="shared" si="4"/>
        <v>0.00764525993883792</v>
      </c>
      <c r="N26" s="32">
        <v>1</v>
      </c>
      <c r="O26" s="25">
        <f t="shared" si="6"/>
        <v>0.00152905198776758</v>
      </c>
      <c r="P26" s="51">
        <f t="shared" si="5"/>
        <v>654</v>
      </c>
    </row>
    <row r="27" spans="1:16">
      <c r="A27" s="27"/>
      <c r="B27" s="28"/>
      <c r="C27" s="29" t="s">
        <v>21</v>
      </c>
      <c r="D27" s="30">
        <v>202</v>
      </c>
      <c r="E27" s="31">
        <f t="shared" si="0"/>
        <v>0.153146322971948</v>
      </c>
      <c r="F27" s="42">
        <v>749</v>
      </c>
      <c r="G27" s="31">
        <f t="shared" si="1"/>
        <v>0.567854435178165</v>
      </c>
      <c r="H27" s="32">
        <v>247</v>
      </c>
      <c r="I27" s="31">
        <f t="shared" si="2"/>
        <v>0.187263078089462</v>
      </c>
      <c r="J27" s="32">
        <v>91</v>
      </c>
      <c r="K27" s="31">
        <f t="shared" si="3"/>
        <v>0.0689916603487491</v>
      </c>
      <c r="L27" s="32">
        <v>27</v>
      </c>
      <c r="M27" s="31">
        <f t="shared" si="4"/>
        <v>0.020470053070508</v>
      </c>
      <c r="N27" s="32">
        <v>3</v>
      </c>
      <c r="O27" s="31">
        <f t="shared" si="6"/>
        <v>0.00227445034116755</v>
      </c>
      <c r="P27" s="51">
        <f t="shared" si="5"/>
        <v>1319</v>
      </c>
    </row>
    <row r="28" spans="1:16">
      <c r="A28" s="27"/>
      <c r="B28" s="28"/>
      <c r="C28" s="33" t="s">
        <v>22</v>
      </c>
      <c r="D28" s="30">
        <v>26</v>
      </c>
      <c r="E28" s="34">
        <f t="shared" si="0"/>
        <v>0.040625</v>
      </c>
      <c r="F28" s="42">
        <v>357</v>
      </c>
      <c r="G28" s="34">
        <f t="shared" si="1"/>
        <v>0.5578125</v>
      </c>
      <c r="H28" s="32">
        <v>161</v>
      </c>
      <c r="I28" s="34">
        <f t="shared" si="2"/>
        <v>0.2515625</v>
      </c>
      <c r="J28" s="32">
        <v>80</v>
      </c>
      <c r="K28" s="34">
        <f t="shared" si="3"/>
        <v>0.125</v>
      </c>
      <c r="L28" s="32">
        <v>14</v>
      </c>
      <c r="M28" s="34">
        <f t="shared" si="4"/>
        <v>0.021875</v>
      </c>
      <c r="N28" s="32">
        <v>2</v>
      </c>
      <c r="O28" s="34">
        <f t="shared" si="6"/>
        <v>0.003125</v>
      </c>
      <c r="P28" s="51">
        <f t="shared" si="5"/>
        <v>640</v>
      </c>
    </row>
    <row r="29" spans="1:16">
      <c r="A29" s="27"/>
      <c r="B29" s="40"/>
      <c r="C29" s="36" t="s">
        <v>23</v>
      </c>
      <c r="D29" s="37">
        <v>493</v>
      </c>
      <c r="E29" s="43">
        <f t="shared" si="0"/>
        <v>0.18867202449292</v>
      </c>
      <c r="F29" s="39">
        <v>1383</v>
      </c>
      <c r="G29" s="43">
        <f t="shared" si="1"/>
        <v>0.529276693455798</v>
      </c>
      <c r="H29" s="39">
        <v>479</v>
      </c>
      <c r="I29" s="43">
        <f t="shared" si="2"/>
        <v>0.183314198239571</v>
      </c>
      <c r="J29" s="39">
        <v>206</v>
      </c>
      <c r="K29" s="43">
        <f t="shared" si="3"/>
        <v>0.0788365862992729</v>
      </c>
      <c r="L29" s="39">
        <v>46</v>
      </c>
      <c r="M29" s="43">
        <f t="shared" si="4"/>
        <v>0.0176042862610027</v>
      </c>
      <c r="N29" s="39">
        <v>6</v>
      </c>
      <c r="O29" s="43">
        <f t="shared" si="6"/>
        <v>0.00229621125143513</v>
      </c>
      <c r="P29" s="51">
        <f t="shared" si="5"/>
        <v>2613</v>
      </c>
    </row>
    <row r="30" spans="1:16">
      <c r="A30" s="27"/>
      <c r="B30" s="22" t="s">
        <v>29</v>
      </c>
      <c r="C30" s="23" t="s">
        <v>20</v>
      </c>
      <c r="D30" s="30">
        <v>443</v>
      </c>
      <c r="E30" s="25">
        <f t="shared" si="0"/>
        <v>0.67737003058104</v>
      </c>
      <c r="F30" s="42">
        <v>117</v>
      </c>
      <c r="G30" s="25">
        <f t="shared" si="1"/>
        <v>0.178899082568807</v>
      </c>
      <c r="H30" s="32">
        <v>87</v>
      </c>
      <c r="I30" s="25">
        <f t="shared" si="2"/>
        <v>0.13302752293578</v>
      </c>
      <c r="J30" s="32">
        <v>6</v>
      </c>
      <c r="K30" s="25">
        <f t="shared" si="3"/>
        <v>0.00917431192660551</v>
      </c>
      <c r="L30" s="32">
        <v>1</v>
      </c>
      <c r="M30" s="25">
        <f t="shared" si="4"/>
        <v>0.00152905198776758</v>
      </c>
      <c r="N30" s="32"/>
      <c r="O30" s="25"/>
      <c r="P30" s="51">
        <f t="shared" si="5"/>
        <v>654</v>
      </c>
    </row>
    <row r="31" spans="1:16">
      <c r="A31" s="27"/>
      <c r="B31" s="28"/>
      <c r="C31" s="29" t="s">
        <v>21</v>
      </c>
      <c r="D31" s="30">
        <v>557</v>
      </c>
      <c r="E31" s="31">
        <f t="shared" si="0"/>
        <v>0.422289613343442</v>
      </c>
      <c r="F31" s="42">
        <v>431</v>
      </c>
      <c r="G31" s="31">
        <f t="shared" si="1"/>
        <v>0.326762699014405</v>
      </c>
      <c r="H31" s="32">
        <v>243</v>
      </c>
      <c r="I31" s="31">
        <f t="shared" si="2"/>
        <v>0.184230477634572</v>
      </c>
      <c r="J31" s="32">
        <v>43</v>
      </c>
      <c r="K31" s="31">
        <f t="shared" si="3"/>
        <v>0.0326004548900682</v>
      </c>
      <c r="L31" s="32">
        <v>44</v>
      </c>
      <c r="M31" s="31">
        <f t="shared" si="4"/>
        <v>0.0333586050037908</v>
      </c>
      <c r="N31" s="32">
        <v>1</v>
      </c>
      <c r="O31" s="31">
        <f t="shared" si="6"/>
        <v>0.000758150113722517</v>
      </c>
      <c r="P31" s="51">
        <f t="shared" si="5"/>
        <v>1319</v>
      </c>
    </row>
    <row r="32" spans="1:16">
      <c r="A32" s="27"/>
      <c r="B32" s="28"/>
      <c r="C32" s="33" t="s">
        <v>22</v>
      </c>
      <c r="D32" s="30">
        <v>159</v>
      </c>
      <c r="E32" s="34">
        <f t="shared" si="0"/>
        <v>0.2484375</v>
      </c>
      <c r="F32" s="42">
        <v>259</v>
      </c>
      <c r="G32" s="34">
        <f t="shared" si="1"/>
        <v>0.4046875</v>
      </c>
      <c r="H32" s="32">
        <v>163</v>
      </c>
      <c r="I32" s="34">
        <f t="shared" si="2"/>
        <v>0.2546875</v>
      </c>
      <c r="J32" s="32">
        <v>30</v>
      </c>
      <c r="K32" s="34">
        <f t="shared" si="3"/>
        <v>0.046875</v>
      </c>
      <c r="L32" s="32">
        <v>25</v>
      </c>
      <c r="M32" s="34">
        <f t="shared" si="4"/>
        <v>0.0390625</v>
      </c>
      <c r="N32" s="32">
        <v>4</v>
      </c>
      <c r="O32" s="34">
        <f t="shared" si="6"/>
        <v>0.00625</v>
      </c>
      <c r="P32" s="51">
        <f t="shared" si="5"/>
        <v>640</v>
      </c>
    </row>
    <row r="33" spans="1:16">
      <c r="A33" s="27"/>
      <c r="B33" s="40"/>
      <c r="C33" s="36" t="s">
        <v>23</v>
      </c>
      <c r="D33" s="37">
        <v>1159</v>
      </c>
      <c r="E33" s="43">
        <f t="shared" si="0"/>
        <v>0.44355147340222</v>
      </c>
      <c r="F33" s="39">
        <v>807</v>
      </c>
      <c r="G33" s="43">
        <f t="shared" si="1"/>
        <v>0.308840413318025</v>
      </c>
      <c r="H33" s="39">
        <v>493</v>
      </c>
      <c r="I33" s="43">
        <f t="shared" si="2"/>
        <v>0.18867202449292</v>
      </c>
      <c r="J33" s="39">
        <v>80</v>
      </c>
      <c r="K33" s="43">
        <f t="shared" si="3"/>
        <v>0.0306161500191351</v>
      </c>
      <c r="L33" s="39">
        <v>69</v>
      </c>
      <c r="M33" s="43">
        <f t="shared" si="4"/>
        <v>0.026406429391504</v>
      </c>
      <c r="N33" s="39">
        <v>5</v>
      </c>
      <c r="O33" s="43">
        <f t="shared" si="6"/>
        <v>0.00191350937619594</v>
      </c>
      <c r="P33" s="51">
        <f t="shared" si="5"/>
        <v>2613</v>
      </c>
    </row>
    <row r="34" spans="1:16">
      <c r="A34" s="27"/>
      <c r="B34" s="22" t="s">
        <v>30</v>
      </c>
      <c r="C34" s="23" t="s">
        <v>20</v>
      </c>
      <c r="D34" s="30">
        <v>562</v>
      </c>
      <c r="E34" s="25">
        <f t="shared" si="0"/>
        <v>0.859327217125382</v>
      </c>
      <c r="F34" s="42">
        <v>70</v>
      </c>
      <c r="G34" s="25">
        <f t="shared" si="1"/>
        <v>0.107033639143731</v>
      </c>
      <c r="H34" s="32">
        <v>14</v>
      </c>
      <c r="I34" s="25">
        <f t="shared" si="2"/>
        <v>0.0214067278287462</v>
      </c>
      <c r="J34" s="32">
        <v>8</v>
      </c>
      <c r="K34" s="25">
        <f t="shared" si="3"/>
        <v>0.0122324159021407</v>
      </c>
      <c r="L34" s="32"/>
      <c r="M34" s="25">
        <f t="shared" si="4"/>
        <v>0</v>
      </c>
      <c r="N34" s="32"/>
      <c r="O34" s="25"/>
      <c r="P34" s="51">
        <f t="shared" si="5"/>
        <v>654</v>
      </c>
    </row>
    <row r="35" spans="1:16">
      <c r="A35" s="27"/>
      <c r="B35" s="28"/>
      <c r="C35" s="29" t="s">
        <v>21</v>
      </c>
      <c r="D35" s="30">
        <v>889</v>
      </c>
      <c r="E35" s="31">
        <f t="shared" ref="E35:E66" si="7">D35/P35</f>
        <v>0.673995451099318</v>
      </c>
      <c r="F35" s="42">
        <v>300</v>
      </c>
      <c r="G35" s="31">
        <f t="shared" ref="G35:G66" si="8">F35/P35</f>
        <v>0.227445034116755</v>
      </c>
      <c r="H35" s="32">
        <v>63</v>
      </c>
      <c r="I35" s="31">
        <f t="shared" ref="I35:I61" si="9">H35/P35</f>
        <v>0.0477634571645186</v>
      </c>
      <c r="J35" s="32">
        <v>44</v>
      </c>
      <c r="K35" s="31">
        <f t="shared" ref="K35:K66" si="10">J35/P35</f>
        <v>0.0333586050037908</v>
      </c>
      <c r="L35" s="32">
        <v>23</v>
      </c>
      <c r="M35" s="31">
        <f t="shared" ref="M35:M66" si="11">L35/P35</f>
        <v>0.0174374526156179</v>
      </c>
      <c r="N35" s="32"/>
      <c r="O35" s="31"/>
      <c r="P35" s="51">
        <f t="shared" si="5"/>
        <v>1319</v>
      </c>
    </row>
    <row r="36" spans="1:16">
      <c r="A36" s="27"/>
      <c r="B36" s="28"/>
      <c r="C36" s="33" t="s">
        <v>22</v>
      </c>
      <c r="D36" s="30">
        <v>227</v>
      </c>
      <c r="E36" s="34">
        <f t="shared" si="7"/>
        <v>0.3546875</v>
      </c>
      <c r="F36" s="42">
        <v>273</v>
      </c>
      <c r="G36" s="34">
        <f t="shared" si="8"/>
        <v>0.4265625</v>
      </c>
      <c r="H36" s="32">
        <v>49</v>
      </c>
      <c r="I36" s="34">
        <f t="shared" si="9"/>
        <v>0.0765625</v>
      </c>
      <c r="J36" s="32">
        <v>49</v>
      </c>
      <c r="K36" s="34">
        <f t="shared" si="10"/>
        <v>0.0765625</v>
      </c>
      <c r="L36" s="32">
        <v>39</v>
      </c>
      <c r="M36" s="34">
        <f t="shared" si="11"/>
        <v>0.0609375</v>
      </c>
      <c r="N36" s="32">
        <v>3</v>
      </c>
      <c r="O36" s="34">
        <f t="shared" si="6"/>
        <v>0.0046875</v>
      </c>
      <c r="P36" s="51">
        <f t="shared" si="5"/>
        <v>640</v>
      </c>
    </row>
    <row r="37" spans="1:16">
      <c r="A37" s="27"/>
      <c r="B37" s="40"/>
      <c r="C37" s="36" t="s">
        <v>23</v>
      </c>
      <c r="D37" s="37">
        <v>1678</v>
      </c>
      <c r="E37" s="43">
        <f t="shared" si="7"/>
        <v>0.642173746651359</v>
      </c>
      <c r="F37" s="39">
        <v>643</v>
      </c>
      <c r="G37" s="43">
        <f t="shared" si="8"/>
        <v>0.246077305778798</v>
      </c>
      <c r="H37" s="39">
        <v>126</v>
      </c>
      <c r="I37" s="43">
        <f t="shared" si="9"/>
        <v>0.0482204362801378</v>
      </c>
      <c r="J37" s="39">
        <v>101</v>
      </c>
      <c r="K37" s="43">
        <f t="shared" si="10"/>
        <v>0.0386528893991581</v>
      </c>
      <c r="L37" s="39">
        <v>62</v>
      </c>
      <c r="M37" s="43">
        <f t="shared" si="11"/>
        <v>0.0237275162648297</v>
      </c>
      <c r="N37" s="39">
        <v>3</v>
      </c>
      <c r="O37" s="43">
        <f t="shared" si="6"/>
        <v>0.00114810562571757</v>
      </c>
      <c r="P37" s="51">
        <f t="shared" si="5"/>
        <v>2613</v>
      </c>
    </row>
    <row r="38" spans="1:16">
      <c r="A38" s="27"/>
      <c r="B38" s="22" t="s">
        <v>31</v>
      </c>
      <c r="C38" s="23" t="s">
        <v>20</v>
      </c>
      <c r="D38" s="30">
        <v>475</v>
      </c>
      <c r="E38" s="25">
        <f t="shared" si="7"/>
        <v>0.726299694189602</v>
      </c>
      <c r="F38" s="42">
        <v>141</v>
      </c>
      <c r="G38" s="25">
        <f t="shared" si="8"/>
        <v>0.215596330275229</v>
      </c>
      <c r="H38" s="32">
        <v>24</v>
      </c>
      <c r="I38" s="25">
        <f t="shared" si="9"/>
        <v>0.036697247706422</v>
      </c>
      <c r="J38" s="32">
        <v>12</v>
      </c>
      <c r="K38" s="25">
        <f t="shared" si="10"/>
        <v>0.018348623853211</v>
      </c>
      <c r="L38" s="32">
        <v>2</v>
      </c>
      <c r="M38" s="25">
        <f t="shared" si="11"/>
        <v>0.00305810397553517</v>
      </c>
      <c r="N38" s="32"/>
      <c r="O38" s="25"/>
      <c r="P38" s="51">
        <f t="shared" si="5"/>
        <v>654</v>
      </c>
    </row>
    <row r="39" spans="1:16">
      <c r="A39" s="27"/>
      <c r="B39" s="28"/>
      <c r="C39" s="29" t="s">
        <v>21</v>
      </c>
      <c r="D39" s="30">
        <v>469</v>
      </c>
      <c r="E39" s="31">
        <f t="shared" si="7"/>
        <v>0.35557240333586</v>
      </c>
      <c r="F39" s="42">
        <v>615</v>
      </c>
      <c r="G39" s="31">
        <f t="shared" si="8"/>
        <v>0.466262319939348</v>
      </c>
      <c r="H39" s="32">
        <v>77</v>
      </c>
      <c r="I39" s="31">
        <f t="shared" si="9"/>
        <v>0.0583775587566338</v>
      </c>
      <c r="J39" s="32">
        <v>80</v>
      </c>
      <c r="K39" s="31">
        <f t="shared" si="10"/>
        <v>0.0606520090978014</v>
      </c>
      <c r="L39" s="32">
        <v>74</v>
      </c>
      <c r="M39" s="31">
        <f t="shared" si="11"/>
        <v>0.0561031084154663</v>
      </c>
      <c r="N39" s="32">
        <v>4</v>
      </c>
      <c r="O39" s="31">
        <f t="shared" si="6"/>
        <v>0.00303260045489007</v>
      </c>
      <c r="P39" s="51">
        <f t="shared" si="5"/>
        <v>1319</v>
      </c>
    </row>
    <row r="40" spans="1:16">
      <c r="A40" s="27"/>
      <c r="B40" s="28"/>
      <c r="C40" s="33" t="s">
        <v>22</v>
      </c>
      <c r="D40" s="30">
        <v>83</v>
      </c>
      <c r="E40" s="34">
        <f t="shared" si="7"/>
        <v>0.1296875</v>
      </c>
      <c r="F40" s="42">
        <v>389</v>
      </c>
      <c r="G40" s="34">
        <f t="shared" si="8"/>
        <v>0.6078125</v>
      </c>
      <c r="H40" s="32">
        <v>58</v>
      </c>
      <c r="I40" s="34">
        <f t="shared" si="9"/>
        <v>0.090625</v>
      </c>
      <c r="J40" s="32">
        <v>54</v>
      </c>
      <c r="K40" s="34">
        <f t="shared" si="10"/>
        <v>0.084375</v>
      </c>
      <c r="L40" s="32">
        <v>54</v>
      </c>
      <c r="M40" s="34">
        <f t="shared" si="11"/>
        <v>0.084375</v>
      </c>
      <c r="N40" s="32">
        <v>2</v>
      </c>
      <c r="O40" s="34">
        <f t="shared" si="6"/>
        <v>0.003125</v>
      </c>
      <c r="P40" s="51">
        <f t="shared" si="5"/>
        <v>640</v>
      </c>
    </row>
    <row r="41" spans="1:16">
      <c r="A41" s="41"/>
      <c r="B41" s="40"/>
      <c r="C41" s="36" t="s">
        <v>23</v>
      </c>
      <c r="D41" s="37">
        <v>1027</v>
      </c>
      <c r="E41" s="43">
        <f t="shared" si="7"/>
        <v>0.393034825870647</v>
      </c>
      <c r="F41" s="39">
        <v>1145</v>
      </c>
      <c r="G41" s="43">
        <f t="shared" si="8"/>
        <v>0.438193647148871</v>
      </c>
      <c r="H41" s="39">
        <v>159</v>
      </c>
      <c r="I41" s="43">
        <f t="shared" si="9"/>
        <v>0.060849598163031</v>
      </c>
      <c r="J41" s="39">
        <v>146</v>
      </c>
      <c r="K41" s="43">
        <f t="shared" si="10"/>
        <v>0.0558744737849215</v>
      </c>
      <c r="L41" s="39">
        <v>130</v>
      </c>
      <c r="M41" s="43">
        <f t="shared" si="11"/>
        <v>0.0497512437810945</v>
      </c>
      <c r="N41" s="39">
        <v>6</v>
      </c>
      <c r="O41" s="43">
        <f t="shared" si="6"/>
        <v>0.00229621125143513</v>
      </c>
      <c r="P41" s="51">
        <f t="shared" si="5"/>
        <v>2613</v>
      </c>
    </row>
    <row r="42" spans="1:16">
      <c r="A42" s="21" t="s">
        <v>25</v>
      </c>
      <c r="B42" s="22" t="s">
        <v>18</v>
      </c>
      <c r="C42" s="23" t="s">
        <v>20</v>
      </c>
      <c r="D42" s="30">
        <v>401</v>
      </c>
      <c r="E42" s="25">
        <f t="shared" si="7"/>
        <v>0.613149847094801</v>
      </c>
      <c r="F42" s="32">
        <v>207</v>
      </c>
      <c r="G42" s="25">
        <f t="shared" si="8"/>
        <v>0.31651376146789</v>
      </c>
      <c r="H42" s="32">
        <v>29</v>
      </c>
      <c r="I42" s="25">
        <f t="shared" si="9"/>
        <v>0.0443425076452599</v>
      </c>
      <c r="J42" s="32">
        <v>8</v>
      </c>
      <c r="K42" s="25">
        <f t="shared" si="10"/>
        <v>0.0122324159021407</v>
      </c>
      <c r="L42" s="32">
        <v>8</v>
      </c>
      <c r="M42" s="25">
        <f t="shared" si="11"/>
        <v>0.0122324159021407</v>
      </c>
      <c r="N42" s="32">
        <v>1</v>
      </c>
      <c r="O42" s="25">
        <f t="shared" si="6"/>
        <v>0.00152905198776758</v>
      </c>
      <c r="P42" s="51">
        <f t="shared" si="5"/>
        <v>654</v>
      </c>
    </row>
    <row r="43" spans="1:16">
      <c r="A43" s="27"/>
      <c r="B43" s="28"/>
      <c r="C43" s="29" t="s">
        <v>21</v>
      </c>
      <c r="D43" s="30">
        <v>389</v>
      </c>
      <c r="E43" s="31">
        <f t="shared" si="7"/>
        <v>0.294920394238059</v>
      </c>
      <c r="F43" s="32">
        <v>622</v>
      </c>
      <c r="G43" s="31">
        <f t="shared" si="8"/>
        <v>0.471569370735406</v>
      </c>
      <c r="H43" s="32">
        <v>173</v>
      </c>
      <c r="I43" s="31">
        <f t="shared" si="9"/>
        <v>0.131159969673995</v>
      </c>
      <c r="J43" s="32">
        <v>83</v>
      </c>
      <c r="K43" s="31">
        <f t="shared" si="10"/>
        <v>0.0629264594389689</v>
      </c>
      <c r="L43" s="32">
        <v>46</v>
      </c>
      <c r="M43" s="31">
        <f t="shared" si="11"/>
        <v>0.0348749052312358</v>
      </c>
      <c r="N43" s="32">
        <v>6</v>
      </c>
      <c r="O43" s="31">
        <f t="shared" si="6"/>
        <v>0.0045489006823351</v>
      </c>
      <c r="P43" s="51">
        <f t="shared" si="5"/>
        <v>1319</v>
      </c>
    </row>
    <row r="44" spans="1:16">
      <c r="A44" s="27"/>
      <c r="B44" s="28"/>
      <c r="C44" s="33" t="s">
        <v>22</v>
      </c>
      <c r="D44" s="30">
        <v>38</v>
      </c>
      <c r="E44" s="34">
        <f t="shared" si="7"/>
        <v>0.059375</v>
      </c>
      <c r="F44" s="32">
        <v>336</v>
      </c>
      <c r="G44" s="34">
        <f t="shared" si="8"/>
        <v>0.525</v>
      </c>
      <c r="H44" s="32">
        <v>194</v>
      </c>
      <c r="I44" s="34">
        <f t="shared" si="9"/>
        <v>0.303125</v>
      </c>
      <c r="J44" s="32">
        <v>46</v>
      </c>
      <c r="K44" s="34">
        <f t="shared" si="10"/>
        <v>0.071875</v>
      </c>
      <c r="L44" s="32">
        <v>22</v>
      </c>
      <c r="M44" s="34">
        <f t="shared" si="11"/>
        <v>0.034375</v>
      </c>
      <c r="N44" s="32">
        <v>4</v>
      </c>
      <c r="O44" s="34">
        <f t="shared" si="6"/>
        <v>0.00625</v>
      </c>
      <c r="P44" s="51">
        <f t="shared" si="5"/>
        <v>640</v>
      </c>
    </row>
    <row r="45" spans="1:16">
      <c r="A45" s="27"/>
      <c r="B45" s="35"/>
      <c r="C45" s="36" t="s">
        <v>23</v>
      </c>
      <c r="D45" s="37">
        <v>828</v>
      </c>
      <c r="E45" s="39">
        <f t="shared" si="7"/>
        <v>0.316877152698048</v>
      </c>
      <c r="F45" s="39">
        <v>1165</v>
      </c>
      <c r="G45" s="39">
        <f t="shared" si="8"/>
        <v>0.445847684653655</v>
      </c>
      <c r="H45" s="39">
        <v>396</v>
      </c>
      <c r="I45" s="39">
        <f t="shared" si="9"/>
        <v>0.151549942594719</v>
      </c>
      <c r="J45" s="39">
        <v>137</v>
      </c>
      <c r="K45" s="39">
        <f t="shared" si="10"/>
        <v>0.0524301569077688</v>
      </c>
      <c r="L45" s="39">
        <v>76</v>
      </c>
      <c r="M45" s="39">
        <f t="shared" si="11"/>
        <v>0.0290853425181783</v>
      </c>
      <c r="N45" s="39">
        <v>11</v>
      </c>
      <c r="O45" s="39">
        <f t="shared" si="6"/>
        <v>0.00420972062763108</v>
      </c>
      <c r="P45" s="51">
        <f t="shared" si="5"/>
        <v>2613</v>
      </c>
    </row>
    <row r="46" spans="1:16">
      <c r="A46" s="27"/>
      <c r="B46" s="22" t="s">
        <v>28</v>
      </c>
      <c r="C46" s="23" t="s">
        <v>20</v>
      </c>
      <c r="D46" s="30">
        <v>265</v>
      </c>
      <c r="E46" s="25">
        <f t="shared" si="7"/>
        <v>0.40519877675841</v>
      </c>
      <c r="F46" s="32">
        <v>260</v>
      </c>
      <c r="G46" s="25">
        <f t="shared" si="8"/>
        <v>0.397553516819572</v>
      </c>
      <c r="H46" s="32">
        <v>92</v>
      </c>
      <c r="I46" s="25">
        <f t="shared" si="9"/>
        <v>0.140672782874618</v>
      </c>
      <c r="J46" s="32">
        <v>31</v>
      </c>
      <c r="K46" s="25">
        <f t="shared" si="10"/>
        <v>0.0474006116207951</v>
      </c>
      <c r="L46" s="32">
        <v>4</v>
      </c>
      <c r="M46" s="25">
        <f t="shared" si="11"/>
        <v>0.00611620795107034</v>
      </c>
      <c r="N46" s="32">
        <v>2</v>
      </c>
      <c r="O46" s="25">
        <f t="shared" si="6"/>
        <v>0.00305810397553517</v>
      </c>
      <c r="P46" s="51">
        <f t="shared" si="5"/>
        <v>654</v>
      </c>
    </row>
    <row r="47" spans="1:16">
      <c r="A47" s="27"/>
      <c r="B47" s="28"/>
      <c r="C47" s="29" t="s">
        <v>21</v>
      </c>
      <c r="D47" s="30">
        <v>189</v>
      </c>
      <c r="E47" s="31">
        <f t="shared" si="7"/>
        <v>0.143290371493556</v>
      </c>
      <c r="F47" s="32">
        <v>694</v>
      </c>
      <c r="G47" s="31">
        <f t="shared" si="8"/>
        <v>0.526156178923427</v>
      </c>
      <c r="H47" s="32">
        <v>302</v>
      </c>
      <c r="I47" s="31">
        <f t="shared" si="9"/>
        <v>0.2289613343442</v>
      </c>
      <c r="J47" s="32">
        <v>100</v>
      </c>
      <c r="K47" s="31">
        <f t="shared" si="10"/>
        <v>0.0758150113722517</v>
      </c>
      <c r="L47" s="32">
        <v>33</v>
      </c>
      <c r="M47" s="31">
        <f t="shared" si="11"/>
        <v>0.0250189537528431</v>
      </c>
      <c r="N47" s="32">
        <v>1</v>
      </c>
      <c r="O47" s="31">
        <f t="shared" si="6"/>
        <v>0.000758150113722517</v>
      </c>
      <c r="P47" s="51">
        <f t="shared" si="5"/>
        <v>1319</v>
      </c>
    </row>
    <row r="48" spans="1:16">
      <c r="A48" s="27"/>
      <c r="B48" s="28"/>
      <c r="C48" s="33" t="s">
        <v>22</v>
      </c>
      <c r="D48" s="30">
        <v>17</v>
      </c>
      <c r="E48" s="34">
        <f t="shared" si="7"/>
        <v>0.0265625</v>
      </c>
      <c r="F48" s="32">
        <v>349</v>
      </c>
      <c r="G48" s="34">
        <f t="shared" si="8"/>
        <v>0.5453125</v>
      </c>
      <c r="H48" s="32">
        <v>185</v>
      </c>
      <c r="I48" s="34">
        <f t="shared" si="9"/>
        <v>0.2890625</v>
      </c>
      <c r="J48" s="32">
        <v>69</v>
      </c>
      <c r="K48" s="34">
        <f t="shared" si="10"/>
        <v>0.1078125</v>
      </c>
      <c r="L48" s="32">
        <v>18</v>
      </c>
      <c r="M48" s="34">
        <f t="shared" si="11"/>
        <v>0.028125</v>
      </c>
      <c r="N48" s="32">
        <v>2</v>
      </c>
      <c r="O48" s="34">
        <f t="shared" si="6"/>
        <v>0.003125</v>
      </c>
      <c r="P48" s="51">
        <f t="shared" si="5"/>
        <v>640</v>
      </c>
    </row>
    <row r="49" spans="1:16">
      <c r="A49" s="27"/>
      <c r="B49" s="40"/>
      <c r="C49" s="36" t="s">
        <v>23</v>
      </c>
      <c r="D49" s="37">
        <v>471</v>
      </c>
      <c r="E49" s="39">
        <f t="shared" si="7"/>
        <v>0.180252583237658</v>
      </c>
      <c r="F49" s="39">
        <v>1303</v>
      </c>
      <c r="G49" s="39">
        <f t="shared" si="8"/>
        <v>0.498660543436663</v>
      </c>
      <c r="H49" s="39">
        <v>579</v>
      </c>
      <c r="I49" s="39">
        <f t="shared" si="9"/>
        <v>0.22158438576349</v>
      </c>
      <c r="J49" s="39">
        <v>200</v>
      </c>
      <c r="K49" s="39">
        <f t="shared" si="10"/>
        <v>0.0765403750478377</v>
      </c>
      <c r="L49" s="39">
        <v>55</v>
      </c>
      <c r="M49" s="39">
        <f t="shared" si="11"/>
        <v>0.0210486031381554</v>
      </c>
      <c r="N49" s="39">
        <v>5</v>
      </c>
      <c r="O49" s="39">
        <f t="shared" si="6"/>
        <v>0.00191350937619594</v>
      </c>
      <c r="P49" s="51">
        <f t="shared" si="5"/>
        <v>2613</v>
      </c>
    </row>
    <row r="50" spans="1:16">
      <c r="A50" s="27"/>
      <c r="B50" s="22" t="s">
        <v>29</v>
      </c>
      <c r="C50" s="44" t="s">
        <v>20</v>
      </c>
      <c r="D50" s="30">
        <v>495</v>
      </c>
      <c r="E50" s="25">
        <f t="shared" si="7"/>
        <v>0.756880733944954</v>
      </c>
      <c r="F50" s="32">
        <v>80</v>
      </c>
      <c r="G50" s="25">
        <f t="shared" si="8"/>
        <v>0.122324159021407</v>
      </c>
      <c r="H50" s="32">
        <v>70</v>
      </c>
      <c r="I50" s="25">
        <f t="shared" si="9"/>
        <v>0.107033639143731</v>
      </c>
      <c r="J50" s="32">
        <v>6</v>
      </c>
      <c r="K50" s="25">
        <f t="shared" si="10"/>
        <v>0.00917431192660551</v>
      </c>
      <c r="L50" s="32">
        <v>3</v>
      </c>
      <c r="M50" s="25">
        <f t="shared" si="11"/>
        <v>0.00458715596330275</v>
      </c>
      <c r="N50" s="32"/>
      <c r="O50" s="25"/>
      <c r="P50" s="51">
        <f t="shared" si="5"/>
        <v>654</v>
      </c>
    </row>
    <row r="51" spans="1:16">
      <c r="A51" s="27"/>
      <c r="B51" s="28"/>
      <c r="C51" s="45" t="s">
        <v>21</v>
      </c>
      <c r="D51" s="30">
        <v>543</v>
      </c>
      <c r="E51" s="31">
        <f t="shared" si="7"/>
        <v>0.411675511751327</v>
      </c>
      <c r="F51" s="32">
        <v>434</v>
      </c>
      <c r="G51" s="31">
        <f t="shared" si="8"/>
        <v>0.329037149355572</v>
      </c>
      <c r="H51" s="32">
        <v>270</v>
      </c>
      <c r="I51" s="31">
        <f t="shared" si="9"/>
        <v>0.20470053070508</v>
      </c>
      <c r="J51" s="32">
        <v>32</v>
      </c>
      <c r="K51" s="31">
        <f t="shared" si="10"/>
        <v>0.0242608036391205</v>
      </c>
      <c r="L51" s="32">
        <v>39</v>
      </c>
      <c r="M51" s="31">
        <f t="shared" si="11"/>
        <v>0.0295678544351782</v>
      </c>
      <c r="N51" s="32">
        <v>1</v>
      </c>
      <c r="O51" s="31">
        <f>N51/P51</f>
        <v>0.000758150113722517</v>
      </c>
      <c r="P51" s="51">
        <f t="shared" si="5"/>
        <v>1319</v>
      </c>
    </row>
    <row r="52" spans="1:16">
      <c r="A52" s="27"/>
      <c r="B52" s="28"/>
      <c r="C52" s="46" t="s">
        <v>22</v>
      </c>
      <c r="D52" s="30">
        <v>103</v>
      </c>
      <c r="E52" s="34">
        <f t="shared" si="7"/>
        <v>0.1609375</v>
      </c>
      <c r="F52" s="32">
        <v>262</v>
      </c>
      <c r="G52" s="34">
        <f t="shared" si="8"/>
        <v>0.409375</v>
      </c>
      <c r="H52" s="32">
        <v>226</v>
      </c>
      <c r="I52" s="34">
        <f t="shared" si="9"/>
        <v>0.353125</v>
      </c>
      <c r="J52" s="32">
        <v>20</v>
      </c>
      <c r="K52" s="34">
        <f t="shared" si="10"/>
        <v>0.03125</v>
      </c>
      <c r="L52" s="32">
        <v>28</v>
      </c>
      <c r="M52" s="34">
        <f t="shared" si="11"/>
        <v>0.04375</v>
      </c>
      <c r="N52" s="32">
        <v>1</v>
      </c>
      <c r="O52" s="34">
        <f>N52/P52</f>
        <v>0.0015625</v>
      </c>
      <c r="P52" s="51">
        <f t="shared" si="5"/>
        <v>640</v>
      </c>
    </row>
    <row r="53" spans="1:16">
      <c r="A53" s="27"/>
      <c r="B53" s="40"/>
      <c r="C53" s="36" t="s">
        <v>23</v>
      </c>
      <c r="D53" s="37">
        <v>1141</v>
      </c>
      <c r="E53" s="39">
        <f t="shared" si="7"/>
        <v>0.436662839647914</v>
      </c>
      <c r="F53" s="39">
        <v>776</v>
      </c>
      <c r="G53" s="39">
        <f t="shared" si="8"/>
        <v>0.29697665518561</v>
      </c>
      <c r="H53" s="39">
        <v>566</v>
      </c>
      <c r="I53" s="39">
        <f t="shared" si="9"/>
        <v>0.216609261385381</v>
      </c>
      <c r="J53" s="39">
        <v>58</v>
      </c>
      <c r="K53" s="39">
        <f t="shared" si="10"/>
        <v>0.0221967087638729</v>
      </c>
      <c r="L53" s="39">
        <v>70</v>
      </c>
      <c r="M53" s="39">
        <f t="shared" si="11"/>
        <v>0.0267891312667432</v>
      </c>
      <c r="N53" s="39">
        <v>2</v>
      </c>
      <c r="O53" s="39">
        <f>N53/P53</f>
        <v>0.000765403750478377</v>
      </c>
      <c r="P53" s="51">
        <f t="shared" si="5"/>
        <v>2613</v>
      </c>
    </row>
    <row r="54" spans="1:16">
      <c r="A54" s="27"/>
      <c r="B54" s="22" t="s">
        <v>30</v>
      </c>
      <c r="C54" s="23" t="s">
        <v>20</v>
      </c>
      <c r="D54" s="30">
        <v>555</v>
      </c>
      <c r="E54" s="25">
        <f t="shared" si="7"/>
        <v>0.848623853211009</v>
      </c>
      <c r="F54" s="32">
        <v>60</v>
      </c>
      <c r="G54" s="25">
        <f t="shared" si="8"/>
        <v>0.0917431192660551</v>
      </c>
      <c r="H54" s="32">
        <v>32</v>
      </c>
      <c r="I54" s="25">
        <f t="shared" si="9"/>
        <v>0.0489296636085627</v>
      </c>
      <c r="J54" s="32">
        <v>4</v>
      </c>
      <c r="K54" s="25">
        <f t="shared" si="10"/>
        <v>0.00611620795107034</v>
      </c>
      <c r="L54" s="32">
        <v>3</v>
      </c>
      <c r="M54" s="25">
        <f t="shared" si="11"/>
        <v>0.00458715596330275</v>
      </c>
      <c r="N54" s="32"/>
      <c r="O54" s="25"/>
      <c r="P54" s="51">
        <f t="shared" si="5"/>
        <v>654</v>
      </c>
    </row>
    <row r="55" spans="1:16">
      <c r="A55" s="27"/>
      <c r="B55" s="28"/>
      <c r="C55" s="29" t="s">
        <v>21</v>
      </c>
      <c r="D55" s="30">
        <v>820</v>
      </c>
      <c r="E55" s="31">
        <f t="shared" si="7"/>
        <v>0.621683093252464</v>
      </c>
      <c r="F55" s="32">
        <v>294</v>
      </c>
      <c r="G55" s="31">
        <f t="shared" si="8"/>
        <v>0.22289613343442</v>
      </c>
      <c r="H55" s="32">
        <v>156</v>
      </c>
      <c r="I55" s="31">
        <f t="shared" si="9"/>
        <v>0.118271417740713</v>
      </c>
      <c r="J55" s="32">
        <v>27</v>
      </c>
      <c r="K55" s="31">
        <f t="shared" si="10"/>
        <v>0.020470053070508</v>
      </c>
      <c r="L55" s="32">
        <v>22</v>
      </c>
      <c r="M55" s="31">
        <f t="shared" si="11"/>
        <v>0.0166793025018954</v>
      </c>
      <c r="N55" s="32"/>
      <c r="O55" s="31"/>
      <c r="P55" s="51">
        <f t="shared" si="5"/>
        <v>1319</v>
      </c>
    </row>
    <row r="56" spans="1:16">
      <c r="A56" s="27"/>
      <c r="B56" s="28"/>
      <c r="C56" s="33" t="s">
        <v>22</v>
      </c>
      <c r="D56" s="30">
        <v>175</v>
      </c>
      <c r="E56" s="34">
        <f t="shared" si="7"/>
        <v>0.2734375</v>
      </c>
      <c r="F56" s="32">
        <v>264</v>
      </c>
      <c r="G56" s="34">
        <f t="shared" si="8"/>
        <v>0.4125</v>
      </c>
      <c r="H56" s="32">
        <v>142</v>
      </c>
      <c r="I56" s="34">
        <f t="shared" si="9"/>
        <v>0.221875</v>
      </c>
      <c r="J56" s="32">
        <v>28</v>
      </c>
      <c r="K56" s="34">
        <f t="shared" si="10"/>
        <v>0.04375</v>
      </c>
      <c r="L56" s="32">
        <v>29</v>
      </c>
      <c r="M56" s="34">
        <f t="shared" si="11"/>
        <v>0.0453125</v>
      </c>
      <c r="N56" s="32">
        <v>2</v>
      </c>
      <c r="O56" s="34">
        <f>N56/P56</f>
        <v>0.003125</v>
      </c>
      <c r="P56" s="51">
        <f t="shared" si="5"/>
        <v>640</v>
      </c>
    </row>
    <row r="57" spans="1:16">
      <c r="A57" s="27"/>
      <c r="B57" s="40"/>
      <c r="C57" s="36" t="s">
        <v>23</v>
      </c>
      <c r="D57" s="37">
        <v>1550</v>
      </c>
      <c r="E57" s="39">
        <f t="shared" si="7"/>
        <v>0.593187906620742</v>
      </c>
      <c r="F57" s="39">
        <v>618</v>
      </c>
      <c r="G57" s="39">
        <f t="shared" si="8"/>
        <v>0.236509758897819</v>
      </c>
      <c r="H57" s="39">
        <v>330</v>
      </c>
      <c r="I57" s="39">
        <f t="shared" si="9"/>
        <v>0.126291618828932</v>
      </c>
      <c r="J57" s="39">
        <v>59</v>
      </c>
      <c r="K57" s="39">
        <f t="shared" si="10"/>
        <v>0.0225794106391121</v>
      </c>
      <c r="L57" s="39">
        <v>54</v>
      </c>
      <c r="M57" s="39">
        <f t="shared" si="11"/>
        <v>0.0206659012629162</v>
      </c>
      <c r="N57" s="39">
        <v>2</v>
      </c>
      <c r="O57" s="39">
        <f>N57/P57</f>
        <v>0.000765403750478377</v>
      </c>
      <c r="P57" s="51">
        <f t="shared" si="5"/>
        <v>2613</v>
      </c>
    </row>
    <row r="58" spans="1:16">
      <c r="A58" s="27"/>
      <c r="B58" s="22" t="s">
        <v>31</v>
      </c>
      <c r="C58" s="23" t="s">
        <v>20</v>
      </c>
      <c r="D58" s="30">
        <v>473</v>
      </c>
      <c r="E58" s="25">
        <f t="shared" si="7"/>
        <v>0.723241590214067</v>
      </c>
      <c r="F58" s="32">
        <v>152</v>
      </c>
      <c r="G58" s="25">
        <f t="shared" si="8"/>
        <v>0.232415902140673</v>
      </c>
      <c r="H58" s="32">
        <v>17</v>
      </c>
      <c r="I58" s="25">
        <f t="shared" si="9"/>
        <v>0.0259938837920489</v>
      </c>
      <c r="J58" s="32">
        <v>10</v>
      </c>
      <c r="K58" s="25">
        <f t="shared" si="10"/>
        <v>0.0152905198776758</v>
      </c>
      <c r="L58" s="32">
        <v>2</v>
      </c>
      <c r="M58" s="25">
        <f t="shared" si="11"/>
        <v>0.00305810397553517</v>
      </c>
      <c r="N58" s="32"/>
      <c r="O58" s="25"/>
      <c r="P58" s="51">
        <f t="shared" si="5"/>
        <v>654</v>
      </c>
    </row>
    <row r="59" spans="1:16">
      <c r="A59" s="27"/>
      <c r="B59" s="28"/>
      <c r="C59" s="29" t="s">
        <v>21</v>
      </c>
      <c r="D59" s="30">
        <v>489</v>
      </c>
      <c r="E59" s="31">
        <f t="shared" si="7"/>
        <v>0.370735405610311</v>
      </c>
      <c r="F59" s="32">
        <v>616</v>
      </c>
      <c r="G59" s="31">
        <f t="shared" si="8"/>
        <v>0.467020470053071</v>
      </c>
      <c r="H59" s="32">
        <v>75</v>
      </c>
      <c r="I59" s="31">
        <f t="shared" si="9"/>
        <v>0.0568612585291888</v>
      </c>
      <c r="J59" s="32">
        <v>62</v>
      </c>
      <c r="K59" s="31">
        <f t="shared" si="10"/>
        <v>0.0470053070507961</v>
      </c>
      <c r="L59" s="32">
        <v>77</v>
      </c>
      <c r="M59" s="31">
        <f t="shared" si="11"/>
        <v>0.0583775587566338</v>
      </c>
      <c r="N59" s="32"/>
      <c r="O59" s="31"/>
      <c r="P59" s="51">
        <f t="shared" si="5"/>
        <v>1319</v>
      </c>
    </row>
    <row r="60" spans="1:16">
      <c r="A60" s="27"/>
      <c r="B60" s="28"/>
      <c r="C60" s="33" t="s">
        <v>22</v>
      </c>
      <c r="D60" s="30">
        <v>66</v>
      </c>
      <c r="E60" s="34">
        <f t="shared" si="7"/>
        <v>0.103125</v>
      </c>
      <c r="F60" s="32">
        <v>413</v>
      </c>
      <c r="G60" s="34">
        <f t="shared" si="8"/>
        <v>0.6453125</v>
      </c>
      <c r="H60" s="32">
        <v>58</v>
      </c>
      <c r="I60" s="34">
        <f t="shared" si="9"/>
        <v>0.090625</v>
      </c>
      <c r="J60" s="32">
        <v>44</v>
      </c>
      <c r="K60" s="34">
        <f t="shared" si="10"/>
        <v>0.06875</v>
      </c>
      <c r="L60" s="32">
        <v>58</v>
      </c>
      <c r="M60" s="34">
        <f t="shared" si="11"/>
        <v>0.090625</v>
      </c>
      <c r="N60" s="32">
        <v>1</v>
      </c>
      <c r="O60" s="34">
        <f>N60/P60</f>
        <v>0.0015625</v>
      </c>
      <c r="P60" s="51">
        <f t="shared" si="5"/>
        <v>640</v>
      </c>
    </row>
    <row r="61" spans="1:16">
      <c r="A61" s="41"/>
      <c r="B61" s="40"/>
      <c r="C61" s="36" t="s">
        <v>23</v>
      </c>
      <c r="D61" s="37">
        <v>1028</v>
      </c>
      <c r="E61" s="39">
        <f t="shared" si="7"/>
        <v>0.393417527745886</v>
      </c>
      <c r="F61" s="39">
        <v>1181</v>
      </c>
      <c r="G61" s="39">
        <f t="shared" si="8"/>
        <v>0.451970914657482</v>
      </c>
      <c r="H61" s="39">
        <v>150</v>
      </c>
      <c r="I61" s="39">
        <f t="shared" si="9"/>
        <v>0.0574052812858783</v>
      </c>
      <c r="J61" s="39">
        <v>116</v>
      </c>
      <c r="K61" s="39">
        <f t="shared" si="10"/>
        <v>0.0443934175277459</v>
      </c>
      <c r="L61" s="39">
        <v>137</v>
      </c>
      <c r="M61" s="39">
        <f t="shared" si="11"/>
        <v>0.0524301569077688</v>
      </c>
      <c r="N61" s="39">
        <v>1</v>
      </c>
      <c r="O61" s="39">
        <f>N61/P61</f>
        <v>0.000382701875239189</v>
      </c>
      <c r="P61" s="51">
        <f t="shared" si="5"/>
        <v>2613</v>
      </c>
    </row>
    <row r="62" spans="1:16">
      <c r="A62" s="21" t="s">
        <v>26</v>
      </c>
      <c r="B62" s="22" t="s">
        <v>18</v>
      </c>
      <c r="C62" s="23" t="s">
        <v>20</v>
      </c>
      <c r="D62" s="30">
        <v>406</v>
      </c>
      <c r="E62" s="25">
        <f t="shared" si="7"/>
        <v>0.620795107033639</v>
      </c>
      <c r="F62" s="32">
        <v>202</v>
      </c>
      <c r="G62" s="25">
        <f t="shared" si="8"/>
        <v>0.308868501529052</v>
      </c>
      <c r="H62" s="32"/>
      <c r="I62" s="25"/>
      <c r="J62" s="32">
        <v>34</v>
      </c>
      <c r="K62" s="25">
        <f t="shared" si="10"/>
        <v>0.0519877675840979</v>
      </c>
      <c r="L62" s="32">
        <v>12</v>
      </c>
      <c r="M62" s="25">
        <f t="shared" si="11"/>
        <v>0.018348623853211</v>
      </c>
      <c r="N62" s="32"/>
      <c r="O62" s="25"/>
      <c r="P62" s="51">
        <f t="shared" si="5"/>
        <v>654</v>
      </c>
    </row>
    <row r="63" spans="1:16">
      <c r="A63" s="27"/>
      <c r="B63" s="28"/>
      <c r="C63" s="29" t="s">
        <v>21</v>
      </c>
      <c r="D63" s="30">
        <v>400</v>
      </c>
      <c r="E63" s="31">
        <f t="shared" si="7"/>
        <v>0.303260045489007</v>
      </c>
      <c r="F63" s="32">
        <v>688</v>
      </c>
      <c r="G63" s="31">
        <f t="shared" si="8"/>
        <v>0.521607278241092</v>
      </c>
      <c r="H63" s="32"/>
      <c r="I63" s="31"/>
      <c r="J63" s="32">
        <v>156</v>
      </c>
      <c r="K63" s="31">
        <f t="shared" si="10"/>
        <v>0.118271417740713</v>
      </c>
      <c r="L63" s="32">
        <v>75</v>
      </c>
      <c r="M63" s="31">
        <f t="shared" si="11"/>
        <v>0.0568612585291888</v>
      </c>
      <c r="N63" s="32"/>
      <c r="O63" s="31"/>
      <c r="P63" s="51">
        <f t="shared" si="5"/>
        <v>1319</v>
      </c>
    </row>
    <row r="64" spans="1:16">
      <c r="A64" s="27"/>
      <c r="B64" s="28"/>
      <c r="C64" s="33" t="s">
        <v>22</v>
      </c>
      <c r="D64" s="30">
        <v>41</v>
      </c>
      <c r="E64" s="34">
        <f t="shared" si="7"/>
        <v>0.0640625</v>
      </c>
      <c r="F64" s="32">
        <v>401</v>
      </c>
      <c r="G64" s="34">
        <f t="shared" si="8"/>
        <v>0.6265625</v>
      </c>
      <c r="H64" s="32"/>
      <c r="I64" s="34"/>
      <c r="J64" s="32">
        <v>163</v>
      </c>
      <c r="K64" s="34">
        <f t="shared" si="10"/>
        <v>0.2546875</v>
      </c>
      <c r="L64" s="32">
        <v>35</v>
      </c>
      <c r="M64" s="34">
        <f t="shared" si="11"/>
        <v>0.0546875</v>
      </c>
      <c r="N64" s="32"/>
      <c r="O64" s="34"/>
      <c r="P64" s="51">
        <f t="shared" si="5"/>
        <v>640</v>
      </c>
    </row>
    <row r="65" spans="1:16">
      <c r="A65" s="27"/>
      <c r="B65" s="35"/>
      <c r="C65" s="36" t="s">
        <v>23</v>
      </c>
      <c r="D65" s="37">
        <v>847</v>
      </c>
      <c r="E65" s="39">
        <f t="shared" si="7"/>
        <v>0.324148488327593</v>
      </c>
      <c r="F65" s="39">
        <v>1291</v>
      </c>
      <c r="G65" s="39">
        <f t="shared" si="8"/>
        <v>0.494068120933793</v>
      </c>
      <c r="H65" s="39"/>
      <c r="I65" s="39"/>
      <c r="J65" s="39">
        <v>353</v>
      </c>
      <c r="K65" s="39">
        <f t="shared" si="10"/>
        <v>0.135093761959434</v>
      </c>
      <c r="L65" s="39">
        <v>122</v>
      </c>
      <c r="M65" s="39">
        <f t="shared" si="11"/>
        <v>0.046689628779181</v>
      </c>
      <c r="N65" s="39"/>
      <c r="O65" s="39"/>
      <c r="P65" s="51">
        <f t="shared" si="5"/>
        <v>2613</v>
      </c>
    </row>
    <row r="66" spans="1:16">
      <c r="A66" s="27"/>
      <c r="B66" s="22" t="s">
        <v>28</v>
      </c>
      <c r="C66" s="23" t="s">
        <v>20</v>
      </c>
      <c r="D66" s="30">
        <v>294</v>
      </c>
      <c r="E66" s="25">
        <f t="shared" si="7"/>
        <v>0.44954128440367</v>
      </c>
      <c r="F66" s="32">
        <v>310</v>
      </c>
      <c r="G66" s="25">
        <f t="shared" si="8"/>
        <v>0.474006116207951</v>
      </c>
      <c r="H66" s="32"/>
      <c r="I66" s="25"/>
      <c r="J66" s="32">
        <v>39</v>
      </c>
      <c r="K66" s="25">
        <f t="shared" si="10"/>
        <v>0.0596330275229358</v>
      </c>
      <c r="L66" s="32">
        <v>11</v>
      </c>
      <c r="M66" s="25">
        <f t="shared" si="11"/>
        <v>0.0168195718654434</v>
      </c>
      <c r="N66" s="32"/>
      <c r="O66" s="25"/>
      <c r="P66" s="51">
        <f t="shared" ref="P66:P101" si="12">SUM(B66,D66,F66,H66,J66,L66,N66)</f>
        <v>654</v>
      </c>
    </row>
    <row r="67" spans="1:16">
      <c r="A67" s="27"/>
      <c r="B67" s="28"/>
      <c r="C67" s="29" t="s">
        <v>21</v>
      </c>
      <c r="D67" s="30">
        <v>227</v>
      </c>
      <c r="E67" s="31">
        <f t="shared" ref="E67:E101" si="13">D67/P67</f>
        <v>0.172100075815011</v>
      </c>
      <c r="F67" s="32">
        <v>888</v>
      </c>
      <c r="G67" s="31">
        <f t="shared" ref="G67:G101" si="14">F67/P67</f>
        <v>0.673237300985595</v>
      </c>
      <c r="H67" s="32"/>
      <c r="I67" s="31"/>
      <c r="J67" s="32">
        <v>165</v>
      </c>
      <c r="K67" s="31">
        <f t="shared" ref="K67:K101" si="15">J67/P67</f>
        <v>0.125094768764215</v>
      </c>
      <c r="L67" s="32">
        <v>39</v>
      </c>
      <c r="M67" s="31">
        <f t="shared" ref="M67:M101" si="16">L67/P67</f>
        <v>0.0295678544351782</v>
      </c>
      <c r="N67" s="32"/>
      <c r="O67" s="31"/>
      <c r="P67" s="51">
        <f t="shared" si="12"/>
        <v>1319</v>
      </c>
    </row>
    <row r="68" spans="1:16">
      <c r="A68" s="27"/>
      <c r="B68" s="28"/>
      <c r="C68" s="33" t="s">
        <v>22</v>
      </c>
      <c r="D68" s="30">
        <v>23</v>
      </c>
      <c r="E68" s="34">
        <f t="shared" si="13"/>
        <v>0.0359375</v>
      </c>
      <c r="F68" s="32">
        <v>454</v>
      </c>
      <c r="G68" s="34">
        <f t="shared" si="14"/>
        <v>0.709375</v>
      </c>
      <c r="H68" s="32"/>
      <c r="I68" s="34"/>
      <c r="J68" s="32">
        <v>141</v>
      </c>
      <c r="K68" s="34">
        <f t="shared" si="15"/>
        <v>0.2203125</v>
      </c>
      <c r="L68" s="32">
        <v>22</v>
      </c>
      <c r="M68" s="34">
        <f t="shared" si="16"/>
        <v>0.034375</v>
      </c>
      <c r="N68" s="32"/>
      <c r="O68" s="34"/>
      <c r="P68" s="51">
        <f t="shared" si="12"/>
        <v>640</v>
      </c>
    </row>
    <row r="69" spans="1:16">
      <c r="A69" s="27"/>
      <c r="B69" s="40"/>
      <c r="C69" s="36" t="s">
        <v>23</v>
      </c>
      <c r="D69" s="37">
        <v>544</v>
      </c>
      <c r="E69" s="39">
        <f t="shared" si="13"/>
        <v>0.208189820130119</v>
      </c>
      <c r="F69" s="39">
        <v>1652</v>
      </c>
      <c r="G69" s="39">
        <f t="shared" si="14"/>
        <v>0.63222349789514</v>
      </c>
      <c r="H69" s="39"/>
      <c r="I69" s="39"/>
      <c r="J69" s="39">
        <v>345</v>
      </c>
      <c r="K69" s="39">
        <f t="shared" si="15"/>
        <v>0.13203214695752</v>
      </c>
      <c r="L69" s="39">
        <v>72</v>
      </c>
      <c r="M69" s="39">
        <f t="shared" si="16"/>
        <v>0.0275545350172216</v>
      </c>
      <c r="N69" s="39"/>
      <c r="O69" s="39"/>
      <c r="P69" s="51">
        <f t="shared" si="12"/>
        <v>2613</v>
      </c>
    </row>
    <row r="70" spans="1:16">
      <c r="A70" s="27"/>
      <c r="B70" s="22" t="s">
        <v>29</v>
      </c>
      <c r="C70" s="23" t="s">
        <v>20</v>
      </c>
      <c r="D70" s="30">
        <v>558</v>
      </c>
      <c r="E70" s="25">
        <f t="shared" si="13"/>
        <v>0.853211009174312</v>
      </c>
      <c r="F70" s="32">
        <v>79</v>
      </c>
      <c r="G70" s="25">
        <f t="shared" si="14"/>
        <v>0.120795107033639</v>
      </c>
      <c r="H70" s="32"/>
      <c r="I70" s="25"/>
      <c r="J70" s="32">
        <v>16</v>
      </c>
      <c r="K70" s="25">
        <f t="shared" si="15"/>
        <v>0.0244648318042813</v>
      </c>
      <c r="L70" s="32">
        <v>1</v>
      </c>
      <c r="M70" s="25">
        <f t="shared" si="16"/>
        <v>0.00152905198776758</v>
      </c>
      <c r="N70" s="32"/>
      <c r="O70" s="25"/>
      <c r="P70" s="51">
        <f t="shared" si="12"/>
        <v>654</v>
      </c>
    </row>
    <row r="71" spans="1:16">
      <c r="A71" s="27"/>
      <c r="B71" s="28"/>
      <c r="C71" s="29" t="s">
        <v>21</v>
      </c>
      <c r="D71" s="30">
        <v>691</v>
      </c>
      <c r="E71" s="31">
        <f t="shared" si="13"/>
        <v>0.523881728582259</v>
      </c>
      <c r="F71" s="32">
        <v>472</v>
      </c>
      <c r="G71" s="31">
        <f t="shared" si="14"/>
        <v>0.357846853677028</v>
      </c>
      <c r="H71" s="32"/>
      <c r="I71" s="31"/>
      <c r="J71" s="32">
        <v>108</v>
      </c>
      <c r="K71" s="31">
        <f t="shared" si="15"/>
        <v>0.0818802122820318</v>
      </c>
      <c r="L71" s="32">
        <v>48</v>
      </c>
      <c r="M71" s="31">
        <f t="shared" si="16"/>
        <v>0.0363912054586808</v>
      </c>
      <c r="N71" s="32"/>
      <c r="O71" s="31"/>
      <c r="P71" s="51">
        <f t="shared" si="12"/>
        <v>1319</v>
      </c>
    </row>
    <row r="72" spans="1:16">
      <c r="A72" s="27"/>
      <c r="B72" s="28"/>
      <c r="C72" s="33" t="s">
        <v>22</v>
      </c>
      <c r="D72" s="30">
        <v>132</v>
      </c>
      <c r="E72" s="34">
        <f t="shared" si="13"/>
        <v>0.20625</v>
      </c>
      <c r="F72" s="32">
        <v>322</v>
      </c>
      <c r="G72" s="34">
        <f t="shared" si="14"/>
        <v>0.503125</v>
      </c>
      <c r="H72" s="32"/>
      <c r="I72" s="34"/>
      <c r="J72" s="32">
        <v>129</v>
      </c>
      <c r="K72" s="34">
        <f t="shared" si="15"/>
        <v>0.2015625</v>
      </c>
      <c r="L72" s="32">
        <v>57</v>
      </c>
      <c r="M72" s="34">
        <f t="shared" si="16"/>
        <v>0.0890625</v>
      </c>
      <c r="N72" s="32"/>
      <c r="O72" s="34"/>
      <c r="P72" s="51">
        <f t="shared" si="12"/>
        <v>640</v>
      </c>
    </row>
    <row r="73" spans="1:16">
      <c r="A73" s="27"/>
      <c r="B73" s="40"/>
      <c r="C73" s="36" t="s">
        <v>23</v>
      </c>
      <c r="D73" s="37">
        <v>1381</v>
      </c>
      <c r="E73" s="39">
        <f t="shared" si="13"/>
        <v>0.52851128970532</v>
      </c>
      <c r="F73" s="39">
        <v>873</v>
      </c>
      <c r="G73" s="39">
        <f t="shared" si="14"/>
        <v>0.334098737083812</v>
      </c>
      <c r="H73" s="39"/>
      <c r="I73" s="39"/>
      <c r="J73" s="39">
        <v>253</v>
      </c>
      <c r="K73" s="39">
        <f t="shared" si="15"/>
        <v>0.0968235744355147</v>
      </c>
      <c r="L73" s="39">
        <v>106</v>
      </c>
      <c r="M73" s="39">
        <f t="shared" si="16"/>
        <v>0.040566398775354</v>
      </c>
      <c r="N73" s="39"/>
      <c r="O73" s="39"/>
      <c r="P73" s="51">
        <f t="shared" si="12"/>
        <v>2613</v>
      </c>
    </row>
    <row r="74" spans="1:16">
      <c r="A74" s="27"/>
      <c r="B74" s="22" t="s">
        <v>30</v>
      </c>
      <c r="C74" s="23" t="s">
        <v>20</v>
      </c>
      <c r="D74" s="30">
        <v>570</v>
      </c>
      <c r="E74" s="25">
        <f t="shared" si="13"/>
        <v>0.871559633027523</v>
      </c>
      <c r="F74" s="32">
        <v>69</v>
      </c>
      <c r="G74" s="25">
        <f t="shared" si="14"/>
        <v>0.105504587155963</v>
      </c>
      <c r="H74" s="32"/>
      <c r="I74" s="25"/>
      <c r="J74" s="32">
        <v>12</v>
      </c>
      <c r="K74" s="25">
        <f t="shared" si="15"/>
        <v>0.018348623853211</v>
      </c>
      <c r="L74" s="32">
        <v>3</v>
      </c>
      <c r="M74" s="25">
        <f t="shared" si="16"/>
        <v>0.00458715596330275</v>
      </c>
      <c r="N74" s="32"/>
      <c r="O74" s="25"/>
      <c r="P74" s="51">
        <f t="shared" si="12"/>
        <v>654</v>
      </c>
    </row>
    <row r="75" spans="1:16">
      <c r="A75" s="27"/>
      <c r="B75" s="28"/>
      <c r="C75" s="29" t="s">
        <v>21</v>
      </c>
      <c r="D75" s="30">
        <v>859</v>
      </c>
      <c r="E75" s="31">
        <f t="shared" si="13"/>
        <v>0.651250947687642</v>
      </c>
      <c r="F75" s="32">
        <v>317</v>
      </c>
      <c r="G75" s="31">
        <f t="shared" si="14"/>
        <v>0.240333586050038</v>
      </c>
      <c r="H75" s="32"/>
      <c r="I75" s="31"/>
      <c r="J75" s="32">
        <v>91</v>
      </c>
      <c r="K75" s="31">
        <f t="shared" si="15"/>
        <v>0.0689916603487491</v>
      </c>
      <c r="L75" s="32">
        <v>52</v>
      </c>
      <c r="M75" s="31">
        <f t="shared" si="16"/>
        <v>0.0394238059135709</v>
      </c>
      <c r="N75" s="32"/>
      <c r="O75" s="31"/>
      <c r="P75" s="51">
        <f t="shared" si="12"/>
        <v>1319</v>
      </c>
    </row>
    <row r="76" spans="1:16">
      <c r="A76" s="27"/>
      <c r="B76" s="28"/>
      <c r="C76" s="33" t="s">
        <v>22</v>
      </c>
      <c r="D76" s="30">
        <v>176</v>
      </c>
      <c r="E76" s="34">
        <f t="shared" si="13"/>
        <v>0.275</v>
      </c>
      <c r="F76" s="32">
        <v>316</v>
      </c>
      <c r="G76" s="34">
        <f t="shared" si="14"/>
        <v>0.49375</v>
      </c>
      <c r="H76" s="32"/>
      <c r="I76" s="34"/>
      <c r="J76" s="32">
        <v>103</v>
      </c>
      <c r="K76" s="34">
        <f t="shared" si="15"/>
        <v>0.1609375</v>
      </c>
      <c r="L76" s="32">
        <v>45</v>
      </c>
      <c r="M76" s="34">
        <f t="shared" si="16"/>
        <v>0.0703125</v>
      </c>
      <c r="N76" s="32"/>
      <c r="O76" s="34"/>
      <c r="P76" s="51">
        <f t="shared" si="12"/>
        <v>640</v>
      </c>
    </row>
    <row r="77" spans="1:16">
      <c r="A77" s="27"/>
      <c r="B77" s="40"/>
      <c r="C77" s="36" t="s">
        <v>23</v>
      </c>
      <c r="D77" s="37">
        <v>1605</v>
      </c>
      <c r="E77" s="39">
        <f t="shared" si="13"/>
        <v>0.614236509758898</v>
      </c>
      <c r="F77" s="39">
        <v>702</v>
      </c>
      <c r="G77" s="39">
        <f t="shared" si="14"/>
        <v>0.26865671641791</v>
      </c>
      <c r="H77" s="39"/>
      <c r="I77" s="39"/>
      <c r="J77" s="39">
        <v>206</v>
      </c>
      <c r="K77" s="39">
        <f t="shared" si="15"/>
        <v>0.0788365862992729</v>
      </c>
      <c r="L77" s="39">
        <v>100</v>
      </c>
      <c r="M77" s="39">
        <f t="shared" si="16"/>
        <v>0.0382701875239189</v>
      </c>
      <c r="N77" s="39"/>
      <c r="O77" s="39"/>
      <c r="P77" s="51">
        <f t="shared" si="12"/>
        <v>2613</v>
      </c>
    </row>
    <row r="78" spans="1:16">
      <c r="A78" s="27"/>
      <c r="B78" s="22" t="s">
        <v>31</v>
      </c>
      <c r="C78" s="23" t="s">
        <v>20</v>
      </c>
      <c r="D78" s="30">
        <v>494</v>
      </c>
      <c r="E78" s="25">
        <f t="shared" si="13"/>
        <v>0.755351681957186</v>
      </c>
      <c r="F78" s="32">
        <v>148</v>
      </c>
      <c r="G78" s="25">
        <f t="shared" si="14"/>
        <v>0.226299694189602</v>
      </c>
      <c r="H78" s="32"/>
      <c r="I78" s="25"/>
      <c r="J78" s="32">
        <v>10</v>
      </c>
      <c r="K78" s="25">
        <f t="shared" si="15"/>
        <v>0.0152905198776758</v>
      </c>
      <c r="L78" s="32">
        <v>2</v>
      </c>
      <c r="M78" s="25">
        <f t="shared" si="16"/>
        <v>0.00305810397553517</v>
      </c>
      <c r="N78" s="32"/>
      <c r="O78" s="25"/>
      <c r="P78" s="51">
        <f t="shared" si="12"/>
        <v>654</v>
      </c>
    </row>
    <row r="79" spans="1:16">
      <c r="A79" s="27"/>
      <c r="B79" s="28"/>
      <c r="C79" s="29" t="s">
        <v>21</v>
      </c>
      <c r="D79" s="30">
        <v>510</v>
      </c>
      <c r="E79" s="31">
        <f t="shared" si="13"/>
        <v>0.386656557998484</v>
      </c>
      <c r="F79" s="32">
        <v>645</v>
      </c>
      <c r="G79" s="31">
        <f t="shared" si="14"/>
        <v>0.489006823351024</v>
      </c>
      <c r="H79" s="32"/>
      <c r="I79" s="31"/>
      <c r="J79" s="32">
        <v>77</v>
      </c>
      <c r="K79" s="31">
        <f t="shared" si="15"/>
        <v>0.0583775587566338</v>
      </c>
      <c r="L79" s="32">
        <v>87</v>
      </c>
      <c r="M79" s="31">
        <f t="shared" si="16"/>
        <v>0.065959059893859</v>
      </c>
      <c r="N79" s="32"/>
      <c r="O79" s="31"/>
      <c r="P79" s="51">
        <f t="shared" si="12"/>
        <v>1319</v>
      </c>
    </row>
    <row r="80" spans="1:16">
      <c r="A80" s="27"/>
      <c r="B80" s="28"/>
      <c r="C80" s="33" t="s">
        <v>22</v>
      </c>
      <c r="D80" s="30">
        <v>74</v>
      </c>
      <c r="E80" s="34">
        <f t="shared" si="13"/>
        <v>0.115625</v>
      </c>
      <c r="F80" s="32">
        <v>441</v>
      </c>
      <c r="G80" s="34">
        <f t="shared" si="14"/>
        <v>0.6890625</v>
      </c>
      <c r="H80" s="32"/>
      <c r="I80" s="34"/>
      <c r="J80" s="32">
        <v>58</v>
      </c>
      <c r="K80" s="34">
        <f t="shared" si="15"/>
        <v>0.090625</v>
      </c>
      <c r="L80" s="32">
        <v>67</v>
      </c>
      <c r="M80" s="34">
        <f t="shared" si="16"/>
        <v>0.1046875</v>
      </c>
      <c r="N80" s="32"/>
      <c r="O80" s="34"/>
      <c r="P80" s="51">
        <f t="shared" si="12"/>
        <v>640</v>
      </c>
    </row>
    <row r="81" spans="1:16">
      <c r="A81" s="41"/>
      <c r="B81" s="40"/>
      <c r="C81" s="36" t="s">
        <v>23</v>
      </c>
      <c r="D81" s="37">
        <v>1078</v>
      </c>
      <c r="E81" s="39">
        <f t="shared" si="13"/>
        <v>0.412552621507845</v>
      </c>
      <c r="F81" s="39">
        <v>1234</v>
      </c>
      <c r="G81" s="39">
        <f t="shared" si="14"/>
        <v>0.472254114045159</v>
      </c>
      <c r="H81" s="39"/>
      <c r="I81" s="39"/>
      <c r="J81" s="39">
        <v>145</v>
      </c>
      <c r="K81" s="39">
        <f t="shared" si="15"/>
        <v>0.0554917719096824</v>
      </c>
      <c r="L81" s="39">
        <v>156</v>
      </c>
      <c r="M81" s="39">
        <f t="shared" si="16"/>
        <v>0.0597014925373134</v>
      </c>
      <c r="N81" s="39"/>
      <c r="O81" s="39"/>
      <c r="P81" s="51">
        <f t="shared" si="12"/>
        <v>2613</v>
      </c>
    </row>
    <row r="82" spans="1:16">
      <c r="A82" s="21" t="s">
        <v>27</v>
      </c>
      <c r="B82" s="22" t="s">
        <v>18</v>
      </c>
      <c r="C82" s="23" t="s">
        <v>20</v>
      </c>
      <c r="D82" s="30">
        <v>371</v>
      </c>
      <c r="E82" s="25">
        <f t="shared" si="13"/>
        <v>0.567278287461774</v>
      </c>
      <c r="F82" s="32">
        <v>235</v>
      </c>
      <c r="G82" s="25">
        <f t="shared" si="14"/>
        <v>0.359327217125382</v>
      </c>
      <c r="H82" s="32"/>
      <c r="I82" s="25"/>
      <c r="J82" s="32">
        <v>39</v>
      </c>
      <c r="K82" s="25">
        <f t="shared" si="15"/>
        <v>0.0596330275229358</v>
      </c>
      <c r="L82" s="32">
        <v>8</v>
      </c>
      <c r="M82" s="25">
        <f t="shared" si="16"/>
        <v>0.0122324159021407</v>
      </c>
      <c r="N82" s="32">
        <v>1</v>
      </c>
      <c r="O82" s="25">
        <f t="shared" ref="O75:O101" si="17">N82/P82</f>
        <v>0.00152905198776758</v>
      </c>
      <c r="P82" s="51">
        <f t="shared" si="12"/>
        <v>654</v>
      </c>
    </row>
    <row r="83" spans="1:16">
      <c r="A83" s="27"/>
      <c r="B83" s="28"/>
      <c r="C83" s="29" t="s">
        <v>21</v>
      </c>
      <c r="D83" s="30">
        <v>419</v>
      </c>
      <c r="E83" s="31">
        <f t="shared" si="13"/>
        <v>0.317664897649735</v>
      </c>
      <c r="F83" s="32">
        <v>711</v>
      </c>
      <c r="G83" s="31">
        <f t="shared" si="14"/>
        <v>0.53904473085671</v>
      </c>
      <c r="H83" s="32"/>
      <c r="I83" s="31"/>
      <c r="J83" s="32">
        <v>154</v>
      </c>
      <c r="K83" s="31">
        <f t="shared" si="15"/>
        <v>0.116755117513268</v>
      </c>
      <c r="L83" s="32">
        <v>32</v>
      </c>
      <c r="M83" s="31">
        <f t="shared" si="16"/>
        <v>0.0242608036391205</v>
      </c>
      <c r="N83" s="32">
        <v>3</v>
      </c>
      <c r="O83" s="31">
        <f t="shared" si="17"/>
        <v>0.00227445034116755</v>
      </c>
      <c r="P83" s="51">
        <f t="shared" si="12"/>
        <v>1319</v>
      </c>
    </row>
    <row r="84" spans="1:16">
      <c r="A84" s="27"/>
      <c r="B84" s="28"/>
      <c r="C84" s="33" t="s">
        <v>22</v>
      </c>
      <c r="D84" s="30">
        <v>61</v>
      </c>
      <c r="E84" s="34">
        <f t="shared" si="13"/>
        <v>0.0953125</v>
      </c>
      <c r="F84" s="32">
        <v>391</v>
      </c>
      <c r="G84" s="34">
        <f t="shared" si="14"/>
        <v>0.6109375</v>
      </c>
      <c r="H84" s="32"/>
      <c r="I84" s="34"/>
      <c r="J84" s="32">
        <v>155</v>
      </c>
      <c r="K84" s="34">
        <f t="shared" si="15"/>
        <v>0.2421875</v>
      </c>
      <c r="L84" s="32">
        <v>30</v>
      </c>
      <c r="M84" s="34">
        <f t="shared" si="16"/>
        <v>0.046875</v>
      </c>
      <c r="N84" s="32">
        <v>3</v>
      </c>
      <c r="O84" s="34">
        <f t="shared" si="17"/>
        <v>0.0046875</v>
      </c>
      <c r="P84" s="51">
        <f t="shared" si="12"/>
        <v>640</v>
      </c>
    </row>
    <row r="85" spans="1:16">
      <c r="A85" s="27"/>
      <c r="B85" s="35"/>
      <c r="C85" s="36" t="s">
        <v>23</v>
      </c>
      <c r="D85" s="37">
        <v>851</v>
      </c>
      <c r="E85" s="39">
        <f t="shared" si="13"/>
        <v>0.32567929582855</v>
      </c>
      <c r="F85" s="39">
        <v>1337</v>
      </c>
      <c r="G85" s="39">
        <f t="shared" si="14"/>
        <v>0.511672407194795</v>
      </c>
      <c r="H85" s="39"/>
      <c r="I85" s="39"/>
      <c r="J85" s="39">
        <v>348</v>
      </c>
      <c r="K85" s="39">
        <f t="shared" si="15"/>
        <v>0.133180252583238</v>
      </c>
      <c r="L85" s="39">
        <v>70</v>
      </c>
      <c r="M85" s="39">
        <f t="shared" si="16"/>
        <v>0.0267891312667432</v>
      </c>
      <c r="N85" s="39">
        <v>7</v>
      </c>
      <c r="O85" s="39">
        <f t="shared" si="17"/>
        <v>0.00267891312667432</v>
      </c>
      <c r="P85" s="51">
        <f t="shared" si="12"/>
        <v>2613</v>
      </c>
    </row>
    <row r="86" spans="1:16">
      <c r="A86" s="27"/>
      <c r="B86" s="22" t="s">
        <v>28</v>
      </c>
      <c r="C86" s="23" t="s">
        <v>20</v>
      </c>
      <c r="D86" s="30">
        <v>272</v>
      </c>
      <c r="E86" s="25">
        <f t="shared" si="13"/>
        <v>0.415902140672783</v>
      </c>
      <c r="F86" s="32">
        <v>325</v>
      </c>
      <c r="G86" s="25">
        <f t="shared" si="14"/>
        <v>0.496941896024465</v>
      </c>
      <c r="H86" s="32"/>
      <c r="I86" s="25"/>
      <c r="J86" s="32">
        <v>49</v>
      </c>
      <c r="K86" s="25">
        <f t="shared" si="15"/>
        <v>0.0749235474006116</v>
      </c>
      <c r="L86" s="32">
        <v>8</v>
      </c>
      <c r="M86" s="25">
        <f t="shared" si="16"/>
        <v>0.0122324159021407</v>
      </c>
      <c r="N86" s="32"/>
      <c r="O86" s="25"/>
      <c r="P86" s="51">
        <f t="shared" si="12"/>
        <v>654</v>
      </c>
    </row>
    <row r="87" spans="1:16">
      <c r="A87" s="27"/>
      <c r="B87" s="28"/>
      <c r="C87" s="29" t="s">
        <v>21</v>
      </c>
      <c r="D87" s="30">
        <v>202</v>
      </c>
      <c r="E87" s="31">
        <f t="shared" si="13"/>
        <v>0.153146322971948</v>
      </c>
      <c r="F87" s="32">
        <v>875</v>
      </c>
      <c r="G87" s="31">
        <f t="shared" si="14"/>
        <v>0.663381349507202</v>
      </c>
      <c r="H87" s="32"/>
      <c r="I87" s="31"/>
      <c r="J87" s="32">
        <v>193</v>
      </c>
      <c r="K87" s="31">
        <f t="shared" si="15"/>
        <v>0.146322971948446</v>
      </c>
      <c r="L87" s="32">
        <v>43</v>
      </c>
      <c r="M87" s="31">
        <f t="shared" si="16"/>
        <v>0.0326004548900682</v>
      </c>
      <c r="N87" s="32">
        <v>6</v>
      </c>
      <c r="O87" s="31">
        <f t="shared" si="17"/>
        <v>0.0045489006823351</v>
      </c>
      <c r="P87" s="51">
        <f t="shared" si="12"/>
        <v>1319</v>
      </c>
    </row>
    <row r="88" spans="1:16">
      <c r="A88" s="27"/>
      <c r="B88" s="28"/>
      <c r="C88" s="33" t="s">
        <v>22</v>
      </c>
      <c r="D88" s="30">
        <v>18</v>
      </c>
      <c r="E88" s="34">
        <f t="shared" si="13"/>
        <v>0.028125</v>
      </c>
      <c r="F88" s="32">
        <v>443</v>
      </c>
      <c r="G88" s="34">
        <f t="shared" si="14"/>
        <v>0.6921875</v>
      </c>
      <c r="H88" s="32"/>
      <c r="I88" s="34"/>
      <c r="J88" s="32">
        <v>152</v>
      </c>
      <c r="K88" s="34">
        <f t="shared" si="15"/>
        <v>0.2375</v>
      </c>
      <c r="L88" s="32">
        <v>22</v>
      </c>
      <c r="M88" s="34">
        <f t="shared" si="16"/>
        <v>0.034375</v>
      </c>
      <c r="N88" s="32">
        <v>5</v>
      </c>
      <c r="O88" s="34">
        <f t="shared" si="17"/>
        <v>0.0078125</v>
      </c>
      <c r="P88" s="51">
        <f t="shared" si="12"/>
        <v>640</v>
      </c>
    </row>
    <row r="89" spans="1:16">
      <c r="A89" s="27"/>
      <c r="B89" s="40"/>
      <c r="C89" s="36" t="s">
        <v>23</v>
      </c>
      <c r="D89" s="37">
        <v>492</v>
      </c>
      <c r="E89" s="39">
        <f t="shared" si="13"/>
        <v>0.188289322617681</v>
      </c>
      <c r="F89" s="39">
        <v>1643</v>
      </c>
      <c r="G89" s="39">
        <f t="shared" si="14"/>
        <v>0.628779181017987</v>
      </c>
      <c r="H89" s="39"/>
      <c r="I89" s="39"/>
      <c r="J89" s="39">
        <v>394</v>
      </c>
      <c r="K89" s="39">
        <f t="shared" si="15"/>
        <v>0.15078453884424</v>
      </c>
      <c r="L89" s="39">
        <v>73</v>
      </c>
      <c r="M89" s="39">
        <f t="shared" si="16"/>
        <v>0.0279372368924608</v>
      </c>
      <c r="N89" s="39">
        <v>11</v>
      </c>
      <c r="O89" s="39">
        <f t="shared" si="17"/>
        <v>0.00420972062763108</v>
      </c>
      <c r="P89" s="51">
        <f t="shared" si="12"/>
        <v>2613</v>
      </c>
    </row>
    <row r="90" spans="1:16">
      <c r="A90" s="27"/>
      <c r="B90" s="22" t="s">
        <v>29</v>
      </c>
      <c r="C90" s="23" t="s">
        <v>20</v>
      </c>
      <c r="D90" s="30">
        <v>547</v>
      </c>
      <c r="E90" s="25">
        <f t="shared" si="13"/>
        <v>0.836391437308868</v>
      </c>
      <c r="F90" s="32">
        <v>84</v>
      </c>
      <c r="G90" s="25">
        <f t="shared" si="14"/>
        <v>0.128440366972477</v>
      </c>
      <c r="H90" s="32"/>
      <c r="I90" s="25"/>
      <c r="J90" s="32">
        <v>23</v>
      </c>
      <c r="K90" s="25">
        <f t="shared" si="15"/>
        <v>0.0351681957186544</v>
      </c>
      <c r="L90" s="32"/>
      <c r="M90" s="25">
        <f t="shared" si="16"/>
        <v>0</v>
      </c>
      <c r="N90" s="32"/>
      <c r="O90" s="25"/>
      <c r="P90" s="51">
        <f t="shared" si="12"/>
        <v>654</v>
      </c>
    </row>
    <row r="91" spans="1:16">
      <c r="A91" s="27"/>
      <c r="B91" s="28"/>
      <c r="C91" s="29" t="s">
        <v>21</v>
      </c>
      <c r="D91" s="30">
        <v>685</v>
      </c>
      <c r="E91" s="31">
        <f t="shared" si="13"/>
        <v>0.519332827899924</v>
      </c>
      <c r="F91" s="32">
        <v>484</v>
      </c>
      <c r="G91" s="31">
        <f t="shared" si="14"/>
        <v>0.366944655041698</v>
      </c>
      <c r="H91" s="32"/>
      <c r="I91" s="31"/>
      <c r="J91" s="32">
        <v>94</v>
      </c>
      <c r="K91" s="31">
        <f t="shared" si="15"/>
        <v>0.0712661106899166</v>
      </c>
      <c r="L91" s="32">
        <v>50</v>
      </c>
      <c r="M91" s="31">
        <f t="shared" si="16"/>
        <v>0.0379075056861259</v>
      </c>
      <c r="N91" s="32">
        <v>6</v>
      </c>
      <c r="O91" s="31">
        <f t="shared" si="17"/>
        <v>0.0045489006823351</v>
      </c>
      <c r="P91" s="51">
        <f t="shared" si="12"/>
        <v>1319</v>
      </c>
    </row>
    <row r="92" spans="1:16">
      <c r="A92" s="27"/>
      <c r="B92" s="28"/>
      <c r="C92" s="33" t="s">
        <v>22</v>
      </c>
      <c r="D92" s="30">
        <v>138</v>
      </c>
      <c r="E92" s="34">
        <f t="shared" si="13"/>
        <v>0.215625</v>
      </c>
      <c r="F92" s="32">
        <v>348</v>
      </c>
      <c r="G92" s="34">
        <f t="shared" si="14"/>
        <v>0.54375</v>
      </c>
      <c r="H92" s="32"/>
      <c r="I92" s="34"/>
      <c r="J92" s="32">
        <v>93</v>
      </c>
      <c r="K92" s="34">
        <f t="shared" si="15"/>
        <v>0.1453125</v>
      </c>
      <c r="L92" s="32">
        <v>54</v>
      </c>
      <c r="M92" s="34">
        <f t="shared" si="16"/>
        <v>0.084375</v>
      </c>
      <c r="N92" s="32">
        <v>7</v>
      </c>
      <c r="O92" s="34">
        <f t="shared" si="17"/>
        <v>0.0109375</v>
      </c>
      <c r="P92" s="51">
        <f t="shared" si="12"/>
        <v>640</v>
      </c>
    </row>
    <row r="93" spans="1:16">
      <c r="A93" s="27"/>
      <c r="B93" s="40"/>
      <c r="C93" s="36" t="s">
        <v>23</v>
      </c>
      <c r="D93" s="37">
        <v>1370</v>
      </c>
      <c r="E93" s="39">
        <f t="shared" si="13"/>
        <v>0.524301569077688</v>
      </c>
      <c r="F93" s="39">
        <v>916</v>
      </c>
      <c r="G93" s="39">
        <f t="shared" si="14"/>
        <v>0.350554917719097</v>
      </c>
      <c r="H93" s="39"/>
      <c r="I93" s="39"/>
      <c r="J93" s="39">
        <v>210</v>
      </c>
      <c r="K93" s="39">
        <f t="shared" si="15"/>
        <v>0.0803673938002296</v>
      </c>
      <c r="L93" s="39">
        <v>104</v>
      </c>
      <c r="M93" s="39">
        <f t="shared" si="16"/>
        <v>0.0398009950248756</v>
      </c>
      <c r="N93" s="39">
        <v>13</v>
      </c>
      <c r="O93" s="39">
        <f t="shared" si="17"/>
        <v>0.00497512437810945</v>
      </c>
      <c r="P93" s="51">
        <f t="shared" si="12"/>
        <v>2613</v>
      </c>
    </row>
    <row r="94" spans="1:16">
      <c r="A94" s="27"/>
      <c r="B94" s="22" t="s">
        <v>30</v>
      </c>
      <c r="C94" s="23" t="s">
        <v>20</v>
      </c>
      <c r="D94" s="30">
        <v>563</v>
      </c>
      <c r="E94" s="25">
        <f t="shared" si="13"/>
        <v>0.86085626911315</v>
      </c>
      <c r="F94" s="32">
        <v>58</v>
      </c>
      <c r="G94" s="25">
        <f t="shared" si="14"/>
        <v>0.0886850152905199</v>
      </c>
      <c r="H94" s="32"/>
      <c r="I94" s="25"/>
      <c r="J94" s="32">
        <v>30</v>
      </c>
      <c r="K94" s="25">
        <f t="shared" si="15"/>
        <v>0.0458715596330275</v>
      </c>
      <c r="L94" s="32">
        <v>3</v>
      </c>
      <c r="M94" s="25">
        <f t="shared" si="16"/>
        <v>0.00458715596330275</v>
      </c>
      <c r="N94" s="32"/>
      <c r="O94" s="25"/>
      <c r="P94" s="51">
        <f t="shared" si="12"/>
        <v>654</v>
      </c>
    </row>
    <row r="95" spans="1:16">
      <c r="A95" s="27"/>
      <c r="B95" s="28"/>
      <c r="C95" s="29" t="s">
        <v>21</v>
      </c>
      <c r="D95" s="30">
        <v>874</v>
      </c>
      <c r="E95" s="31">
        <f t="shared" si="13"/>
        <v>0.66262319939348</v>
      </c>
      <c r="F95" s="32">
        <v>305</v>
      </c>
      <c r="G95" s="31">
        <f t="shared" si="14"/>
        <v>0.231235784685368</v>
      </c>
      <c r="H95" s="32"/>
      <c r="I95" s="31"/>
      <c r="J95" s="32">
        <v>84</v>
      </c>
      <c r="K95" s="31">
        <f t="shared" si="15"/>
        <v>0.0636846095526914</v>
      </c>
      <c r="L95" s="32">
        <v>53</v>
      </c>
      <c r="M95" s="31">
        <f t="shared" si="16"/>
        <v>0.0401819560272934</v>
      </c>
      <c r="N95" s="32">
        <v>3</v>
      </c>
      <c r="O95" s="31">
        <f t="shared" si="17"/>
        <v>0.00227445034116755</v>
      </c>
      <c r="P95" s="51">
        <f t="shared" si="12"/>
        <v>1319</v>
      </c>
    </row>
    <row r="96" spans="1:16">
      <c r="A96" s="27"/>
      <c r="B96" s="28"/>
      <c r="C96" s="33" t="s">
        <v>22</v>
      </c>
      <c r="D96" s="30">
        <v>174</v>
      </c>
      <c r="E96" s="34">
        <f t="shared" si="13"/>
        <v>0.271875</v>
      </c>
      <c r="F96" s="32">
        <v>312</v>
      </c>
      <c r="G96" s="34">
        <f t="shared" si="14"/>
        <v>0.4875</v>
      </c>
      <c r="H96" s="32"/>
      <c r="I96" s="34"/>
      <c r="J96" s="32">
        <v>98</v>
      </c>
      <c r="K96" s="34">
        <f t="shared" si="15"/>
        <v>0.153125</v>
      </c>
      <c r="L96" s="32">
        <v>49</v>
      </c>
      <c r="M96" s="34">
        <f t="shared" si="16"/>
        <v>0.0765625</v>
      </c>
      <c r="N96" s="32">
        <v>7</v>
      </c>
      <c r="O96" s="34">
        <f t="shared" si="17"/>
        <v>0.0109375</v>
      </c>
      <c r="P96" s="51">
        <f t="shared" si="12"/>
        <v>640</v>
      </c>
    </row>
    <row r="97" spans="1:16">
      <c r="A97" s="27"/>
      <c r="B97" s="40"/>
      <c r="C97" s="36" t="s">
        <v>23</v>
      </c>
      <c r="D97" s="37">
        <v>1611</v>
      </c>
      <c r="E97" s="39">
        <f t="shared" si="13"/>
        <v>0.616532721010333</v>
      </c>
      <c r="F97" s="39">
        <v>675</v>
      </c>
      <c r="G97" s="39">
        <f t="shared" si="14"/>
        <v>0.258323765786452</v>
      </c>
      <c r="H97" s="39"/>
      <c r="I97" s="39"/>
      <c r="J97" s="39">
        <v>212</v>
      </c>
      <c r="K97" s="39">
        <f t="shared" si="15"/>
        <v>0.081132797550708</v>
      </c>
      <c r="L97" s="39">
        <v>105</v>
      </c>
      <c r="M97" s="39">
        <f t="shared" si="16"/>
        <v>0.0401836969001148</v>
      </c>
      <c r="N97" s="39">
        <v>10</v>
      </c>
      <c r="O97" s="39">
        <f t="shared" si="17"/>
        <v>0.00382701875239189</v>
      </c>
      <c r="P97" s="51">
        <f t="shared" si="12"/>
        <v>2613</v>
      </c>
    </row>
    <row r="98" spans="1:16">
      <c r="A98" s="27"/>
      <c r="B98" s="22" t="s">
        <v>31</v>
      </c>
      <c r="C98" s="23" t="s">
        <v>20</v>
      </c>
      <c r="D98" s="30">
        <v>520</v>
      </c>
      <c r="E98" s="25">
        <f t="shared" si="13"/>
        <v>0.795107033639144</v>
      </c>
      <c r="F98" s="32">
        <v>114</v>
      </c>
      <c r="G98" s="25">
        <f t="shared" si="14"/>
        <v>0.174311926605505</v>
      </c>
      <c r="H98" s="32"/>
      <c r="I98" s="25"/>
      <c r="J98" s="32">
        <v>17</v>
      </c>
      <c r="K98" s="25">
        <f t="shared" si="15"/>
        <v>0.0259938837920489</v>
      </c>
      <c r="L98" s="32">
        <v>3</v>
      </c>
      <c r="M98" s="25">
        <f t="shared" si="16"/>
        <v>0.00458715596330275</v>
      </c>
      <c r="N98" s="32"/>
      <c r="O98" s="25"/>
      <c r="P98" s="51">
        <f t="shared" si="12"/>
        <v>654</v>
      </c>
    </row>
    <row r="99" spans="1:16">
      <c r="A99" s="27"/>
      <c r="B99" s="28"/>
      <c r="C99" s="29" t="s">
        <v>21</v>
      </c>
      <c r="D99" s="30">
        <v>561</v>
      </c>
      <c r="E99" s="31">
        <f t="shared" si="13"/>
        <v>0.425322213798332</v>
      </c>
      <c r="F99" s="32">
        <v>609</v>
      </c>
      <c r="G99" s="31">
        <f t="shared" si="14"/>
        <v>0.461713419257013</v>
      </c>
      <c r="H99" s="32"/>
      <c r="I99" s="31"/>
      <c r="J99" s="32">
        <v>72</v>
      </c>
      <c r="K99" s="31">
        <f t="shared" si="15"/>
        <v>0.0545868081880212</v>
      </c>
      <c r="L99" s="32">
        <v>71</v>
      </c>
      <c r="M99" s="31">
        <f t="shared" si="16"/>
        <v>0.0538286580742987</v>
      </c>
      <c r="N99" s="32">
        <v>6</v>
      </c>
      <c r="O99" s="31">
        <f t="shared" si="17"/>
        <v>0.0045489006823351</v>
      </c>
      <c r="P99" s="51">
        <f t="shared" si="12"/>
        <v>1319</v>
      </c>
    </row>
    <row r="100" spans="1:16">
      <c r="A100" s="27"/>
      <c r="B100" s="28"/>
      <c r="C100" s="33" t="s">
        <v>22</v>
      </c>
      <c r="D100" s="30">
        <v>71</v>
      </c>
      <c r="E100" s="34">
        <f t="shared" si="13"/>
        <v>0.1109375</v>
      </c>
      <c r="F100" s="32">
        <v>409</v>
      </c>
      <c r="G100" s="34">
        <f t="shared" si="14"/>
        <v>0.6390625</v>
      </c>
      <c r="H100" s="32"/>
      <c r="I100" s="34"/>
      <c r="J100" s="32">
        <v>84</v>
      </c>
      <c r="K100" s="34">
        <f t="shared" si="15"/>
        <v>0.13125</v>
      </c>
      <c r="L100" s="32">
        <v>71</v>
      </c>
      <c r="M100" s="34">
        <f t="shared" si="16"/>
        <v>0.1109375</v>
      </c>
      <c r="N100" s="32">
        <v>5</v>
      </c>
      <c r="O100" s="34">
        <f t="shared" si="17"/>
        <v>0.0078125</v>
      </c>
      <c r="P100" s="51">
        <f t="shared" si="12"/>
        <v>640</v>
      </c>
    </row>
    <row r="101" spans="1:16">
      <c r="A101" s="41"/>
      <c r="B101" s="40"/>
      <c r="C101" s="36" t="s">
        <v>23</v>
      </c>
      <c r="D101" s="37">
        <v>1152</v>
      </c>
      <c r="E101" s="39">
        <f t="shared" si="13"/>
        <v>0.440872560275545</v>
      </c>
      <c r="F101" s="39">
        <v>1132</v>
      </c>
      <c r="G101" s="39">
        <f t="shared" si="14"/>
        <v>0.433218522770762</v>
      </c>
      <c r="H101" s="39"/>
      <c r="I101" s="39"/>
      <c r="J101" s="39">
        <v>173</v>
      </c>
      <c r="K101" s="39">
        <f t="shared" si="15"/>
        <v>0.0662074244163796</v>
      </c>
      <c r="L101" s="39">
        <v>145</v>
      </c>
      <c r="M101" s="39">
        <f t="shared" si="16"/>
        <v>0.0554917719096824</v>
      </c>
      <c r="N101" s="39">
        <v>11</v>
      </c>
      <c r="O101" s="39">
        <f t="shared" si="17"/>
        <v>0.00420972062763108</v>
      </c>
      <c r="P101" s="52">
        <f t="shared" si="12"/>
        <v>2613</v>
      </c>
    </row>
  </sheetData>
  <mergeCells count="30">
    <mergeCell ref="A2:A21"/>
    <mergeCell ref="A22:A41"/>
    <mergeCell ref="A42:A61"/>
    <mergeCell ref="A62:A81"/>
    <mergeCell ref="A82:A101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B58:B61"/>
    <mergeCell ref="B62:B65"/>
    <mergeCell ref="B66:B69"/>
    <mergeCell ref="B70:B73"/>
    <mergeCell ref="B74:B77"/>
    <mergeCell ref="B78:B81"/>
    <mergeCell ref="B82:B85"/>
    <mergeCell ref="B86:B89"/>
    <mergeCell ref="B90:B93"/>
    <mergeCell ref="B94:B97"/>
    <mergeCell ref="B98:B101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opLeftCell="A4" workbookViewId="0">
      <selection activeCell="I13" sqref="I13"/>
    </sheetView>
  </sheetViews>
  <sheetFormatPr defaultColWidth="8.72727272727273" defaultRowHeight="14" outlineLevelRow="5"/>
  <cols>
    <col min="1" max="1" width="11.8181818181818" style="1" customWidth="1"/>
    <col min="2" max="2" width="8.72727272727273" style="1"/>
    <col min="3" max="4" width="8.54545454545454" style="1" customWidth="1"/>
    <col min="5" max="5" width="7.81818181818182" style="1" customWidth="1"/>
    <col min="6" max="6" width="8.54545454545454" style="1" customWidth="1"/>
    <col min="7" max="7" width="8.45454545454546" style="1" customWidth="1"/>
    <col min="8" max="8" width="15.1818181818182" style="1" customWidth="1"/>
    <col min="9" max="9" width="7.72727272727273" style="1" customWidth="1"/>
    <col min="10" max="10" width="8.72727272727273" style="1"/>
    <col min="11" max="11" width="8.18181818181818" style="1" customWidth="1"/>
    <col min="12" max="12" width="8.72727272727273" style="1"/>
    <col min="13" max="13" width="7.09090909090909" customWidth="1"/>
  </cols>
  <sheetData>
    <row r="1" spans="2:13">
      <c r="B1" s="3" t="s">
        <v>18</v>
      </c>
      <c r="C1" s="3"/>
      <c r="D1" s="3" t="s">
        <v>28</v>
      </c>
      <c r="E1" s="3"/>
      <c r="F1" s="3" t="s">
        <v>29</v>
      </c>
      <c r="G1" s="3"/>
      <c r="H1" s="3" t="s">
        <v>30</v>
      </c>
      <c r="I1" s="3"/>
      <c r="J1" s="3" t="s">
        <v>31</v>
      </c>
      <c r="K1" s="3"/>
      <c r="M1" t="s">
        <v>32</v>
      </c>
    </row>
    <row r="2" spans="1:13">
      <c r="A2" s="1" t="s">
        <v>19</v>
      </c>
      <c r="B2" s="1">
        <v>195</v>
      </c>
      <c r="C2" s="3">
        <f t="shared" ref="C1:C6" si="0">B2/L2</f>
        <v>0.0746268656716418</v>
      </c>
      <c r="D2" s="1">
        <v>136</v>
      </c>
      <c r="E2" s="3">
        <f t="shared" ref="E1:E6" si="1">D2/L2</f>
        <v>0.0520474550325297</v>
      </c>
      <c r="F2" s="1">
        <v>92</v>
      </c>
      <c r="G2" s="3">
        <f t="shared" ref="G1:G6" si="2">F2/L2</f>
        <v>0.0352085725220054</v>
      </c>
      <c r="H2" s="1">
        <v>67</v>
      </c>
      <c r="I2" s="3">
        <f t="shared" ref="I1:I6" si="3">H2/L2</f>
        <v>0.0256410256410256</v>
      </c>
      <c r="J2" s="1">
        <v>66</v>
      </c>
      <c r="K2" s="3">
        <f t="shared" ref="K1:K6" si="4">J2/L2</f>
        <v>0.0252583237657865</v>
      </c>
      <c r="L2" s="1">
        <v>2613</v>
      </c>
      <c r="M2">
        <f>AVERAGE(C2,E2,G2,I2,K2)</f>
        <v>0.0425564485265978</v>
      </c>
    </row>
    <row r="3" spans="1:13">
      <c r="A3" s="1" t="s">
        <v>24</v>
      </c>
      <c r="B3" s="1">
        <v>28</v>
      </c>
      <c r="C3" s="3">
        <f t="shared" si="0"/>
        <v>0.0107156525066973</v>
      </c>
      <c r="D3" s="1">
        <v>15</v>
      </c>
      <c r="E3" s="3">
        <f t="shared" si="1"/>
        <v>0.00574052812858783</v>
      </c>
      <c r="F3" s="1">
        <v>28</v>
      </c>
      <c r="G3" s="3">
        <f t="shared" si="2"/>
        <v>0.0107156525066973</v>
      </c>
      <c r="H3" s="1">
        <v>15</v>
      </c>
      <c r="I3" s="3">
        <f t="shared" si="3"/>
        <v>0.00574052812858783</v>
      </c>
      <c r="J3" s="1">
        <v>22</v>
      </c>
      <c r="K3" s="3">
        <f t="shared" si="4"/>
        <v>0.00841944125526215</v>
      </c>
      <c r="L3" s="1">
        <v>2613</v>
      </c>
      <c r="M3">
        <f>AVERAGE(C3,E3,G3,I3,K3)</f>
        <v>0.00826636050516648</v>
      </c>
    </row>
    <row r="4" spans="1:13">
      <c r="A4" s="1" t="s">
        <v>25</v>
      </c>
      <c r="B4" s="1">
        <v>397</v>
      </c>
      <c r="C4" s="3">
        <f t="shared" si="0"/>
        <v>0.151932644469958</v>
      </c>
      <c r="D4" s="1">
        <v>589</v>
      </c>
      <c r="E4" s="3">
        <f t="shared" si="1"/>
        <v>0.225411404515882</v>
      </c>
      <c r="F4" s="1">
        <v>571</v>
      </c>
      <c r="G4" s="3">
        <f t="shared" si="2"/>
        <v>0.218522770761577</v>
      </c>
      <c r="H4" s="1">
        <v>338</v>
      </c>
      <c r="I4" s="3">
        <f t="shared" si="3"/>
        <v>0.129353233830846</v>
      </c>
      <c r="J4" s="1">
        <v>157</v>
      </c>
      <c r="K4" s="3">
        <f t="shared" si="4"/>
        <v>0.0600841944125526</v>
      </c>
      <c r="L4" s="1">
        <v>2613</v>
      </c>
      <c r="M4">
        <f>AVERAGE(C4,E4,G4,I4,K4)</f>
        <v>0.157060849598163</v>
      </c>
    </row>
    <row r="5" spans="1:13">
      <c r="A5" s="1" t="s">
        <v>26</v>
      </c>
      <c r="B5" s="1">
        <v>124</v>
      </c>
      <c r="C5" s="1">
        <f t="shared" si="0"/>
        <v>0.0474550325296594</v>
      </c>
      <c r="D5" s="1">
        <v>56</v>
      </c>
      <c r="E5" s="3">
        <f t="shared" si="1"/>
        <v>0.0214313050133946</v>
      </c>
      <c r="F5" s="1">
        <v>51</v>
      </c>
      <c r="G5" s="3">
        <f t="shared" si="2"/>
        <v>0.0195177956371986</v>
      </c>
      <c r="H5" s="1">
        <v>68</v>
      </c>
      <c r="I5" s="3">
        <f t="shared" si="3"/>
        <v>0.0260237275162648</v>
      </c>
      <c r="J5" s="1">
        <v>49</v>
      </c>
      <c r="K5" s="3">
        <f t="shared" si="4"/>
        <v>0.0187523918867202</v>
      </c>
      <c r="L5" s="1">
        <v>2613</v>
      </c>
      <c r="M5">
        <f>AVERAGE(C5,E5,G5,I5,K5)</f>
        <v>0.0266360505166475</v>
      </c>
    </row>
    <row r="6" spans="1:13">
      <c r="A6" s="1" t="s">
        <v>27</v>
      </c>
      <c r="B6" s="1">
        <v>53</v>
      </c>
      <c r="C6" s="1">
        <f t="shared" si="0"/>
        <v>0.020283199387677</v>
      </c>
      <c r="D6" s="1">
        <v>17</v>
      </c>
      <c r="E6" s="3">
        <f t="shared" si="1"/>
        <v>0.00650593187906621</v>
      </c>
      <c r="F6" s="1">
        <v>5</v>
      </c>
      <c r="G6" s="3">
        <f t="shared" si="2"/>
        <v>0.00191350937619594</v>
      </c>
      <c r="H6" s="1">
        <v>12</v>
      </c>
      <c r="I6" s="3">
        <f t="shared" si="3"/>
        <v>0.00459242250287026</v>
      </c>
      <c r="J6" s="1">
        <v>4</v>
      </c>
      <c r="K6" s="3">
        <f t="shared" si="4"/>
        <v>0.00153080750095675</v>
      </c>
      <c r="L6" s="1">
        <v>2613</v>
      </c>
      <c r="M6">
        <f>AVERAGE(C6,E6,G6,I6,K6)</f>
        <v>0.00696517412935323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workbookViewId="0">
      <selection activeCell="L40" sqref="L40"/>
    </sheetView>
  </sheetViews>
  <sheetFormatPr defaultColWidth="8.72727272727273" defaultRowHeight="14"/>
  <cols>
    <col min="1" max="1" width="15.1818181818182" style="2" customWidth="1"/>
    <col min="2" max="3" width="8.72727272727273" style="2"/>
    <col min="4" max="4" width="12.8181818181818" style="2"/>
    <col min="5" max="5" width="8.72727272727273" style="2"/>
    <col min="6" max="6" width="12.8181818181818" style="2"/>
    <col min="7" max="7" width="8.72727272727273" style="2"/>
    <col min="8" max="8" width="12.8181818181818" style="2"/>
  </cols>
  <sheetData>
    <row r="1" spans="1:8">
      <c r="A1" s="12" t="s">
        <v>19</v>
      </c>
      <c r="B1" s="12"/>
      <c r="C1" s="12"/>
      <c r="E1" s="12"/>
      <c r="F1" s="12"/>
      <c r="G1" s="12"/>
      <c r="H1" s="12"/>
    </row>
    <row r="2" spans="1:8">
      <c r="A2" s="13" t="s">
        <v>0</v>
      </c>
      <c r="B2" s="13" t="s">
        <v>33</v>
      </c>
      <c r="C2" s="13" t="s">
        <v>20</v>
      </c>
      <c r="D2" s="13" t="s">
        <v>34</v>
      </c>
      <c r="E2" s="13" t="s">
        <v>21</v>
      </c>
      <c r="F2" s="13" t="s">
        <v>35</v>
      </c>
      <c r="G2" s="13" t="s">
        <v>22</v>
      </c>
      <c r="H2" s="13" t="s">
        <v>36</v>
      </c>
    </row>
    <row r="3" spans="1:8">
      <c r="A3" s="13" t="s">
        <v>18</v>
      </c>
      <c r="B3" s="13">
        <v>195</v>
      </c>
      <c r="C3" s="13">
        <v>40</v>
      </c>
      <c r="D3" s="13">
        <v>0.205128205128205</v>
      </c>
      <c r="E3" s="13">
        <v>105</v>
      </c>
      <c r="F3" s="13">
        <v>0.538461538461538</v>
      </c>
      <c r="G3" s="13">
        <v>50</v>
      </c>
      <c r="H3" s="13">
        <v>0.256410256410256</v>
      </c>
    </row>
    <row r="4" spans="1:8">
      <c r="A4" s="13" t="s">
        <v>28</v>
      </c>
      <c r="B4" s="13">
        <v>136</v>
      </c>
      <c r="C4" s="13">
        <v>27</v>
      </c>
      <c r="D4" s="13">
        <v>0.198529411764706</v>
      </c>
      <c r="E4" s="13">
        <v>69</v>
      </c>
      <c r="F4" s="13">
        <v>0.507352941176471</v>
      </c>
      <c r="G4" s="13">
        <v>40</v>
      </c>
      <c r="H4" s="13">
        <v>0.294117647058824</v>
      </c>
    </row>
    <row r="5" spans="1:8">
      <c r="A5" s="13" t="s">
        <v>29</v>
      </c>
      <c r="B5" s="13">
        <v>92</v>
      </c>
      <c r="C5" s="13">
        <v>14</v>
      </c>
      <c r="D5" s="13">
        <v>0.152173913043478</v>
      </c>
      <c r="E5" s="13">
        <v>50</v>
      </c>
      <c r="F5" s="13">
        <v>0.543478260869565</v>
      </c>
      <c r="G5" s="13">
        <v>28</v>
      </c>
      <c r="H5" s="13">
        <v>0.304347826086957</v>
      </c>
    </row>
    <row r="6" spans="1:8">
      <c r="A6" s="13" t="s">
        <v>30</v>
      </c>
      <c r="B6" s="13">
        <v>67</v>
      </c>
      <c r="C6" s="13">
        <v>11</v>
      </c>
      <c r="D6" s="13">
        <v>0.164179104477612</v>
      </c>
      <c r="E6" s="13">
        <v>31</v>
      </c>
      <c r="F6" s="13">
        <v>0.462686567164179</v>
      </c>
      <c r="G6" s="13">
        <v>25</v>
      </c>
      <c r="H6" s="13">
        <v>0.373134328358209</v>
      </c>
    </row>
    <row r="7" spans="1:8">
      <c r="A7" s="13" t="s">
        <v>31</v>
      </c>
      <c r="B7" s="13">
        <v>66</v>
      </c>
      <c r="C7" s="13">
        <v>12</v>
      </c>
      <c r="D7" s="13">
        <v>0.181818181818182</v>
      </c>
      <c r="E7" s="13">
        <v>36</v>
      </c>
      <c r="F7" s="13">
        <v>0.545454545454545</v>
      </c>
      <c r="G7" s="13">
        <v>18</v>
      </c>
      <c r="H7" s="13">
        <v>0.272727272727273</v>
      </c>
    </row>
    <row r="8" spans="2:7">
      <c r="B8" s="12"/>
      <c r="C8" s="12"/>
      <c r="E8" s="12"/>
      <c r="G8" s="12"/>
    </row>
    <row r="9" spans="2:7">
      <c r="B9" s="12"/>
      <c r="C9" s="12"/>
      <c r="E9" s="12"/>
      <c r="G9" s="12"/>
    </row>
    <row r="10" spans="1:7">
      <c r="A10" s="2" t="s">
        <v>37</v>
      </c>
      <c r="B10" s="12"/>
      <c r="C10" s="12"/>
      <c r="E10" s="12"/>
      <c r="G10" s="12"/>
    </row>
    <row r="11" spans="1:8">
      <c r="A11" s="13" t="s">
        <v>0</v>
      </c>
      <c r="B11" s="13" t="s">
        <v>33</v>
      </c>
      <c r="C11" s="13" t="s">
        <v>20</v>
      </c>
      <c r="D11" s="13" t="s">
        <v>34</v>
      </c>
      <c r="E11" s="13" t="s">
        <v>21</v>
      </c>
      <c r="F11" s="13" t="s">
        <v>35</v>
      </c>
      <c r="G11" s="13" t="s">
        <v>22</v>
      </c>
      <c r="H11" s="13" t="s">
        <v>36</v>
      </c>
    </row>
    <row r="12" spans="1:8">
      <c r="A12" s="13" t="s">
        <v>18</v>
      </c>
      <c r="B12" s="13">
        <v>28</v>
      </c>
      <c r="C12" s="13">
        <v>5</v>
      </c>
      <c r="D12" s="13">
        <v>0.178571428571429</v>
      </c>
      <c r="E12" s="13">
        <v>12</v>
      </c>
      <c r="F12" s="13">
        <v>0.428571428571429</v>
      </c>
      <c r="G12" s="13">
        <v>11</v>
      </c>
      <c r="H12" s="13">
        <v>0.392857142857143</v>
      </c>
    </row>
    <row r="13" spans="1:8">
      <c r="A13" s="13" t="s">
        <v>28</v>
      </c>
      <c r="B13" s="13">
        <v>15</v>
      </c>
      <c r="C13" s="13">
        <v>3</v>
      </c>
      <c r="D13" s="13">
        <v>0.2</v>
      </c>
      <c r="E13" s="13">
        <v>5</v>
      </c>
      <c r="F13" s="13">
        <v>0.333333333333333</v>
      </c>
      <c r="G13" s="13">
        <v>7</v>
      </c>
      <c r="H13" s="13">
        <v>0.466666666666667</v>
      </c>
    </row>
    <row r="14" spans="1:8">
      <c r="A14" s="13" t="s">
        <v>29</v>
      </c>
      <c r="B14" s="13">
        <v>28</v>
      </c>
      <c r="C14" s="13">
        <v>7</v>
      </c>
      <c r="D14" s="13">
        <v>0.25</v>
      </c>
      <c r="E14" s="13">
        <v>15</v>
      </c>
      <c r="F14" s="13">
        <v>0.535714285714286</v>
      </c>
      <c r="G14" s="13">
        <v>6</v>
      </c>
      <c r="H14" s="13">
        <v>0.214285714285714</v>
      </c>
    </row>
    <row r="15" spans="1:8">
      <c r="A15" s="13" t="s">
        <v>30</v>
      </c>
      <c r="B15" s="13">
        <v>15</v>
      </c>
      <c r="C15" s="13">
        <v>1</v>
      </c>
      <c r="D15" s="13">
        <v>0.0666666666666667</v>
      </c>
      <c r="E15" s="13">
        <v>8</v>
      </c>
      <c r="F15" s="13">
        <v>0.533333333333333</v>
      </c>
      <c r="G15" s="13">
        <v>6</v>
      </c>
      <c r="H15" s="13">
        <v>0.4</v>
      </c>
    </row>
    <row r="16" spans="1:8">
      <c r="A16" s="13" t="s">
        <v>31</v>
      </c>
      <c r="B16" s="13">
        <v>22</v>
      </c>
      <c r="C16" s="13">
        <v>4</v>
      </c>
      <c r="D16" s="13">
        <v>0.181818181818182</v>
      </c>
      <c r="E16" s="13">
        <v>10</v>
      </c>
      <c r="F16" s="13">
        <v>0.454545454545455</v>
      </c>
      <c r="G16" s="13">
        <v>8</v>
      </c>
      <c r="H16" s="13">
        <v>0.363636363636364</v>
      </c>
    </row>
    <row r="17" spans="2:7">
      <c r="B17" s="12"/>
      <c r="C17" s="12"/>
      <c r="E17" s="12"/>
      <c r="G17" s="12"/>
    </row>
    <row r="18" spans="2:7">
      <c r="B18" s="12"/>
      <c r="C18" s="12"/>
      <c r="E18" s="12"/>
      <c r="G18" s="12"/>
    </row>
    <row r="19" spans="1:7">
      <c r="A19" s="12" t="s">
        <v>25</v>
      </c>
      <c r="B19" s="12"/>
      <c r="C19" s="12"/>
      <c r="E19" s="12"/>
      <c r="G19" s="12"/>
    </row>
    <row r="20" spans="1:11">
      <c r="A20" s="13" t="s">
        <v>0</v>
      </c>
      <c r="B20" s="13" t="s">
        <v>33</v>
      </c>
      <c r="C20" s="13" t="s">
        <v>20</v>
      </c>
      <c r="D20" s="13" t="s">
        <v>34</v>
      </c>
      <c r="E20" s="13" t="s">
        <v>21</v>
      </c>
      <c r="F20" s="13" t="s">
        <v>35</v>
      </c>
      <c r="G20" s="13" t="s">
        <v>22</v>
      </c>
      <c r="H20" s="13" t="s">
        <v>36</v>
      </c>
      <c r="K20" s="14"/>
    </row>
    <row r="21" spans="1:11">
      <c r="A21" s="13" t="s">
        <v>18</v>
      </c>
      <c r="B21" s="13">
        <v>397</v>
      </c>
      <c r="C21" s="13">
        <v>29</v>
      </c>
      <c r="D21" s="13">
        <v>0.0730478589420655</v>
      </c>
      <c r="E21" s="13">
        <v>174</v>
      </c>
      <c r="F21" s="13">
        <v>0.438287153652393</v>
      </c>
      <c r="G21" s="13">
        <v>194</v>
      </c>
      <c r="H21" s="13">
        <v>0.488664987405542</v>
      </c>
      <c r="K21" s="14"/>
    </row>
    <row r="22" spans="1:11">
      <c r="A22" s="13" t="s">
        <v>28</v>
      </c>
      <c r="B22" s="13">
        <v>589</v>
      </c>
      <c r="C22" s="13">
        <v>93</v>
      </c>
      <c r="D22" s="13">
        <v>0.157894736842105</v>
      </c>
      <c r="E22" s="13">
        <v>307</v>
      </c>
      <c r="F22" s="13">
        <v>0.521222410865874</v>
      </c>
      <c r="G22" s="13">
        <v>189</v>
      </c>
      <c r="H22" s="13">
        <v>0.32088285229202</v>
      </c>
      <c r="K22" s="14"/>
    </row>
    <row r="23" spans="1:11">
      <c r="A23" s="13" t="s">
        <v>29</v>
      </c>
      <c r="B23" s="13">
        <v>571</v>
      </c>
      <c r="C23" s="13">
        <v>71</v>
      </c>
      <c r="D23" s="13">
        <v>0.124343257443082</v>
      </c>
      <c r="E23" s="13">
        <v>272</v>
      </c>
      <c r="F23" s="13">
        <v>0.476357267950963</v>
      </c>
      <c r="G23" s="13">
        <v>228</v>
      </c>
      <c r="H23" s="13">
        <v>0.399299474605954</v>
      </c>
      <c r="K23" s="14"/>
    </row>
    <row r="24" spans="1:11">
      <c r="A24" s="13" t="s">
        <v>30</v>
      </c>
      <c r="B24" s="13">
        <v>338</v>
      </c>
      <c r="C24" s="13">
        <v>33</v>
      </c>
      <c r="D24" s="13">
        <v>0.0976331360946746</v>
      </c>
      <c r="E24" s="13">
        <v>161</v>
      </c>
      <c r="F24" s="13">
        <v>0.476331360946746</v>
      </c>
      <c r="G24" s="13">
        <v>144</v>
      </c>
      <c r="H24" s="13">
        <v>0.42603550295858</v>
      </c>
      <c r="K24" s="14"/>
    </row>
    <row r="25" spans="1:11">
      <c r="A25" s="13" t="s">
        <v>31</v>
      </c>
      <c r="B25" s="13">
        <v>157</v>
      </c>
      <c r="C25" s="13">
        <v>19</v>
      </c>
      <c r="D25" s="13">
        <v>0.121019108280255</v>
      </c>
      <c r="E25" s="13">
        <v>79</v>
      </c>
      <c r="F25" s="13">
        <v>0.503184713375796</v>
      </c>
      <c r="G25" s="13">
        <v>59</v>
      </c>
      <c r="H25" s="13">
        <v>0.375796178343949</v>
      </c>
      <c r="K25" s="14"/>
    </row>
    <row r="26" spans="2:11">
      <c r="B26" s="12"/>
      <c r="C26" s="12"/>
      <c r="E26" s="12"/>
      <c r="G26" s="12"/>
      <c r="K26" s="14"/>
    </row>
    <row r="27" spans="2:7">
      <c r="B27" s="12"/>
      <c r="C27" s="12"/>
      <c r="E27" s="12"/>
      <c r="G27" s="12"/>
    </row>
    <row r="28" spans="1:7">
      <c r="A28" s="2" t="s">
        <v>26</v>
      </c>
      <c r="B28" s="12"/>
      <c r="C28" s="12"/>
      <c r="D28" s="12"/>
      <c r="E28" s="12"/>
      <c r="F28" s="12"/>
      <c r="G28" s="12"/>
    </row>
    <row r="29" spans="1:8">
      <c r="A29" s="13" t="s">
        <v>0</v>
      </c>
      <c r="B29" s="13" t="s">
        <v>33</v>
      </c>
      <c r="C29" s="13" t="s">
        <v>20</v>
      </c>
      <c r="D29" s="13" t="s">
        <v>34</v>
      </c>
      <c r="E29" s="13" t="s">
        <v>21</v>
      </c>
      <c r="F29" s="13" t="s">
        <v>35</v>
      </c>
      <c r="G29" s="13" t="s">
        <v>22</v>
      </c>
      <c r="H29" s="13" t="s">
        <v>36</v>
      </c>
    </row>
    <row r="30" spans="1:8">
      <c r="A30" s="13" t="s">
        <v>18</v>
      </c>
      <c r="B30" s="13">
        <v>124</v>
      </c>
      <c r="C30" s="13">
        <v>21</v>
      </c>
      <c r="D30" s="13">
        <v>0.169354838709677</v>
      </c>
      <c r="E30" s="13">
        <v>57</v>
      </c>
      <c r="F30" s="13">
        <v>0.459677419354839</v>
      </c>
      <c r="G30" s="13">
        <v>46</v>
      </c>
      <c r="H30" s="13">
        <v>0.370967741935484</v>
      </c>
    </row>
    <row r="31" spans="1:8">
      <c r="A31" s="13" t="s">
        <v>28</v>
      </c>
      <c r="B31" s="13">
        <v>56</v>
      </c>
      <c r="C31" s="13">
        <v>9</v>
      </c>
      <c r="D31" s="13">
        <v>0.160714285714286</v>
      </c>
      <c r="E31" s="13">
        <v>26</v>
      </c>
      <c r="F31" s="13">
        <v>0.464285714285714</v>
      </c>
      <c r="G31" s="13">
        <v>21</v>
      </c>
      <c r="H31" s="13">
        <v>0.375</v>
      </c>
    </row>
    <row r="32" spans="1:8">
      <c r="A32" s="13" t="s">
        <v>29</v>
      </c>
      <c r="B32" s="13">
        <v>51</v>
      </c>
      <c r="C32" s="13">
        <v>2</v>
      </c>
      <c r="D32" s="13">
        <v>0.0392156862745098</v>
      </c>
      <c r="E32" s="13">
        <v>27</v>
      </c>
      <c r="F32" s="13">
        <v>0.529411764705882</v>
      </c>
      <c r="G32" s="13">
        <v>22</v>
      </c>
      <c r="H32" s="13">
        <v>0.431372549019608</v>
      </c>
    </row>
    <row r="33" spans="1:8">
      <c r="A33" s="13" t="s">
        <v>30</v>
      </c>
      <c r="B33" s="13">
        <v>68</v>
      </c>
      <c r="C33" s="13">
        <v>27</v>
      </c>
      <c r="D33" s="13">
        <v>0.397058823529412</v>
      </c>
      <c r="E33" s="13">
        <v>28</v>
      </c>
      <c r="F33" s="13">
        <v>0.411764705882353</v>
      </c>
      <c r="G33" s="13">
        <v>13</v>
      </c>
      <c r="H33" s="13">
        <v>0.191176470588235</v>
      </c>
    </row>
    <row r="34" spans="1:8">
      <c r="A34" s="13" t="s">
        <v>31</v>
      </c>
      <c r="B34" s="13">
        <v>49</v>
      </c>
      <c r="C34" s="13">
        <v>3</v>
      </c>
      <c r="D34" s="13">
        <v>0.0612244897959184</v>
      </c>
      <c r="E34" s="13">
        <v>31</v>
      </c>
      <c r="F34" s="13">
        <v>0.63265306122449</v>
      </c>
      <c r="G34" s="13">
        <v>15</v>
      </c>
      <c r="H34" s="13">
        <v>0.306122448979592</v>
      </c>
    </row>
    <row r="35" spans="2:7">
      <c r="B35" s="12"/>
      <c r="C35" s="12"/>
      <c r="E35" s="12"/>
      <c r="G35" s="12"/>
    </row>
    <row r="36" spans="2:7">
      <c r="B36" s="12"/>
      <c r="C36" s="12"/>
      <c r="E36" s="12"/>
      <c r="G36" s="12"/>
    </row>
    <row r="37" spans="1:7">
      <c r="A37" s="2" t="s">
        <v>27</v>
      </c>
      <c r="B37" s="12"/>
      <c r="C37" s="12"/>
      <c r="D37" s="12"/>
      <c r="E37" s="12"/>
      <c r="F37" s="12"/>
      <c r="G37" s="12"/>
    </row>
    <row r="38" spans="1:8">
      <c r="A38" s="13" t="s">
        <v>0</v>
      </c>
      <c r="B38" s="13" t="s">
        <v>33</v>
      </c>
      <c r="C38" s="13" t="s">
        <v>20</v>
      </c>
      <c r="D38" s="13" t="s">
        <v>34</v>
      </c>
      <c r="E38" s="13" t="s">
        <v>21</v>
      </c>
      <c r="F38" s="13" t="s">
        <v>35</v>
      </c>
      <c r="G38" s="13" t="s">
        <v>22</v>
      </c>
      <c r="H38" s="13" t="s">
        <v>36</v>
      </c>
    </row>
    <row r="39" spans="1:8">
      <c r="A39" s="13" t="s">
        <v>18</v>
      </c>
      <c r="B39" s="13">
        <v>53</v>
      </c>
      <c r="C39" s="13">
        <v>11</v>
      </c>
      <c r="D39" s="13">
        <v>0.207547169811321</v>
      </c>
      <c r="E39" s="13">
        <v>22</v>
      </c>
      <c r="F39" s="13">
        <v>0.415094339622642</v>
      </c>
      <c r="G39" s="13">
        <v>20</v>
      </c>
      <c r="H39" s="13">
        <v>0.377358490566038</v>
      </c>
    </row>
    <row r="40" spans="1:8">
      <c r="A40" s="13" t="s">
        <v>28</v>
      </c>
      <c r="B40" s="13">
        <v>17</v>
      </c>
      <c r="C40" s="13">
        <v>1</v>
      </c>
      <c r="D40" s="13">
        <v>0.0588235294117647</v>
      </c>
      <c r="E40" s="13">
        <v>11</v>
      </c>
      <c r="F40" s="13">
        <v>0.647058823529412</v>
      </c>
      <c r="G40" s="13">
        <v>5</v>
      </c>
      <c r="H40" s="13">
        <v>0.294117647058824</v>
      </c>
    </row>
    <row r="41" spans="1:8">
      <c r="A41" s="13" t="s">
        <v>29</v>
      </c>
      <c r="B41" s="13">
        <v>5</v>
      </c>
      <c r="C41" s="13">
        <v>1</v>
      </c>
      <c r="D41" s="13">
        <v>0.2</v>
      </c>
      <c r="E41" s="13">
        <v>3</v>
      </c>
      <c r="F41" s="13">
        <v>0.6</v>
      </c>
      <c r="G41" s="13">
        <v>1</v>
      </c>
      <c r="H41" s="13">
        <v>0.2</v>
      </c>
    </row>
    <row r="42" spans="1:8">
      <c r="A42" s="13" t="s">
        <v>30</v>
      </c>
      <c r="B42" s="13">
        <v>12</v>
      </c>
      <c r="C42" s="13">
        <v>4</v>
      </c>
      <c r="D42" s="13">
        <v>0.333333333333333</v>
      </c>
      <c r="E42" s="13">
        <v>3</v>
      </c>
      <c r="F42" s="13">
        <v>0.25</v>
      </c>
      <c r="G42" s="13">
        <v>5</v>
      </c>
      <c r="H42" s="13">
        <v>0.416666666666667</v>
      </c>
    </row>
    <row r="43" spans="1:8">
      <c r="A43" s="13" t="s">
        <v>31</v>
      </c>
      <c r="B43" s="13">
        <v>4</v>
      </c>
      <c r="C43" s="13">
        <v>0</v>
      </c>
      <c r="D43" s="13">
        <v>0</v>
      </c>
      <c r="E43" s="13">
        <v>3</v>
      </c>
      <c r="F43" s="13">
        <v>0.75</v>
      </c>
      <c r="G43" s="13">
        <v>1</v>
      </c>
      <c r="H43" s="13">
        <v>0.25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workbookViewId="0">
      <selection activeCell="Q9" sqref="Q9"/>
    </sheetView>
  </sheetViews>
  <sheetFormatPr defaultColWidth="8.72727272727273" defaultRowHeight="14"/>
  <cols>
    <col min="1" max="6" width="8.72727272727273" style="1"/>
    <col min="7" max="7" width="12.8181818181818" style="1"/>
    <col min="8" max="9" width="8.72727272727273" style="1"/>
    <col min="10" max="10" width="12.8181818181818" style="1"/>
    <col min="11" max="11" width="8.72727272727273" style="1"/>
    <col min="12" max="12" width="12.8181818181818" style="1"/>
    <col min="13" max="13" width="8.72727272727273" style="1"/>
    <col min="14" max="14" width="12.8181818181818" style="1"/>
  </cols>
  <sheetData>
    <row r="1" spans="1:1">
      <c r="A1" s="1" t="s">
        <v>19</v>
      </c>
    </row>
    <row r="2" spans="1:14">
      <c r="A2" s="1" t="s">
        <v>0</v>
      </c>
      <c r="B2" s="1" t="s">
        <v>20</v>
      </c>
      <c r="C2" s="1" t="s">
        <v>21</v>
      </c>
      <c r="D2" s="1" t="s">
        <v>22</v>
      </c>
      <c r="E2" s="1" t="s">
        <v>38</v>
      </c>
      <c r="F2" s="1" t="s">
        <v>39</v>
      </c>
      <c r="G2" s="1" t="s">
        <v>40</v>
      </c>
      <c r="I2" s="1" t="s">
        <v>20</v>
      </c>
      <c r="J2" s="1" t="s">
        <v>41</v>
      </c>
      <c r="K2" s="1" t="s">
        <v>21</v>
      </c>
      <c r="L2" s="1" t="s">
        <v>41</v>
      </c>
      <c r="M2" s="1" t="s">
        <v>22</v>
      </c>
      <c r="N2" s="1" t="s">
        <v>41</v>
      </c>
    </row>
    <row r="3" spans="1:14">
      <c r="A3" s="1" t="s">
        <v>18</v>
      </c>
      <c r="B3" s="1">
        <v>866</v>
      </c>
      <c r="C3" s="1">
        <v>2430</v>
      </c>
      <c r="D3" s="1">
        <v>1431</v>
      </c>
      <c r="E3" s="1">
        <v>4727</v>
      </c>
      <c r="F3" s="1">
        <v>2613</v>
      </c>
      <c r="G3" s="1">
        <v>1.80903176425564</v>
      </c>
      <c r="I3" s="1">
        <v>654</v>
      </c>
      <c r="J3" s="1">
        <v>1.32415902140673</v>
      </c>
      <c r="K3" s="1">
        <v>1319</v>
      </c>
      <c r="L3" s="1">
        <v>1.84230477634572</v>
      </c>
      <c r="M3" s="1">
        <v>640</v>
      </c>
      <c r="N3" s="1">
        <v>2.2359375</v>
      </c>
    </row>
    <row r="4" spans="1:14">
      <c r="A4" s="1" t="s">
        <v>28</v>
      </c>
      <c r="B4" s="1">
        <v>798</v>
      </c>
      <c r="C4" s="1">
        <v>1980</v>
      </c>
      <c r="D4" s="1">
        <v>1118</v>
      </c>
      <c r="E4" s="1">
        <v>3896</v>
      </c>
      <c r="F4" s="1">
        <v>2613</v>
      </c>
      <c r="G4" s="1">
        <v>1.49100650593188</v>
      </c>
      <c r="I4" s="1">
        <v>654</v>
      </c>
      <c r="J4" s="1">
        <v>1.22018348623853</v>
      </c>
      <c r="K4" s="1">
        <v>1319</v>
      </c>
      <c r="L4" s="1">
        <v>1.50113722517058</v>
      </c>
      <c r="M4" s="1">
        <v>640</v>
      </c>
      <c r="N4" s="1">
        <v>1.746875</v>
      </c>
    </row>
    <row r="5" spans="1:14">
      <c r="A5" s="1" t="s">
        <v>29</v>
      </c>
      <c r="B5" s="1">
        <v>767</v>
      </c>
      <c r="C5" s="1">
        <v>2218</v>
      </c>
      <c r="D5" s="1">
        <v>1613</v>
      </c>
      <c r="E5" s="1">
        <v>4598</v>
      </c>
      <c r="F5" s="1">
        <v>2613</v>
      </c>
      <c r="G5" s="1">
        <v>1.75966322234979</v>
      </c>
      <c r="I5" s="1">
        <v>654</v>
      </c>
      <c r="J5" s="1">
        <v>1.17278287461774</v>
      </c>
      <c r="K5" s="1">
        <v>1319</v>
      </c>
      <c r="L5" s="1">
        <v>1.68157695223654</v>
      </c>
      <c r="M5" s="1">
        <v>640</v>
      </c>
      <c r="N5" s="1">
        <v>2.5203125</v>
      </c>
    </row>
    <row r="6" spans="1:14">
      <c r="A6" s="1" t="s">
        <v>30</v>
      </c>
      <c r="B6" s="1">
        <v>732</v>
      </c>
      <c r="C6" s="1">
        <v>2229</v>
      </c>
      <c r="D6" s="1">
        <v>1519</v>
      </c>
      <c r="E6" s="1">
        <v>4480</v>
      </c>
      <c r="F6" s="1">
        <v>2613</v>
      </c>
      <c r="G6" s="1">
        <v>1.71450440107157</v>
      </c>
      <c r="I6" s="1">
        <v>654</v>
      </c>
      <c r="J6" s="1">
        <v>1.11926605504587</v>
      </c>
      <c r="K6" s="1">
        <v>1319</v>
      </c>
      <c r="L6" s="1">
        <v>1.68991660348749</v>
      </c>
      <c r="M6" s="1">
        <v>640</v>
      </c>
      <c r="N6" s="1">
        <v>2.3734375</v>
      </c>
    </row>
    <row r="7" spans="1:14">
      <c r="A7" s="1" t="s">
        <v>31</v>
      </c>
      <c r="B7" s="1">
        <v>819</v>
      </c>
      <c r="C7" s="1">
        <v>2047</v>
      </c>
      <c r="D7" s="1">
        <v>1164</v>
      </c>
      <c r="E7" s="1">
        <v>4030</v>
      </c>
      <c r="F7" s="1">
        <v>2613</v>
      </c>
      <c r="G7" s="1">
        <v>1.54228855721393</v>
      </c>
      <c r="I7" s="1">
        <v>654</v>
      </c>
      <c r="J7" s="1">
        <v>1.25229357798165</v>
      </c>
      <c r="K7" s="1">
        <v>1319</v>
      </c>
      <c r="L7" s="1">
        <v>1.55193328278999</v>
      </c>
      <c r="M7" s="1">
        <v>640</v>
      </c>
      <c r="N7" s="1">
        <v>1.81875</v>
      </c>
    </row>
    <row r="10" spans="1:1">
      <c r="A10" s="1" t="s">
        <v>37</v>
      </c>
    </row>
    <row r="11" spans="1:4">
      <c r="A11" s="1" t="s">
        <v>0</v>
      </c>
      <c r="B11" s="1" t="s">
        <v>20</v>
      </c>
      <c r="C11" s="1" t="s">
        <v>21</v>
      </c>
      <c r="D11" s="1" t="s">
        <v>22</v>
      </c>
    </row>
    <row r="12" spans="1:14">
      <c r="A12" s="1" t="s">
        <v>18</v>
      </c>
      <c r="B12" s="1">
        <v>802</v>
      </c>
      <c r="C12" s="1">
        <v>1931</v>
      </c>
      <c r="D12" s="1">
        <v>1033</v>
      </c>
      <c r="E12" s="1">
        <v>3766</v>
      </c>
      <c r="F12" s="1">
        <v>2613</v>
      </c>
      <c r="G12" s="1">
        <v>1.44125526215078</v>
      </c>
      <c r="I12" s="1">
        <v>654</v>
      </c>
      <c r="J12" s="1">
        <v>1.2262996941896</v>
      </c>
      <c r="K12" s="1">
        <v>1319</v>
      </c>
      <c r="L12" s="1">
        <v>1.46398786959818</v>
      </c>
      <c r="M12" s="1">
        <v>640</v>
      </c>
      <c r="N12" s="1">
        <v>1.6140625</v>
      </c>
    </row>
    <row r="13" spans="1:14">
      <c r="A13" s="1" t="s">
        <v>28</v>
      </c>
      <c r="B13" s="1">
        <v>748</v>
      </c>
      <c r="C13" s="1">
        <v>1788</v>
      </c>
      <c r="D13" s="1">
        <v>862</v>
      </c>
      <c r="E13" s="1">
        <v>3398</v>
      </c>
      <c r="F13" s="1">
        <v>2613</v>
      </c>
      <c r="G13" s="1">
        <v>1.30042097206276</v>
      </c>
      <c r="I13" s="1">
        <v>654</v>
      </c>
      <c r="J13" s="1">
        <v>1.14373088685015</v>
      </c>
      <c r="K13" s="1">
        <v>1319</v>
      </c>
      <c r="L13" s="1">
        <v>1.35557240333586</v>
      </c>
      <c r="M13" s="1">
        <v>640</v>
      </c>
      <c r="N13" s="1">
        <v>1.346875</v>
      </c>
    </row>
    <row r="14" spans="1:14">
      <c r="A14" s="1" t="s">
        <v>29</v>
      </c>
      <c r="B14" s="1">
        <v>1074</v>
      </c>
      <c r="C14" s="1">
        <v>2310</v>
      </c>
      <c r="D14" s="1">
        <v>1124</v>
      </c>
      <c r="E14" s="1">
        <v>4508</v>
      </c>
      <c r="F14" s="1">
        <v>2613</v>
      </c>
      <c r="G14" s="1">
        <v>1.72522005357826</v>
      </c>
      <c r="I14" s="1">
        <v>654</v>
      </c>
      <c r="J14" s="1">
        <v>1.64220183486239</v>
      </c>
      <c r="K14" s="1">
        <v>1319</v>
      </c>
      <c r="L14" s="1">
        <v>1.75132676269901</v>
      </c>
      <c r="M14" s="1">
        <v>640</v>
      </c>
      <c r="N14" s="1">
        <v>1.75625</v>
      </c>
    </row>
    <row r="15" spans="1:14">
      <c r="A15" s="1" t="s">
        <v>30</v>
      </c>
      <c r="B15" s="1">
        <v>847</v>
      </c>
      <c r="C15" s="1">
        <v>2008</v>
      </c>
      <c r="D15" s="1">
        <v>1240</v>
      </c>
      <c r="E15" s="1">
        <v>4095</v>
      </c>
      <c r="F15" s="1">
        <v>2613</v>
      </c>
      <c r="G15" s="1">
        <v>1.56716417910448</v>
      </c>
      <c r="I15" s="1">
        <v>654</v>
      </c>
      <c r="J15" s="1">
        <v>1.29510703363914</v>
      </c>
      <c r="K15" s="1">
        <v>1319</v>
      </c>
      <c r="L15" s="1">
        <v>1.52236542835481</v>
      </c>
      <c r="M15" s="1">
        <v>640</v>
      </c>
      <c r="N15" s="1">
        <v>1.9375</v>
      </c>
    </row>
    <row r="16" spans="1:14">
      <c r="A16" s="1" t="s">
        <v>31</v>
      </c>
      <c r="B16" s="1">
        <v>873</v>
      </c>
      <c r="C16" s="1">
        <v>2166</v>
      </c>
      <c r="D16" s="1">
        <v>1096</v>
      </c>
      <c r="E16" s="1">
        <v>4135</v>
      </c>
      <c r="F16" s="1">
        <v>2613</v>
      </c>
      <c r="G16" s="1">
        <v>1.58247225411405</v>
      </c>
      <c r="I16" s="1">
        <v>654</v>
      </c>
      <c r="J16" s="1">
        <v>1.3348623853211</v>
      </c>
      <c r="K16" s="1">
        <v>1319</v>
      </c>
      <c r="L16" s="1">
        <v>1.64215314632297</v>
      </c>
      <c r="M16" s="1">
        <v>640</v>
      </c>
      <c r="N16" s="1">
        <v>1.7125</v>
      </c>
    </row>
    <row r="20" spans="1:1">
      <c r="A20" s="1" t="s">
        <v>25</v>
      </c>
    </row>
    <row r="21" spans="1:4">
      <c r="A21" s="1" t="s">
        <v>0</v>
      </c>
      <c r="B21" s="1" t="s">
        <v>20</v>
      </c>
      <c r="C21" s="1" t="s">
        <v>21</v>
      </c>
      <c r="D21" s="1" t="s">
        <v>22</v>
      </c>
    </row>
    <row r="22" spans="1:14">
      <c r="A22" s="1" t="s">
        <v>18</v>
      </c>
      <c r="B22" s="1">
        <v>1063</v>
      </c>
      <c r="C22" s="1">
        <v>3446</v>
      </c>
      <c r="D22" s="1">
        <v>1580</v>
      </c>
      <c r="E22" s="1">
        <v>6089</v>
      </c>
      <c r="F22" s="1">
        <v>2217</v>
      </c>
      <c r="G22" s="1">
        <v>2.74650428506991</v>
      </c>
      <c r="I22" s="1">
        <v>625</v>
      </c>
      <c r="J22" s="1">
        <v>1.7008</v>
      </c>
      <c r="K22" s="1">
        <v>1146</v>
      </c>
      <c r="L22" s="1">
        <v>3.00698080279232</v>
      </c>
      <c r="M22" s="1">
        <v>446</v>
      </c>
      <c r="N22" s="1">
        <v>3.54260089686099</v>
      </c>
    </row>
    <row r="23" spans="1:14">
      <c r="A23" s="1" t="s">
        <v>28</v>
      </c>
      <c r="B23" s="1">
        <v>1185</v>
      </c>
      <c r="C23" s="1">
        <v>3482</v>
      </c>
      <c r="D23" s="1">
        <v>2092</v>
      </c>
      <c r="E23" s="1">
        <v>6759</v>
      </c>
      <c r="F23" s="1">
        <v>2034</v>
      </c>
      <c r="G23" s="1">
        <v>3.32300884955752</v>
      </c>
      <c r="I23" s="1">
        <v>562</v>
      </c>
      <c r="J23" s="1">
        <v>2.1085409252669</v>
      </c>
      <c r="K23" s="1">
        <v>1017</v>
      </c>
      <c r="L23" s="1">
        <v>3.42379547689282</v>
      </c>
      <c r="M23" s="1">
        <v>455</v>
      </c>
      <c r="N23" s="1">
        <v>4.5978021978022</v>
      </c>
    </row>
    <row r="24" spans="1:14">
      <c r="A24" s="1" t="s">
        <v>29</v>
      </c>
      <c r="B24" s="1">
        <v>1155</v>
      </c>
      <c r="C24" s="1">
        <v>3733</v>
      </c>
      <c r="D24" s="1">
        <v>1994</v>
      </c>
      <c r="E24" s="1">
        <v>6882</v>
      </c>
      <c r="F24" s="1">
        <v>2047</v>
      </c>
      <c r="G24" s="1">
        <v>3.36199316072301</v>
      </c>
      <c r="I24" s="1">
        <v>584</v>
      </c>
      <c r="J24" s="1">
        <v>1.9777397260274</v>
      </c>
      <c r="K24" s="1">
        <v>1049</v>
      </c>
      <c r="L24" s="1">
        <v>3.55862726406101</v>
      </c>
      <c r="M24" s="1">
        <v>414</v>
      </c>
      <c r="N24" s="1">
        <v>4.81642512077295</v>
      </c>
    </row>
    <row r="25" spans="1:14">
      <c r="A25" s="1" t="s">
        <v>30</v>
      </c>
      <c r="B25" s="1">
        <v>1058</v>
      </c>
      <c r="C25" s="1">
        <v>4031</v>
      </c>
      <c r="D25" s="1">
        <v>2544</v>
      </c>
      <c r="E25" s="1">
        <v>7633</v>
      </c>
      <c r="F25" s="1">
        <v>2283</v>
      </c>
      <c r="G25" s="1">
        <v>3.34340779675865</v>
      </c>
      <c r="I25" s="1">
        <v>622</v>
      </c>
      <c r="J25" s="1">
        <v>1.70096463022508</v>
      </c>
      <c r="K25" s="1">
        <v>1163</v>
      </c>
      <c r="L25" s="1">
        <v>3.46603611349957</v>
      </c>
      <c r="M25" s="1">
        <v>498</v>
      </c>
      <c r="N25" s="1">
        <v>5.10843373493976</v>
      </c>
    </row>
    <row r="26" spans="1:14">
      <c r="A26" s="1" t="s">
        <v>31</v>
      </c>
      <c r="B26" s="1">
        <v>1129</v>
      </c>
      <c r="C26" s="1">
        <v>3724</v>
      </c>
      <c r="D26" s="1">
        <v>2456</v>
      </c>
      <c r="E26" s="1">
        <v>7309</v>
      </c>
      <c r="F26" s="1">
        <v>2463</v>
      </c>
      <c r="G26" s="1">
        <v>2.96751928542428</v>
      </c>
      <c r="I26" s="1">
        <v>637</v>
      </c>
      <c r="J26" s="1">
        <v>1.7723704866562</v>
      </c>
      <c r="K26" s="1">
        <v>1244</v>
      </c>
      <c r="L26" s="1">
        <v>2.9935691318328</v>
      </c>
      <c r="M26" s="1">
        <v>582</v>
      </c>
      <c r="N26" s="1">
        <v>4.21993127147766</v>
      </c>
    </row>
    <row r="30" spans="1:1">
      <c r="A30" s="1" t="s">
        <v>26</v>
      </c>
    </row>
    <row r="31" spans="1:4">
      <c r="A31" s="1" t="s">
        <v>0</v>
      </c>
      <c r="B31" s="1" t="s">
        <v>20</v>
      </c>
      <c r="C31" s="1" t="s">
        <v>21</v>
      </c>
      <c r="D31" s="1" t="s">
        <v>22</v>
      </c>
    </row>
    <row r="32" spans="1:14">
      <c r="A32" s="1" t="s">
        <v>18</v>
      </c>
      <c r="B32" s="1">
        <v>405</v>
      </c>
      <c r="C32" s="1">
        <v>1862</v>
      </c>
      <c r="D32" s="1">
        <v>749</v>
      </c>
      <c r="E32" s="1">
        <v>3016</v>
      </c>
      <c r="F32" s="1">
        <v>2613</v>
      </c>
      <c r="G32" s="1">
        <v>1.15422885572139</v>
      </c>
      <c r="I32" s="1">
        <v>654</v>
      </c>
      <c r="J32" s="1">
        <v>0.619266055045872</v>
      </c>
      <c r="K32" s="1">
        <v>1319</v>
      </c>
      <c r="L32" s="1">
        <v>1.41167551175133</v>
      </c>
      <c r="M32" s="1">
        <v>640</v>
      </c>
      <c r="N32" s="1">
        <v>1.1703125</v>
      </c>
    </row>
    <row r="33" spans="1:14">
      <c r="A33" s="1" t="s">
        <v>28</v>
      </c>
      <c r="B33" s="1">
        <v>187</v>
      </c>
      <c r="C33" s="1">
        <v>439</v>
      </c>
      <c r="D33" s="1">
        <v>289</v>
      </c>
      <c r="E33" s="1">
        <v>915</v>
      </c>
      <c r="F33" s="1">
        <v>2613</v>
      </c>
      <c r="G33" s="1">
        <v>0.350172215843858</v>
      </c>
      <c r="I33" s="1">
        <v>654</v>
      </c>
      <c r="J33" s="1">
        <v>0.285932721712538</v>
      </c>
      <c r="K33" s="1">
        <v>1319</v>
      </c>
      <c r="L33" s="1">
        <v>0.332827899924185</v>
      </c>
      <c r="M33" s="1">
        <v>640</v>
      </c>
      <c r="N33" s="1">
        <v>0.4515625</v>
      </c>
    </row>
    <row r="34" spans="1:14">
      <c r="A34" s="1" t="s">
        <v>29</v>
      </c>
      <c r="B34" s="1">
        <v>145</v>
      </c>
      <c r="C34" s="1">
        <v>406</v>
      </c>
      <c r="D34" s="1">
        <v>276</v>
      </c>
      <c r="E34" s="1">
        <v>827</v>
      </c>
      <c r="F34" s="1">
        <v>2613</v>
      </c>
      <c r="G34" s="1">
        <v>0.316494450822809</v>
      </c>
      <c r="I34" s="1">
        <v>654</v>
      </c>
      <c r="J34" s="1">
        <v>0.2217125382263</v>
      </c>
      <c r="K34" s="1">
        <v>1319</v>
      </c>
      <c r="L34" s="1">
        <v>0.307808946171342</v>
      </c>
      <c r="M34" s="1">
        <v>640</v>
      </c>
      <c r="N34" s="1">
        <v>0.43125</v>
      </c>
    </row>
    <row r="35" spans="1:14">
      <c r="A35" s="1" t="s">
        <v>30</v>
      </c>
      <c r="B35" s="1">
        <v>324</v>
      </c>
      <c r="C35" s="1">
        <v>480</v>
      </c>
      <c r="D35" s="1">
        <v>350</v>
      </c>
      <c r="E35" s="1">
        <v>1154</v>
      </c>
      <c r="F35" s="1">
        <v>2613</v>
      </c>
      <c r="G35" s="1">
        <v>0.441637964026024</v>
      </c>
      <c r="I35" s="1">
        <v>654</v>
      </c>
      <c r="J35" s="1">
        <v>0.495412844036697</v>
      </c>
      <c r="K35" s="1">
        <v>1319</v>
      </c>
      <c r="L35" s="1">
        <v>0.363912054586808</v>
      </c>
      <c r="M35" s="1">
        <v>640</v>
      </c>
      <c r="N35" s="1">
        <v>0.546875</v>
      </c>
    </row>
    <row r="36" spans="1:14">
      <c r="A36" s="1" t="s">
        <v>31</v>
      </c>
      <c r="B36" s="1">
        <v>110</v>
      </c>
      <c r="C36" s="1">
        <v>404</v>
      </c>
      <c r="D36" s="1">
        <v>246</v>
      </c>
      <c r="E36" s="1">
        <v>760</v>
      </c>
      <c r="F36" s="1">
        <v>2613</v>
      </c>
      <c r="G36" s="1">
        <v>0.290853425181783</v>
      </c>
      <c r="I36" s="1">
        <v>654</v>
      </c>
      <c r="J36" s="1">
        <v>0.168195718654434</v>
      </c>
      <c r="K36" s="1">
        <v>1319</v>
      </c>
      <c r="L36" s="1">
        <v>0.306292645943897</v>
      </c>
      <c r="M36" s="1">
        <v>640</v>
      </c>
      <c r="N36" s="1">
        <v>0.384375</v>
      </c>
    </row>
    <row r="39" spans="1:1">
      <c r="A39" s="1" t="s">
        <v>27</v>
      </c>
    </row>
    <row r="40" spans="1:4">
      <c r="A40" s="1" t="s">
        <v>0</v>
      </c>
      <c r="B40" s="1" t="s">
        <v>20</v>
      </c>
      <c r="C40" s="1" t="s">
        <v>21</v>
      </c>
      <c r="D40" s="1" t="s">
        <v>22</v>
      </c>
    </row>
    <row r="41" spans="1:14">
      <c r="A41" s="1" t="s">
        <v>18</v>
      </c>
      <c r="B41" s="1">
        <v>124</v>
      </c>
      <c r="C41" s="1">
        <v>415</v>
      </c>
      <c r="D41" s="1">
        <v>360</v>
      </c>
      <c r="E41" s="1">
        <v>899</v>
      </c>
      <c r="F41" s="1">
        <v>2613</v>
      </c>
      <c r="G41" s="1">
        <v>0.344048985840031</v>
      </c>
      <c r="I41" s="1">
        <v>654</v>
      </c>
      <c r="J41" s="1">
        <v>0.18960244648318</v>
      </c>
      <c r="K41" s="1">
        <v>1319</v>
      </c>
      <c r="L41" s="1">
        <v>0.314632297194845</v>
      </c>
      <c r="M41" s="1">
        <v>640</v>
      </c>
      <c r="N41" s="1">
        <v>0.5625</v>
      </c>
    </row>
    <row r="42" spans="1:14">
      <c r="A42" s="1" t="s">
        <v>28</v>
      </c>
      <c r="B42" s="1">
        <v>140</v>
      </c>
      <c r="C42" s="1">
        <v>441</v>
      </c>
      <c r="D42" s="1">
        <v>293</v>
      </c>
      <c r="E42" s="1">
        <v>874</v>
      </c>
      <c r="F42" s="1">
        <v>2613</v>
      </c>
      <c r="G42" s="1">
        <v>0.334481438959051</v>
      </c>
      <c r="I42" s="1">
        <v>654</v>
      </c>
      <c r="J42" s="1">
        <v>0.214067278287462</v>
      </c>
      <c r="K42" s="1">
        <v>1319</v>
      </c>
      <c r="L42" s="1">
        <v>0.33434420015163</v>
      </c>
      <c r="M42" s="1">
        <v>640</v>
      </c>
      <c r="N42" s="1">
        <v>0.4578125</v>
      </c>
    </row>
    <row r="43" spans="1:14">
      <c r="A43" s="1" t="s">
        <v>29</v>
      </c>
      <c r="B43" s="1">
        <v>102</v>
      </c>
      <c r="C43" s="1">
        <v>459</v>
      </c>
      <c r="D43" s="1">
        <v>345</v>
      </c>
      <c r="E43" s="1">
        <v>906</v>
      </c>
      <c r="F43" s="1">
        <v>2613</v>
      </c>
      <c r="G43" s="1">
        <v>0.346727898966705</v>
      </c>
      <c r="I43" s="1">
        <v>654</v>
      </c>
      <c r="J43" s="1">
        <v>0.155963302752294</v>
      </c>
      <c r="K43" s="1">
        <v>1319</v>
      </c>
      <c r="L43" s="1">
        <v>0.347990902198635</v>
      </c>
      <c r="M43" s="1">
        <v>640</v>
      </c>
      <c r="N43" s="1">
        <v>0.5390625</v>
      </c>
    </row>
    <row r="44" spans="1:14">
      <c r="A44" s="1" t="s">
        <v>30</v>
      </c>
      <c r="B44" s="1">
        <v>137</v>
      </c>
      <c r="C44" s="1">
        <v>451</v>
      </c>
      <c r="D44" s="1">
        <v>311</v>
      </c>
      <c r="E44" s="1">
        <v>899</v>
      </c>
      <c r="F44" s="1">
        <v>2613</v>
      </c>
      <c r="G44" s="1">
        <v>0.344048985840031</v>
      </c>
      <c r="I44" s="1">
        <v>654</v>
      </c>
      <c r="J44" s="1">
        <v>0.209480122324159</v>
      </c>
      <c r="K44" s="1">
        <v>1319</v>
      </c>
      <c r="L44" s="1">
        <v>0.341925701288855</v>
      </c>
      <c r="M44" s="1">
        <v>640</v>
      </c>
      <c r="N44" s="1">
        <v>0.4859375</v>
      </c>
    </row>
    <row r="45" spans="1:14">
      <c r="A45" s="1" t="s">
        <v>31</v>
      </c>
      <c r="B45" s="1">
        <v>184</v>
      </c>
      <c r="C45" s="1">
        <v>539</v>
      </c>
      <c r="D45" s="1">
        <v>374</v>
      </c>
      <c r="E45" s="1">
        <v>1097</v>
      </c>
      <c r="F45" s="1">
        <v>2613</v>
      </c>
      <c r="G45" s="1">
        <v>0.41982395713739</v>
      </c>
      <c r="I45" s="1">
        <v>654</v>
      </c>
      <c r="J45" s="1">
        <v>0.281345565749235</v>
      </c>
      <c r="K45" s="1">
        <v>1319</v>
      </c>
      <c r="L45" s="1">
        <v>0.408642911296437</v>
      </c>
      <c r="M45" s="1">
        <v>640</v>
      </c>
      <c r="N45" s="1">
        <v>0.584375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3"/>
  <sheetViews>
    <sheetView workbookViewId="0">
      <selection activeCell="M51" sqref="M51"/>
    </sheetView>
  </sheetViews>
  <sheetFormatPr defaultColWidth="8.72727272727273" defaultRowHeight="14" outlineLevelCol="6"/>
  <cols>
    <col min="1" max="1" width="44.7272727272727" style="1" customWidth="1"/>
    <col min="7" max="7" width="6.90909090909091" customWidth="1"/>
  </cols>
  <sheetData>
    <row r="1" spans="1:1">
      <c r="A1" s="1" t="s">
        <v>19</v>
      </c>
    </row>
    <row r="2" spans="1:7">
      <c r="A2" s="6" t="s">
        <v>0</v>
      </c>
      <c r="B2" s="7" t="s">
        <v>18</v>
      </c>
      <c r="C2" s="7" t="s">
        <v>28</v>
      </c>
      <c r="D2" s="7" t="s">
        <v>29</v>
      </c>
      <c r="E2" s="7" t="s">
        <v>30</v>
      </c>
      <c r="F2" s="7" t="s">
        <v>31</v>
      </c>
      <c r="G2" s="7" t="s">
        <v>38</v>
      </c>
    </row>
    <row r="3" hidden="1" spans="1:1">
      <c r="A3" s="6" t="s">
        <v>38</v>
      </c>
    </row>
    <row r="4" hidden="1" spans="1:1">
      <c r="A4" s="6" t="s">
        <v>42</v>
      </c>
    </row>
    <row r="5" spans="1:7">
      <c r="A5" s="6" t="s">
        <v>43</v>
      </c>
      <c r="B5" s="8">
        <v>0.430717</v>
      </c>
      <c r="C5" s="8">
        <v>0.522587</v>
      </c>
      <c r="D5" s="8">
        <v>0.442801</v>
      </c>
      <c r="E5" s="8">
        <v>0.454464</v>
      </c>
      <c r="F5" s="8">
        <v>0.505211</v>
      </c>
      <c r="G5" s="8">
        <v>0.468736</v>
      </c>
    </row>
    <row r="6" hidden="1" spans="1:7">
      <c r="A6" s="6" t="s">
        <v>44</v>
      </c>
      <c r="B6" s="9"/>
      <c r="C6" s="9"/>
      <c r="D6" s="9"/>
      <c r="E6" s="9"/>
      <c r="F6" s="9"/>
      <c r="G6" s="9"/>
    </row>
    <row r="7" spans="1:7">
      <c r="A7" s="6" t="s">
        <v>45</v>
      </c>
      <c r="B7" s="8">
        <v>0.263169</v>
      </c>
      <c r="C7" s="8">
        <v>0.203285</v>
      </c>
      <c r="D7" s="8">
        <v>0.242279</v>
      </c>
      <c r="E7" s="8">
        <v>0.235491</v>
      </c>
      <c r="F7" s="8">
        <v>0.085112</v>
      </c>
      <c r="G7" s="8">
        <v>0.209412</v>
      </c>
    </row>
    <row r="8" hidden="1" spans="1:7">
      <c r="A8" s="6" t="s">
        <v>46</v>
      </c>
      <c r="B8" s="9"/>
      <c r="C8" s="9"/>
      <c r="D8" s="9"/>
      <c r="E8" s="9"/>
      <c r="F8" s="9"/>
      <c r="G8" s="9"/>
    </row>
    <row r="9" spans="1:7">
      <c r="A9" s="6" t="s">
        <v>47</v>
      </c>
      <c r="B9" s="8">
        <v>0.141739</v>
      </c>
      <c r="C9" s="8">
        <v>0.145021</v>
      </c>
      <c r="D9" s="8">
        <v>0.130926</v>
      </c>
      <c r="E9" s="8">
        <v>0.113839</v>
      </c>
      <c r="F9" s="8">
        <v>0.269975</v>
      </c>
      <c r="G9" s="8">
        <v>0.158164</v>
      </c>
    </row>
    <row r="10" hidden="1" spans="1:1">
      <c r="A10" s="6" t="s">
        <v>48</v>
      </c>
    </row>
    <row r="11" spans="1:7">
      <c r="A11" s="6" t="s">
        <v>49</v>
      </c>
      <c r="B11" s="10">
        <v>0.092025</v>
      </c>
      <c r="C11" s="10">
        <v>0.063398</v>
      </c>
      <c r="D11" s="10">
        <v>0.101131</v>
      </c>
      <c r="E11" s="10">
        <v>0.110938</v>
      </c>
      <c r="F11" s="10">
        <v>0.075186</v>
      </c>
      <c r="G11" s="10">
        <v>0.089649</v>
      </c>
    </row>
    <row r="12" hidden="1" spans="1:1">
      <c r="A12" s="6" t="s">
        <v>50</v>
      </c>
    </row>
    <row r="13" spans="1:7">
      <c r="A13" s="6" t="s">
        <v>51</v>
      </c>
      <c r="B13" s="10">
        <v>0.062619</v>
      </c>
      <c r="C13" s="10">
        <v>0.051335</v>
      </c>
      <c r="D13" s="10">
        <v>0.07177</v>
      </c>
      <c r="E13" s="10">
        <v>0.075</v>
      </c>
      <c r="F13" s="10">
        <v>0.051117</v>
      </c>
      <c r="G13" s="10">
        <v>0.062989</v>
      </c>
    </row>
    <row r="14" spans="1:7">
      <c r="A14" s="6" t="s">
        <v>52</v>
      </c>
      <c r="B14" s="10">
        <v>0.009308</v>
      </c>
      <c r="C14" s="10">
        <v>0.012064</v>
      </c>
      <c r="D14" s="10">
        <v>0.011092</v>
      </c>
      <c r="E14" s="10">
        <v>0.010268</v>
      </c>
      <c r="F14" s="10">
        <v>0.012903</v>
      </c>
      <c r="G14" s="10">
        <v>0.011051</v>
      </c>
    </row>
    <row r="15" spans="1:6">
      <c r="A15" s="6" t="s">
        <v>53</v>
      </c>
      <c r="B15" s="10">
        <v>0.000423</v>
      </c>
      <c r="C15" s="10">
        <v>0</v>
      </c>
      <c r="D15" s="10">
        <v>0</v>
      </c>
      <c r="E15" s="10">
        <v>0</v>
      </c>
      <c r="F15" s="10">
        <v>0</v>
      </c>
    </row>
    <row r="16" spans="1:6">
      <c r="A16" s="6" t="s">
        <v>54</v>
      </c>
      <c r="B16" s="10">
        <v>0</v>
      </c>
      <c r="C16" s="10">
        <v>0.00231</v>
      </c>
      <c r="D16" s="10">
        <v>0</v>
      </c>
      <c r="E16" s="10">
        <v>0</v>
      </c>
      <c r="F16" s="10">
        <v>0</v>
      </c>
    </row>
    <row r="17" spans="1:6">
      <c r="A17" s="6" t="s">
        <v>55</v>
      </c>
      <c r="B17" s="10">
        <v>0</v>
      </c>
      <c r="C17" s="10">
        <v>0</v>
      </c>
      <c r="D17" s="10">
        <v>0</v>
      </c>
      <c r="E17" s="10">
        <v>0</v>
      </c>
      <c r="F17" s="10">
        <v>0.000496</v>
      </c>
    </row>
    <row r="20" spans="1:1">
      <c r="A20" s="1" t="s">
        <v>37</v>
      </c>
    </row>
    <row r="21" spans="1:7">
      <c r="A21" s="6" t="s">
        <v>0</v>
      </c>
      <c r="B21" s="7" t="s">
        <v>18</v>
      </c>
      <c r="C21" s="7" t="s">
        <v>28</v>
      </c>
      <c r="D21" s="7" t="s">
        <v>29</v>
      </c>
      <c r="E21" s="7" t="s">
        <v>30</v>
      </c>
      <c r="F21" s="7" t="s">
        <v>31</v>
      </c>
      <c r="G21" s="7" t="s">
        <v>38</v>
      </c>
    </row>
    <row r="22" hidden="1" spans="1:1">
      <c r="A22" s="6" t="s">
        <v>38</v>
      </c>
    </row>
    <row r="23" hidden="1" spans="1:1">
      <c r="A23" s="6" t="s">
        <v>42</v>
      </c>
    </row>
    <row r="24" spans="1:7">
      <c r="A24" s="6" t="s">
        <v>43</v>
      </c>
      <c r="B24" s="8">
        <v>0.540627</v>
      </c>
      <c r="C24" s="8">
        <v>0.599176</v>
      </c>
      <c r="D24" s="8">
        <v>0.451642</v>
      </c>
      <c r="E24" s="8">
        <v>0.497192</v>
      </c>
      <c r="F24" s="8">
        <v>0.492382</v>
      </c>
      <c r="G24" s="8">
        <v>0.511712</v>
      </c>
    </row>
    <row r="25" hidden="1" spans="1:7">
      <c r="A25" s="6" t="s">
        <v>46</v>
      </c>
      <c r="B25" s="9"/>
      <c r="C25" s="9"/>
      <c r="D25" s="9"/>
      <c r="E25" s="9"/>
      <c r="F25" s="9"/>
      <c r="G25" s="9"/>
    </row>
    <row r="26" spans="1:7">
      <c r="A26" s="6" t="s">
        <v>47</v>
      </c>
      <c r="B26" s="8">
        <v>0.238184</v>
      </c>
      <c r="C26" s="8">
        <v>0.284873</v>
      </c>
      <c r="D26" s="8">
        <v>0.207631</v>
      </c>
      <c r="E26" s="8">
        <v>0.326984</v>
      </c>
      <c r="F26" s="8">
        <v>0.389359</v>
      </c>
      <c r="G26" s="8">
        <v>0.289032</v>
      </c>
    </row>
    <row r="27" hidden="1" spans="1:7">
      <c r="A27" s="6" t="s">
        <v>44</v>
      </c>
      <c r="B27" s="9"/>
      <c r="C27" s="9"/>
      <c r="D27" s="9"/>
      <c r="E27" s="9"/>
      <c r="F27" s="9"/>
      <c r="G27" s="9"/>
    </row>
    <row r="28" spans="1:7">
      <c r="A28" s="6" t="s">
        <v>45</v>
      </c>
      <c r="B28" s="8">
        <v>0.126129</v>
      </c>
      <c r="C28" s="8">
        <v>0.020306</v>
      </c>
      <c r="D28" s="8">
        <v>0.244676</v>
      </c>
      <c r="E28" s="8">
        <v>0.012454</v>
      </c>
      <c r="F28" s="8">
        <v>0.020314</v>
      </c>
      <c r="G28" s="8">
        <v>0.089575</v>
      </c>
    </row>
    <row r="29" hidden="1" spans="1:1">
      <c r="A29" s="6" t="s">
        <v>48</v>
      </c>
    </row>
    <row r="30" spans="1:7">
      <c r="A30" s="6" t="s">
        <v>49</v>
      </c>
      <c r="B30" s="10">
        <v>0.056028</v>
      </c>
      <c r="C30" s="10">
        <v>0.055327</v>
      </c>
      <c r="D30" s="10">
        <v>0.058341</v>
      </c>
      <c r="E30" s="10">
        <v>0.097436</v>
      </c>
      <c r="F30" s="10">
        <v>0.059008</v>
      </c>
      <c r="G30" s="10">
        <v>0.065598</v>
      </c>
    </row>
    <row r="31" hidden="1" spans="1:1">
      <c r="A31" s="6" t="s">
        <v>50</v>
      </c>
    </row>
    <row r="32" spans="1:7">
      <c r="A32" s="6" t="s">
        <v>51</v>
      </c>
      <c r="B32" s="10">
        <v>0.037971</v>
      </c>
      <c r="C32" s="10">
        <v>0.039729</v>
      </c>
      <c r="D32" s="10">
        <v>0.037045</v>
      </c>
      <c r="E32" s="10">
        <v>0.064957</v>
      </c>
      <c r="F32" s="10">
        <v>0.03821</v>
      </c>
      <c r="G32" s="10">
        <v>0.043682</v>
      </c>
    </row>
    <row r="33" hidden="1" spans="1:1">
      <c r="A33" s="6" t="s">
        <v>56</v>
      </c>
    </row>
    <row r="34" spans="1:6">
      <c r="A34" s="6" t="s">
        <v>57</v>
      </c>
      <c r="B34" s="10">
        <v>0.000797</v>
      </c>
      <c r="C34" s="10">
        <v>0.000294</v>
      </c>
      <c r="D34" s="10">
        <v>0.000444</v>
      </c>
      <c r="E34" s="10">
        <v>0</v>
      </c>
      <c r="F34" s="10">
        <v>0.000484</v>
      </c>
    </row>
    <row r="35" hidden="1" spans="1:1">
      <c r="A35" s="6" t="s">
        <v>58</v>
      </c>
    </row>
    <row r="36" spans="1:7">
      <c r="A36" s="6" t="s">
        <v>52</v>
      </c>
      <c r="B36" s="10">
        <v>0.000266</v>
      </c>
      <c r="C36" s="10">
        <v>0.000294</v>
      </c>
      <c r="D36" s="10">
        <v>0.000222</v>
      </c>
      <c r="E36" s="10">
        <v>0.000977</v>
      </c>
      <c r="F36" s="10">
        <v>0.000242</v>
      </c>
      <c r="G36" s="10">
        <v>0.000402</v>
      </c>
    </row>
    <row r="39" spans="1:1">
      <c r="A39" s="1" t="s">
        <v>25</v>
      </c>
    </row>
    <row r="40" spans="1:7">
      <c r="A40" s="6" t="s">
        <v>0</v>
      </c>
      <c r="B40" s="7" t="s">
        <v>18</v>
      </c>
      <c r="C40" s="7" t="s">
        <v>28</v>
      </c>
      <c r="D40" s="7" t="s">
        <v>29</v>
      </c>
      <c r="E40" s="7" t="s">
        <v>30</v>
      </c>
      <c r="F40" s="7" t="s">
        <v>31</v>
      </c>
      <c r="G40" s="7" t="s">
        <v>38</v>
      </c>
    </row>
    <row r="41" hidden="1" spans="1:1">
      <c r="A41" s="6" t="s">
        <v>38</v>
      </c>
    </row>
    <row r="42" hidden="1" spans="1:1">
      <c r="A42" s="6" t="s">
        <v>59</v>
      </c>
    </row>
    <row r="43" spans="1:7">
      <c r="A43" s="6" t="s">
        <v>60</v>
      </c>
      <c r="B43" s="8">
        <v>0.86928</v>
      </c>
      <c r="C43" s="8">
        <v>0.892884</v>
      </c>
      <c r="D43" s="8">
        <v>0.866173</v>
      </c>
      <c r="E43" s="8">
        <v>0.840823</v>
      </c>
      <c r="F43" s="8">
        <v>0.835682</v>
      </c>
      <c r="G43" s="8">
        <v>0.866138</v>
      </c>
    </row>
    <row r="44" hidden="1" spans="1:7">
      <c r="A44" s="6" t="s">
        <v>61</v>
      </c>
      <c r="B44" s="9"/>
      <c r="C44" s="9"/>
      <c r="D44" s="9"/>
      <c r="E44" s="9"/>
      <c r="F44" s="9"/>
      <c r="G44" s="9"/>
    </row>
    <row r="45" spans="1:7">
      <c r="A45" s="6" t="s">
        <v>62</v>
      </c>
      <c r="B45" s="8">
        <v>0.044448</v>
      </c>
      <c r="C45" s="8">
        <v>0.054446</v>
      </c>
      <c r="D45" s="8">
        <v>0.075995</v>
      </c>
      <c r="E45" s="8">
        <v>0.073759</v>
      </c>
      <c r="F45" s="8">
        <v>0.083869</v>
      </c>
      <c r="G45" s="8">
        <v>0.067904</v>
      </c>
    </row>
    <row r="46" hidden="1" spans="1:7">
      <c r="A46" s="6" t="s">
        <v>63</v>
      </c>
      <c r="B46" s="9"/>
      <c r="C46" s="9"/>
      <c r="D46" s="9"/>
      <c r="E46" s="9"/>
      <c r="F46" s="9"/>
      <c r="G46" s="9"/>
    </row>
    <row r="47" spans="1:7">
      <c r="A47" s="6" t="s">
        <v>64</v>
      </c>
      <c r="B47" s="8">
        <v>0.02083</v>
      </c>
      <c r="C47" s="8">
        <v>0.017014</v>
      </c>
      <c r="D47" s="8">
        <v>0.026736</v>
      </c>
      <c r="E47" s="8">
        <v>0.036159</v>
      </c>
      <c r="F47" s="8">
        <v>0.030784</v>
      </c>
      <c r="G47" s="8">
        <v>0.026923</v>
      </c>
    </row>
    <row r="48" hidden="1" spans="1:1">
      <c r="A48" s="6" t="s">
        <v>65</v>
      </c>
    </row>
    <row r="49" spans="1:7">
      <c r="A49" s="6" t="s">
        <v>66</v>
      </c>
      <c r="B49" s="10">
        <v>0.013613</v>
      </c>
      <c r="C49" s="10">
        <v>0.013464</v>
      </c>
      <c r="D49" s="10">
        <v>0.005376</v>
      </c>
      <c r="E49" s="10">
        <v>0.008909</v>
      </c>
      <c r="F49" s="10">
        <v>0.019018</v>
      </c>
      <c r="G49" s="10">
        <v>0.01214</v>
      </c>
    </row>
    <row r="50" hidden="1" spans="1:1">
      <c r="A50" s="6" t="s">
        <v>67</v>
      </c>
    </row>
    <row r="51" spans="1:7">
      <c r="A51" s="6" t="s">
        <v>68</v>
      </c>
      <c r="B51" s="10">
        <v>0.009349</v>
      </c>
      <c r="C51" s="10">
        <v>0.002071</v>
      </c>
      <c r="D51" s="10">
        <v>0.002761</v>
      </c>
      <c r="E51" s="10">
        <v>0.00393</v>
      </c>
      <c r="F51" s="10">
        <v>0.004105</v>
      </c>
      <c r="G51" s="10">
        <v>0.004357</v>
      </c>
    </row>
    <row r="52" hidden="1" spans="1:1">
      <c r="A52" s="6" t="s">
        <v>69</v>
      </c>
    </row>
    <row r="53" spans="1:7">
      <c r="A53" s="6" t="s">
        <v>70</v>
      </c>
      <c r="B53" s="10">
        <v>0.006561</v>
      </c>
      <c r="C53" s="10">
        <v>0.000888</v>
      </c>
      <c r="D53" s="10">
        <v>0.000436</v>
      </c>
      <c r="E53" s="10">
        <v>0.000524</v>
      </c>
      <c r="F53" s="10">
        <v>0.000958</v>
      </c>
      <c r="G53" s="10">
        <v>0.001743</v>
      </c>
    </row>
    <row r="54" hidden="1" spans="1:1">
      <c r="A54" s="6" t="s">
        <v>71</v>
      </c>
    </row>
    <row r="55" spans="1:7">
      <c r="A55" s="6" t="s">
        <v>72</v>
      </c>
      <c r="B55" s="10">
        <v>0.004756</v>
      </c>
      <c r="C55" s="10">
        <v>0.004586</v>
      </c>
      <c r="D55" s="10">
        <v>0.005522</v>
      </c>
      <c r="E55" s="10">
        <v>0.004192</v>
      </c>
      <c r="F55" s="10">
        <v>0.004652</v>
      </c>
      <c r="G55" s="10">
        <v>0.004763</v>
      </c>
    </row>
    <row r="56" hidden="1" spans="1:1">
      <c r="A56" s="6" t="s">
        <v>73</v>
      </c>
    </row>
    <row r="57" spans="1:7">
      <c r="A57" s="6" t="s">
        <v>74</v>
      </c>
      <c r="B57" s="10">
        <v>0.0041</v>
      </c>
      <c r="C57" s="10">
        <v>0</v>
      </c>
      <c r="D57" s="10">
        <v>0.000145</v>
      </c>
      <c r="E57" s="10">
        <v>0.001441</v>
      </c>
      <c r="F57" s="10">
        <v>0.000821</v>
      </c>
      <c r="G57" s="10" t="s">
        <v>75</v>
      </c>
    </row>
    <row r="58" hidden="1" spans="1:1">
      <c r="A58" s="6" t="s">
        <v>76</v>
      </c>
    </row>
    <row r="59" spans="1:7">
      <c r="A59" s="6" t="s">
        <v>77</v>
      </c>
      <c r="B59" s="10">
        <v>0.00328</v>
      </c>
      <c r="C59" s="10">
        <v>0.002663</v>
      </c>
      <c r="D59" s="10">
        <v>0.002761</v>
      </c>
      <c r="E59" s="10">
        <v>0.006288</v>
      </c>
      <c r="F59" s="10">
        <v>0.00301</v>
      </c>
      <c r="G59" s="10">
        <v>0.003689</v>
      </c>
    </row>
    <row r="60" hidden="1" spans="1:1">
      <c r="A60" s="6" t="s">
        <v>78</v>
      </c>
    </row>
    <row r="61" spans="1:1">
      <c r="A61" s="6" t="s">
        <v>79</v>
      </c>
    </row>
    <row r="62" hidden="1" spans="1:1">
      <c r="A62" s="6" t="s">
        <v>80</v>
      </c>
    </row>
    <row r="63" spans="1:1">
      <c r="A63" s="6" t="s">
        <v>81</v>
      </c>
    </row>
    <row r="64" hidden="1" spans="1:1">
      <c r="A64" s="6" t="s">
        <v>82</v>
      </c>
    </row>
    <row r="65" spans="1:1">
      <c r="A65" s="6" t="s">
        <v>83</v>
      </c>
    </row>
    <row r="66" hidden="1" spans="1:1">
      <c r="A66" s="6" t="s">
        <v>84</v>
      </c>
    </row>
    <row r="67" spans="1:1">
      <c r="A67" s="6" t="s">
        <v>85</v>
      </c>
    </row>
    <row r="68" hidden="1" spans="1:1">
      <c r="A68" s="6" t="s">
        <v>86</v>
      </c>
    </row>
    <row r="69" spans="1:7">
      <c r="A69" s="6" t="s">
        <v>87</v>
      </c>
      <c r="B69" s="10">
        <v>0.002132</v>
      </c>
      <c r="C69" s="10">
        <v>0.002071</v>
      </c>
      <c r="D69" s="10">
        <v>0.002034</v>
      </c>
      <c r="E69" s="10">
        <v>0.006682</v>
      </c>
      <c r="F69" s="10">
        <v>0.001642</v>
      </c>
      <c r="G69" s="10">
        <v>0.003021</v>
      </c>
    </row>
    <row r="70" hidden="1" spans="1:1">
      <c r="A70" s="6" t="s">
        <v>88</v>
      </c>
    </row>
    <row r="71" spans="1:7">
      <c r="A71" s="6" t="s">
        <v>89</v>
      </c>
      <c r="B71" s="10">
        <v>0.003936</v>
      </c>
      <c r="C71" s="10">
        <v>0.004439</v>
      </c>
      <c r="D71" s="10">
        <v>0.006248</v>
      </c>
      <c r="E71" s="10">
        <v>0.010874</v>
      </c>
      <c r="F71" s="10">
        <v>0.004378</v>
      </c>
      <c r="G71" s="10">
        <v>0.006157</v>
      </c>
    </row>
    <row r="72" hidden="1" spans="1:1">
      <c r="A72" s="6" t="s">
        <v>90</v>
      </c>
    </row>
    <row r="73" spans="1:1">
      <c r="A73" s="6" t="s">
        <v>91</v>
      </c>
    </row>
    <row r="74" hidden="1" spans="1:1">
      <c r="A74" s="6" t="s">
        <v>92</v>
      </c>
    </row>
    <row r="75" spans="1:1">
      <c r="A75" s="6" t="s">
        <v>93</v>
      </c>
    </row>
    <row r="76" hidden="1" spans="1:1">
      <c r="A76" s="6" t="s">
        <v>94</v>
      </c>
    </row>
    <row r="77" spans="1:1">
      <c r="A77" s="6" t="s">
        <v>95</v>
      </c>
    </row>
    <row r="78" hidden="1" spans="1:1">
      <c r="A78" s="6" t="s">
        <v>96</v>
      </c>
    </row>
    <row r="79" spans="1:1">
      <c r="A79" s="6" t="s">
        <v>97</v>
      </c>
    </row>
    <row r="80" hidden="1" spans="1:1">
      <c r="A80" s="6" t="s">
        <v>98</v>
      </c>
    </row>
    <row r="81" spans="1:1">
      <c r="A81" s="6" t="s">
        <v>99</v>
      </c>
    </row>
    <row r="82" hidden="1" spans="1:1">
      <c r="A82" s="6" t="s">
        <v>100</v>
      </c>
    </row>
    <row r="83" spans="1:1">
      <c r="A83" s="6" t="s">
        <v>101</v>
      </c>
    </row>
    <row r="84" hidden="1" spans="1:1">
      <c r="A84" s="6" t="s">
        <v>102</v>
      </c>
    </row>
    <row r="85" spans="1:1">
      <c r="A85" s="6" t="s">
        <v>103</v>
      </c>
    </row>
    <row r="86" hidden="1" spans="1:1">
      <c r="A86" s="6" t="s">
        <v>104</v>
      </c>
    </row>
    <row r="87" spans="1:1">
      <c r="A87" s="6" t="s">
        <v>105</v>
      </c>
    </row>
    <row r="88" hidden="1" spans="1:1">
      <c r="A88" s="6" t="s">
        <v>106</v>
      </c>
    </row>
    <row r="89" spans="1:1">
      <c r="A89" s="6" t="s">
        <v>107</v>
      </c>
    </row>
    <row r="90" hidden="1" spans="1:1">
      <c r="A90" s="6" t="s">
        <v>108</v>
      </c>
    </row>
    <row r="91" spans="1:1">
      <c r="A91" s="6" t="s">
        <v>109</v>
      </c>
    </row>
    <row r="92" hidden="1" spans="1:1">
      <c r="A92" s="6" t="s">
        <v>110</v>
      </c>
    </row>
    <row r="93" spans="1:1">
      <c r="A93" s="6" t="s">
        <v>111</v>
      </c>
    </row>
    <row r="94" hidden="1" spans="1:1">
      <c r="A94" s="6" t="s">
        <v>112</v>
      </c>
    </row>
    <row r="95" spans="1:1">
      <c r="A95" s="6" t="s">
        <v>113</v>
      </c>
    </row>
    <row r="96" hidden="1" spans="1:1">
      <c r="A96" s="6" t="s">
        <v>114</v>
      </c>
    </row>
    <row r="97" spans="1:1">
      <c r="A97" s="6" t="s">
        <v>115</v>
      </c>
    </row>
    <row r="98" hidden="1" spans="1:1">
      <c r="A98" s="6" t="s">
        <v>116</v>
      </c>
    </row>
    <row r="99" spans="1:1">
      <c r="A99" s="6" t="s">
        <v>117</v>
      </c>
    </row>
    <row r="100" hidden="1" spans="1:1">
      <c r="A100" s="6" t="s">
        <v>118</v>
      </c>
    </row>
    <row r="101" spans="1:1">
      <c r="A101" s="6" t="s">
        <v>119</v>
      </c>
    </row>
    <row r="102" hidden="1" spans="1:1">
      <c r="A102" s="6" t="s">
        <v>120</v>
      </c>
    </row>
    <row r="103" hidden="1" spans="1:1">
      <c r="A103" s="6" t="s">
        <v>121</v>
      </c>
    </row>
    <row r="104" hidden="1" spans="1:1">
      <c r="A104" s="6" t="s">
        <v>122</v>
      </c>
    </row>
    <row r="105" hidden="1" spans="1:1">
      <c r="A105" s="6" t="s">
        <v>123</v>
      </c>
    </row>
    <row r="106" hidden="1" spans="1:1">
      <c r="A106" s="6" t="s">
        <v>124</v>
      </c>
    </row>
    <row r="107" hidden="1" spans="1:1">
      <c r="A107" s="6" t="s">
        <v>125</v>
      </c>
    </row>
    <row r="108" hidden="1" spans="1:1">
      <c r="A108" s="6" t="s">
        <v>126</v>
      </c>
    </row>
    <row r="109" hidden="1" spans="1:1">
      <c r="A109" s="6" t="s">
        <v>127</v>
      </c>
    </row>
    <row r="110" hidden="1" spans="1:1">
      <c r="A110" s="6" t="s">
        <v>128</v>
      </c>
    </row>
    <row r="111" hidden="1" spans="1:1">
      <c r="A111" s="6" t="s">
        <v>129</v>
      </c>
    </row>
    <row r="112" hidden="1" spans="1:1">
      <c r="A112" s="6" t="s">
        <v>130</v>
      </c>
    </row>
    <row r="113" hidden="1" spans="1:1">
      <c r="A113" s="6" t="s">
        <v>131</v>
      </c>
    </row>
    <row r="114" hidden="1" spans="1:1">
      <c r="A114" s="6" t="s">
        <v>132</v>
      </c>
    </row>
    <row r="115" hidden="1" spans="1:1">
      <c r="A115" s="6" t="s">
        <v>133</v>
      </c>
    </row>
    <row r="116" hidden="1" spans="1:1">
      <c r="A116" s="6" t="s">
        <v>134</v>
      </c>
    </row>
    <row r="117" hidden="1" spans="1:1">
      <c r="A117" s="6" t="s">
        <v>135</v>
      </c>
    </row>
    <row r="118" hidden="1" spans="1:1">
      <c r="A118" s="6" t="s">
        <v>136</v>
      </c>
    </row>
    <row r="119" hidden="1" spans="1:1">
      <c r="A119" s="6" t="s">
        <v>137</v>
      </c>
    </row>
    <row r="120" hidden="1" spans="1:1">
      <c r="A120" s="6" t="s">
        <v>138</v>
      </c>
    </row>
    <row r="121" hidden="1" spans="1:1">
      <c r="A121" s="6" t="s">
        <v>139</v>
      </c>
    </row>
    <row r="122" hidden="1" spans="1:1">
      <c r="A122" s="6" t="s">
        <v>140</v>
      </c>
    </row>
    <row r="123" hidden="1" spans="1:1">
      <c r="A123" s="6" t="s">
        <v>141</v>
      </c>
    </row>
    <row r="124" hidden="1" spans="1:1">
      <c r="A124" s="6" t="s">
        <v>142</v>
      </c>
    </row>
    <row r="125" hidden="1" spans="1:1">
      <c r="A125" s="6" t="s">
        <v>143</v>
      </c>
    </row>
    <row r="126" hidden="1" spans="1:1">
      <c r="A126" s="6" t="s">
        <v>144</v>
      </c>
    </row>
    <row r="127" hidden="1" spans="1:1">
      <c r="A127" s="6" t="s">
        <v>145</v>
      </c>
    </row>
    <row r="131" spans="1:1">
      <c r="A131" s="1" t="s">
        <v>26</v>
      </c>
    </row>
    <row r="132" spans="1:7">
      <c r="A132" s="6" t="s">
        <v>0</v>
      </c>
      <c r="B132" s="7" t="s">
        <v>18</v>
      </c>
      <c r="C132" s="7" t="s">
        <v>28</v>
      </c>
      <c r="D132" s="7" t="s">
        <v>29</v>
      </c>
      <c r="E132" s="7" t="s">
        <v>30</v>
      </c>
      <c r="F132" s="7" t="s">
        <v>31</v>
      </c>
      <c r="G132" s="7" t="s">
        <v>38</v>
      </c>
    </row>
    <row r="133" hidden="1" spans="1:1">
      <c r="A133" s="6" t="s">
        <v>38</v>
      </c>
    </row>
    <row r="134" hidden="1" spans="1:1">
      <c r="A134" s="6" t="s">
        <v>146</v>
      </c>
    </row>
    <row r="135" spans="1:7">
      <c r="A135" s="6" t="s">
        <v>147</v>
      </c>
      <c r="B135" s="8">
        <v>0.281499</v>
      </c>
      <c r="C135" s="8">
        <v>0.019672</v>
      </c>
      <c r="D135" s="8">
        <v>0.021765</v>
      </c>
      <c r="E135" s="8">
        <v>0.008666</v>
      </c>
      <c r="F135" s="8">
        <v>0.022368</v>
      </c>
      <c r="G135" s="8">
        <v>0.142322</v>
      </c>
    </row>
    <row r="136" hidden="1" spans="1:7">
      <c r="A136" s="6" t="s">
        <v>148</v>
      </c>
      <c r="B136" s="9"/>
      <c r="C136" s="9"/>
      <c r="D136" s="9"/>
      <c r="E136" s="9"/>
      <c r="F136" s="9"/>
      <c r="G136" s="9"/>
    </row>
    <row r="137" spans="1:7">
      <c r="A137" s="6" t="s">
        <v>149</v>
      </c>
      <c r="B137" s="8">
        <v>0.264257</v>
      </c>
      <c r="C137" s="8">
        <v>0.280874</v>
      </c>
      <c r="D137" s="8">
        <v>0.29867</v>
      </c>
      <c r="E137" s="8">
        <v>0.451473</v>
      </c>
      <c r="F137" s="8">
        <v>0.247368</v>
      </c>
      <c r="G137" s="8">
        <v>0.31367</v>
      </c>
    </row>
    <row r="138" hidden="1" spans="1:1">
      <c r="A138" s="6" t="s">
        <v>150</v>
      </c>
    </row>
    <row r="139" spans="1:7">
      <c r="A139" s="6" t="s">
        <v>151</v>
      </c>
      <c r="B139" s="10">
        <v>0.143236</v>
      </c>
      <c r="C139" s="10">
        <v>0.154098</v>
      </c>
      <c r="D139" s="10">
        <v>0.126965</v>
      </c>
      <c r="E139" s="10">
        <v>0.065858</v>
      </c>
      <c r="F139" s="10">
        <v>0.102632</v>
      </c>
      <c r="G139" s="10">
        <v>0.129838</v>
      </c>
    </row>
    <row r="140" hidden="1" spans="1:1">
      <c r="A140" s="6" t="s">
        <v>152</v>
      </c>
    </row>
    <row r="141" spans="1:7">
      <c r="A141" s="6" t="s">
        <v>153</v>
      </c>
      <c r="B141" s="10">
        <v>0.116711</v>
      </c>
      <c r="C141" s="10">
        <v>0.140984</v>
      </c>
      <c r="D141" s="10">
        <v>0.110036</v>
      </c>
      <c r="E141" s="10">
        <v>0.055459</v>
      </c>
      <c r="F141" s="10">
        <v>0.092105</v>
      </c>
      <c r="G141" s="10">
        <v>0.110175</v>
      </c>
    </row>
    <row r="142" hidden="1" spans="1:1">
      <c r="A142" s="6" t="s">
        <v>154</v>
      </c>
    </row>
    <row r="143" spans="1:7">
      <c r="A143" s="6" t="s">
        <v>155</v>
      </c>
      <c r="B143" s="8">
        <v>0.066645</v>
      </c>
      <c r="C143" s="8">
        <v>0.172678</v>
      </c>
      <c r="D143" s="8">
        <v>0.230955</v>
      </c>
      <c r="E143" s="8">
        <v>0.228769</v>
      </c>
      <c r="F143" s="8">
        <v>0.276316</v>
      </c>
      <c r="G143" s="8">
        <v>0.1598</v>
      </c>
    </row>
    <row r="144" hidden="1" spans="1:1">
      <c r="A144" s="6" t="s">
        <v>156</v>
      </c>
    </row>
    <row r="145" spans="1:7">
      <c r="A145" s="6" t="s">
        <v>157</v>
      </c>
      <c r="B145" s="10">
        <v>0.026194</v>
      </c>
      <c r="C145" s="10">
        <v>0.004372</v>
      </c>
      <c r="D145" s="10">
        <v>0.003628</v>
      </c>
      <c r="E145" s="10">
        <v>0.0026</v>
      </c>
      <c r="F145" s="10">
        <v>0.002632</v>
      </c>
      <c r="G145" s="10">
        <v>0.014201</v>
      </c>
    </row>
    <row r="146" hidden="1" spans="1:1">
      <c r="A146" s="6" t="s">
        <v>158</v>
      </c>
    </row>
    <row r="147" spans="1:7">
      <c r="A147" s="6" t="s">
        <v>159</v>
      </c>
      <c r="B147" s="10">
        <v>0.02321</v>
      </c>
      <c r="C147" s="10">
        <v>0.002186</v>
      </c>
      <c r="D147" s="10">
        <v>0.002418</v>
      </c>
      <c r="E147" s="10">
        <v>0.000867</v>
      </c>
      <c r="F147" s="10">
        <v>0</v>
      </c>
      <c r="G147" s="10" t="s">
        <v>75</v>
      </c>
    </row>
    <row r="148" hidden="1" spans="1:1">
      <c r="A148" s="6" t="s">
        <v>160</v>
      </c>
    </row>
    <row r="149" spans="1:7">
      <c r="A149" s="6" t="s">
        <v>161</v>
      </c>
      <c r="B149" s="10">
        <v>0.012268</v>
      </c>
      <c r="C149" s="10">
        <v>0.021858</v>
      </c>
      <c r="D149" s="10">
        <v>0.026602</v>
      </c>
      <c r="E149" s="10">
        <v>0.02513</v>
      </c>
      <c r="F149" s="10">
        <v>0.018421</v>
      </c>
      <c r="G149" s="10">
        <v>0.019039</v>
      </c>
    </row>
    <row r="150" hidden="1" spans="1:1">
      <c r="A150" s="6" t="s">
        <v>162</v>
      </c>
    </row>
    <row r="151" spans="1:7">
      <c r="A151" s="6" t="s">
        <v>163</v>
      </c>
      <c r="B151" s="10">
        <v>0.011605</v>
      </c>
      <c r="C151" s="10">
        <v>0.024044</v>
      </c>
      <c r="D151" s="10">
        <v>0.024184</v>
      </c>
      <c r="E151" s="10">
        <v>0.038128</v>
      </c>
      <c r="F151" s="10">
        <v>0.039474</v>
      </c>
      <c r="G151" s="10">
        <v>0.023564</v>
      </c>
    </row>
    <row r="152" hidden="1" spans="1:1">
      <c r="A152" s="6" t="s">
        <v>164</v>
      </c>
    </row>
    <row r="153" spans="1:1">
      <c r="A153" s="6" t="s">
        <v>165</v>
      </c>
    </row>
    <row r="154" hidden="1" spans="1:1">
      <c r="A154" s="6" t="s">
        <v>166</v>
      </c>
    </row>
    <row r="155" spans="1:7">
      <c r="A155" s="6" t="s">
        <v>167</v>
      </c>
      <c r="B155" s="10">
        <v>0.010279</v>
      </c>
      <c r="C155" s="10">
        <v>0.018579</v>
      </c>
      <c r="D155" s="10">
        <v>0.032648</v>
      </c>
      <c r="E155" s="10">
        <v>0.026863</v>
      </c>
      <c r="F155" s="10">
        <v>0.042105</v>
      </c>
      <c r="G155" s="10">
        <v>0.021536</v>
      </c>
    </row>
    <row r="156" hidden="1" spans="1:1">
      <c r="A156" s="6" t="s">
        <v>168</v>
      </c>
    </row>
    <row r="157" spans="1:7">
      <c r="A157" s="6" t="s">
        <v>169</v>
      </c>
      <c r="B157" s="10">
        <v>0.005305</v>
      </c>
      <c r="C157" s="10">
        <v>0.008743</v>
      </c>
      <c r="D157" s="10">
        <v>0.008464</v>
      </c>
      <c r="E157" s="10">
        <v>0.009532</v>
      </c>
      <c r="F157" s="10">
        <v>0.018421</v>
      </c>
      <c r="G157" s="10">
        <v>0.008739</v>
      </c>
    </row>
    <row r="158" hidden="1" spans="1:1">
      <c r="A158" s="6" t="s">
        <v>170</v>
      </c>
    </row>
    <row r="159" spans="1:7">
      <c r="A159" s="6" t="s">
        <v>171</v>
      </c>
      <c r="B159" s="10">
        <v>0.003316</v>
      </c>
      <c r="C159" s="10">
        <v>0.038251</v>
      </c>
      <c r="D159" s="10">
        <v>0.027811</v>
      </c>
      <c r="E159" s="10">
        <v>0.013865</v>
      </c>
      <c r="F159" s="10">
        <v>0.028947</v>
      </c>
      <c r="G159" s="10">
        <v>0.016542</v>
      </c>
    </row>
    <row r="160" hidden="1" spans="1:1">
      <c r="A160" s="6" t="s">
        <v>172</v>
      </c>
    </row>
    <row r="161" spans="1:1">
      <c r="A161" s="6" t="s">
        <v>173</v>
      </c>
    </row>
    <row r="162" hidden="1" spans="1:1">
      <c r="A162" s="6" t="s">
        <v>174</v>
      </c>
    </row>
    <row r="163" spans="1:7">
      <c r="A163" s="6" t="s">
        <v>175</v>
      </c>
      <c r="B163" s="10">
        <v>0.00431</v>
      </c>
      <c r="C163" s="10">
        <v>0.008743</v>
      </c>
      <c r="D163" s="10">
        <v>0.016929</v>
      </c>
      <c r="E163" s="10">
        <v>0.014731</v>
      </c>
      <c r="F163" s="10">
        <v>0.006579</v>
      </c>
      <c r="G163" s="10">
        <v>0.008895</v>
      </c>
    </row>
    <row r="164" hidden="1" spans="1:1">
      <c r="A164" s="6" t="s">
        <v>176</v>
      </c>
    </row>
    <row r="165" spans="1:7">
      <c r="A165" s="6" t="s">
        <v>177</v>
      </c>
      <c r="B165" s="10">
        <v>0.002984</v>
      </c>
      <c r="C165" s="10">
        <v>0.00765</v>
      </c>
      <c r="D165" s="10">
        <v>0.006046</v>
      </c>
      <c r="E165" s="10">
        <v>0.008666</v>
      </c>
      <c r="F165" s="10">
        <v>0.010526</v>
      </c>
      <c r="G165" s="10">
        <v>0.006086</v>
      </c>
    </row>
    <row r="166" hidden="1" spans="1:1">
      <c r="A166" s="6" t="s">
        <v>178</v>
      </c>
    </row>
    <row r="167" spans="1:7">
      <c r="A167" s="6" t="s">
        <v>179</v>
      </c>
      <c r="B167" s="10">
        <v>0.002653</v>
      </c>
      <c r="C167" s="10">
        <v>0.00765</v>
      </c>
      <c r="D167" s="10">
        <v>0.020556</v>
      </c>
      <c r="E167" s="10">
        <v>0.0026</v>
      </c>
      <c r="F167" s="10">
        <v>0.014474</v>
      </c>
      <c r="G167" s="10">
        <v>0.007179</v>
      </c>
    </row>
    <row r="168" hidden="1" spans="1:1">
      <c r="A168" s="6" t="s">
        <v>180</v>
      </c>
    </row>
    <row r="169" spans="1:1">
      <c r="A169" s="6" t="s">
        <v>181</v>
      </c>
    </row>
    <row r="170" hidden="1" spans="1:1">
      <c r="A170" s="6" t="s">
        <v>182</v>
      </c>
    </row>
    <row r="171" spans="1:1">
      <c r="A171" s="6" t="s">
        <v>183</v>
      </c>
    </row>
    <row r="172" hidden="1" spans="1:1">
      <c r="A172" s="6" t="s">
        <v>184</v>
      </c>
    </row>
    <row r="173" hidden="1" spans="1:1">
      <c r="A173" s="6" t="s">
        <v>185</v>
      </c>
    </row>
    <row r="174" hidden="1" spans="1:1">
      <c r="A174" s="6" t="s">
        <v>186</v>
      </c>
    </row>
    <row r="175" hidden="1" spans="1:1">
      <c r="A175" s="6" t="s">
        <v>187</v>
      </c>
    </row>
    <row r="176" hidden="1" spans="1:1">
      <c r="A176" s="6" t="s">
        <v>188</v>
      </c>
    </row>
    <row r="177" hidden="1" spans="1:1">
      <c r="A177" s="6" t="s">
        <v>189</v>
      </c>
    </row>
    <row r="178" hidden="1" spans="1:1">
      <c r="A178" s="6" t="s">
        <v>190</v>
      </c>
    </row>
    <row r="179" hidden="1" spans="1:1">
      <c r="A179" s="6" t="s">
        <v>191</v>
      </c>
    </row>
    <row r="180" hidden="1" spans="1:1">
      <c r="A180" s="6" t="s">
        <v>192</v>
      </c>
    </row>
    <row r="181" hidden="1" spans="1:1">
      <c r="A181" s="6" t="s">
        <v>193</v>
      </c>
    </row>
    <row r="182" hidden="1" spans="1:1">
      <c r="A182" s="6" t="s">
        <v>194</v>
      </c>
    </row>
    <row r="183" hidden="1" spans="1:1">
      <c r="A183" s="6" t="s">
        <v>195</v>
      </c>
    </row>
    <row r="184" hidden="1" spans="1:1">
      <c r="A184" s="6" t="s">
        <v>196</v>
      </c>
    </row>
    <row r="185" hidden="1" spans="1:1">
      <c r="A185" s="6" t="s">
        <v>197</v>
      </c>
    </row>
    <row r="186" hidden="1" spans="1:1">
      <c r="A186" s="6" t="s">
        <v>198</v>
      </c>
    </row>
    <row r="187" hidden="1" spans="1:1">
      <c r="A187" s="6" t="s">
        <v>199</v>
      </c>
    </row>
    <row r="188" hidden="1" spans="1:1">
      <c r="A188" s="6" t="s">
        <v>200</v>
      </c>
    </row>
    <row r="189" hidden="1" spans="1:1">
      <c r="A189" s="6" t="s">
        <v>201</v>
      </c>
    </row>
    <row r="190" hidden="1" spans="1:1">
      <c r="A190" s="6" t="s">
        <v>202</v>
      </c>
    </row>
    <row r="191" hidden="1" spans="1:1">
      <c r="A191" s="6" t="s">
        <v>203</v>
      </c>
    </row>
    <row r="192" hidden="1" spans="1:1">
      <c r="A192" s="6" t="s">
        <v>204</v>
      </c>
    </row>
    <row r="193" hidden="1" spans="1:1">
      <c r="A193" s="6" t="s">
        <v>205</v>
      </c>
    </row>
    <row r="194" hidden="1" spans="1:1">
      <c r="A194" s="6" t="s">
        <v>206</v>
      </c>
    </row>
    <row r="195" hidden="1" spans="1:1">
      <c r="A195" s="6" t="s">
        <v>207</v>
      </c>
    </row>
    <row r="196" hidden="1" spans="1:1">
      <c r="A196" s="6" t="s">
        <v>208</v>
      </c>
    </row>
    <row r="197" hidden="1" spans="1:1">
      <c r="A197" s="6" t="s">
        <v>209</v>
      </c>
    </row>
    <row r="198" hidden="1" spans="1:1">
      <c r="A198" s="6" t="s">
        <v>210</v>
      </c>
    </row>
    <row r="199" hidden="1" spans="1:1">
      <c r="A199" s="6" t="s">
        <v>211</v>
      </c>
    </row>
    <row r="200" hidden="1" spans="1:1">
      <c r="A200" s="6" t="s">
        <v>212</v>
      </c>
    </row>
    <row r="201" hidden="1" spans="1:1">
      <c r="A201" s="6" t="s">
        <v>213</v>
      </c>
    </row>
    <row r="202" hidden="1" spans="1:1">
      <c r="A202" s="6" t="s">
        <v>214</v>
      </c>
    </row>
    <row r="203" hidden="1" spans="1:1">
      <c r="A203" s="6" t="s">
        <v>215</v>
      </c>
    </row>
    <row r="204" hidden="1" spans="1:1">
      <c r="A204" s="6" t="s">
        <v>216</v>
      </c>
    </row>
    <row r="205" hidden="1" spans="1:1">
      <c r="A205" s="6" t="s">
        <v>217</v>
      </c>
    </row>
    <row r="206" hidden="1" spans="1:1">
      <c r="A206" s="6" t="s">
        <v>218</v>
      </c>
    </row>
    <row r="207" hidden="1" spans="1:1">
      <c r="A207" s="6" t="s">
        <v>219</v>
      </c>
    </row>
    <row r="208" hidden="1" spans="1:1">
      <c r="A208" s="6" t="s">
        <v>220</v>
      </c>
    </row>
    <row r="209" hidden="1" spans="1:1">
      <c r="A209" s="6" t="s">
        <v>221</v>
      </c>
    </row>
    <row r="210" hidden="1" spans="1:1">
      <c r="A210" s="6" t="s">
        <v>222</v>
      </c>
    </row>
    <row r="211" hidden="1" spans="1:1">
      <c r="A211" s="6" t="s">
        <v>223</v>
      </c>
    </row>
    <row r="212" hidden="1" spans="1:1">
      <c r="A212" s="6" t="s">
        <v>224</v>
      </c>
    </row>
    <row r="213" hidden="1" spans="1:1">
      <c r="A213" s="6" t="s">
        <v>225</v>
      </c>
    </row>
    <row r="214" hidden="1" spans="1:1">
      <c r="A214" s="6" t="s">
        <v>226</v>
      </c>
    </row>
    <row r="215" hidden="1" spans="1:1">
      <c r="A215" s="6" t="s">
        <v>227</v>
      </c>
    </row>
    <row r="216" hidden="1" spans="1:1">
      <c r="A216" s="6" t="s">
        <v>228</v>
      </c>
    </row>
    <row r="217" hidden="1" spans="1:1">
      <c r="A217" s="6" t="s">
        <v>229</v>
      </c>
    </row>
    <row r="218" hidden="1" spans="1:1">
      <c r="A218" s="6" t="s">
        <v>230</v>
      </c>
    </row>
    <row r="219" hidden="1" spans="1:1">
      <c r="A219" s="6" t="s">
        <v>231</v>
      </c>
    </row>
    <row r="220" hidden="1" spans="1:1">
      <c r="A220" s="6" t="s">
        <v>232</v>
      </c>
    </row>
    <row r="221" hidden="1" spans="1:1">
      <c r="A221" s="6" t="s">
        <v>233</v>
      </c>
    </row>
    <row r="222" hidden="1" spans="1:1">
      <c r="A222" s="6" t="s">
        <v>234</v>
      </c>
    </row>
    <row r="223" hidden="1" spans="1:1">
      <c r="A223" s="6" t="s">
        <v>235</v>
      </c>
    </row>
    <row r="224" hidden="1" spans="1:1">
      <c r="A224" s="6" t="s">
        <v>236</v>
      </c>
    </row>
    <row r="225" hidden="1" spans="1:1">
      <c r="A225" s="6" t="s">
        <v>237</v>
      </c>
    </row>
    <row r="226" hidden="1" spans="1:1">
      <c r="A226" s="6" t="s">
        <v>238</v>
      </c>
    </row>
    <row r="227" hidden="1" spans="1:1">
      <c r="A227" s="6" t="s">
        <v>239</v>
      </c>
    </row>
    <row r="231" spans="1:1">
      <c r="A231" s="1" t="s">
        <v>27</v>
      </c>
    </row>
    <row r="232" spans="1:7">
      <c r="A232" s="6" t="s">
        <v>0</v>
      </c>
      <c r="B232" s="7" t="s">
        <v>18</v>
      </c>
      <c r="C232" s="7" t="s">
        <v>28</v>
      </c>
      <c r="D232" s="7" t="s">
        <v>29</v>
      </c>
      <c r="E232" s="7" t="s">
        <v>30</v>
      </c>
      <c r="F232" s="7" t="s">
        <v>31</v>
      </c>
      <c r="G232" s="7" t="s">
        <v>38</v>
      </c>
    </row>
    <row r="233" hidden="1" spans="1:1">
      <c r="A233" s="6" t="s">
        <v>38</v>
      </c>
    </row>
    <row r="234" hidden="1" spans="1:1">
      <c r="A234" s="6" t="s">
        <v>240</v>
      </c>
    </row>
    <row r="235" spans="1:7">
      <c r="A235" s="11" t="s">
        <v>241</v>
      </c>
      <c r="B235" s="8">
        <v>0.430478</v>
      </c>
      <c r="C235" s="8">
        <v>0.44508</v>
      </c>
      <c r="D235" s="8">
        <v>0.480132</v>
      </c>
      <c r="E235" s="8">
        <v>0.442714</v>
      </c>
      <c r="F235" s="8">
        <v>0.61258</v>
      </c>
      <c r="G235" s="8">
        <v>0.498361</v>
      </c>
    </row>
    <row r="236" hidden="1" spans="1:7">
      <c r="A236" s="11" t="s">
        <v>242</v>
      </c>
      <c r="B236" s="4"/>
      <c r="C236" s="4"/>
      <c r="D236" s="4"/>
      <c r="E236" s="4"/>
      <c r="F236" s="4"/>
      <c r="G236" s="4"/>
    </row>
    <row r="237" spans="1:7">
      <c r="A237" s="6" t="s">
        <v>243</v>
      </c>
      <c r="B237" s="8">
        <v>0.174638</v>
      </c>
      <c r="C237" s="8">
        <v>0.19222</v>
      </c>
      <c r="D237" s="8">
        <v>0.270419</v>
      </c>
      <c r="E237" s="8">
        <v>0.268076</v>
      </c>
      <c r="F237" s="8">
        <v>0.18505</v>
      </c>
      <c r="G237" s="8">
        <v>0.221542</v>
      </c>
    </row>
    <row r="238" hidden="1" spans="1:1">
      <c r="A238" s="6" t="s">
        <v>244</v>
      </c>
    </row>
    <row r="239" spans="1:7">
      <c r="A239" s="6" t="s">
        <v>245</v>
      </c>
      <c r="B239" s="10">
        <v>0.1802</v>
      </c>
      <c r="C239" s="10">
        <v>0.145309</v>
      </c>
      <c r="D239" s="10">
        <v>0.10596</v>
      </c>
      <c r="E239" s="10">
        <v>0.080089</v>
      </c>
      <c r="F239" s="10">
        <v>0.058341</v>
      </c>
      <c r="G239" s="10">
        <v>0.11383</v>
      </c>
    </row>
    <row r="240" hidden="1" spans="1:1">
      <c r="A240" s="6" t="s">
        <v>246</v>
      </c>
    </row>
    <row r="241" spans="1:7">
      <c r="A241" s="6" t="s">
        <v>247</v>
      </c>
      <c r="B241" s="10">
        <v>0.084538</v>
      </c>
      <c r="C241" s="10">
        <v>0.099542</v>
      </c>
      <c r="D241" s="10">
        <v>0.07064</v>
      </c>
      <c r="E241" s="10">
        <v>0.051168</v>
      </c>
      <c r="F241" s="10">
        <v>0.044667</v>
      </c>
      <c r="G241" s="10">
        <v>0.070352</v>
      </c>
    </row>
    <row r="242" hidden="1" spans="1:1">
      <c r="A242" s="6" t="s">
        <v>248</v>
      </c>
    </row>
    <row r="243" spans="1:7">
      <c r="A243" s="6" t="s">
        <v>249</v>
      </c>
      <c r="B243" s="10">
        <v>0.03337</v>
      </c>
      <c r="C243" s="10">
        <v>0.006865</v>
      </c>
      <c r="D243" s="10">
        <v>0.003311</v>
      </c>
      <c r="E243" s="10">
        <v>0.042269</v>
      </c>
      <c r="F243" s="10">
        <v>0.009116</v>
      </c>
      <c r="G243" s="10">
        <v>0.019008</v>
      </c>
    </row>
    <row r="244" hidden="1" spans="1:1">
      <c r="A244" s="6" t="s">
        <v>250</v>
      </c>
    </row>
    <row r="245" spans="1:7">
      <c r="A245" s="6" t="s">
        <v>251</v>
      </c>
      <c r="B245" s="10">
        <v>0.020022</v>
      </c>
      <c r="C245" s="10">
        <v>0.01373</v>
      </c>
      <c r="D245" s="10">
        <v>0.00883</v>
      </c>
      <c r="E245" s="10">
        <v>0.010011</v>
      </c>
      <c r="F245" s="10">
        <v>0.007293</v>
      </c>
      <c r="G245" s="10">
        <v>0.012017</v>
      </c>
    </row>
    <row r="246" hidden="1" spans="1:1">
      <c r="A246" s="6" t="s">
        <v>252</v>
      </c>
    </row>
    <row r="247" spans="1:7">
      <c r="A247" s="6" t="s">
        <v>253</v>
      </c>
      <c r="B247" s="8">
        <v>0.013348</v>
      </c>
      <c r="C247" s="8">
        <v>0.020595</v>
      </c>
      <c r="D247" s="8">
        <v>0.025386</v>
      </c>
      <c r="E247" s="8">
        <v>0.063404</v>
      </c>
      <c r="F247" s="8">
        <v>0.03464</v>
      </c>
      <c r="G247" s="8">
        <v>0.032336</v>
      </c>
    </row>
    <row r="248" hidden="1" spans="1:1">
      <c r="A248" s="6" t="s">
        <v>254</v>
      </c>
    </row>
    <row r="249" spans="1:1">
      <c r="A249" s="6" t="s">
        <v>255</v>
      </c>
    </row>
    <row r="250" hidden="1" spans="1:1">
      <c r="A250" s="6" t="s">
        <v>256</v>
      </c>
    </row>
    <row r="251" spans="1:7">
      <c r="A251" s="6" t="s">
        <v>257</v>
      </c>
      <c r="B251" s="10">
        <v>0.011123</v>
      </c>
      <c r="C251" s="10">
        <v>0.008009</v>
      </c>
      <c r="D251" s="10">
        <v>0.013245</v>
      </c>
      <c r="E251" s="10">
        <v>0.007786</v>
      </c>
      <c r="F251" s="10">
        <v>0.006381</v>
      </c>
      <c r="G251" s="10">
        <v>0.009395</v>
      </c>
    </row>
    <row r="252" hidden="1" spans="1:1">
      <c r="A252" s="6" t="s">
        <v>258</v>
      </c>
    </row>
    <row r="253" spans="1:1">
      <c r="A253" s="6" t="s">
        <v>259</v>
      </c>
    </row>
    <row r="254" hidden="1" spans="1:1">
      <c r="A254" s="6" t="s">
        <v>260</v>
      </c>
    </row>
    <row r="255" spans="1:7">
      <c r="A255" s="6" t="s">
        <v>261</v>
      </c>
      <c r="B255" s="10">
        <v>0.006674</v>
      </c>
      <c r="C255" s="10">
        <v>0.016018</v>
      </c>
      <c r="D255" s="10">
        <v>0.004415</v>
      </c>
      <c r="E255" s="10">
        <v>0.002225</v>
      </c>
      <c r="F255" s="10">
        <v>0.002735</v>
      </c>
      <c r="G255" s="10">
        <v>0.006336</v>
      </c>
    </row>
    <row r="256" hidden="1" spans="1:1">
      <c r="A256" s="6" t="s">
        <v>262</v>
      </c>
    </row>
    <row r="257" spans="1:1">
      <c r="A257" s="6" t="s">
        <v>263</v>
      </c>
    </row>
    <row r="258" hidden="1" spans="1:1">
      <c r="A258" s="6" t="s">
        <v>264</v>
      </c>
    </row>
    <row r="259" spans="1:7">
      <c r="A259" s="6" t="s">
        <v>265</v>
      </c>
      <c r="B259" s="10">
        <v>0.003337</v>
      </c>
      <c r="C259" s="10">
        <v>0.020595</v>
      </c>
      <c r="D259" s="10">
        <v>0.007726</v>
      </c>
      <c r="E259" s="10">
        <v>0.022247</v>
      </c>
      <c r="F259" s="10">
        <v>0.016408</v>
      </c>
      <c r="G259" s="10">
        <v>0.01442</v>
      </c>
    </row>
    <row r="260" hidden="1" spans="1:1">
      <c r="A260" s="6" t="s">
        <v>266</v>
      </c>
    </row>
    <row r="261" spans="1:1">
      <c r="A261" s="6" t="s">
        <v>267</v>
      </c>
    </row>
    <row r="262" hidden="1" spans="1:1">
      <c r="A262" s="6" t="s">
        <v>268</v>
      </c>
    </row>
    <row r="263" spans="1:1">
      <c r="A263" s="6" t="s">
        <v>269</v>
      </c>
    </row>
    <row r="264" hidden="1" spans="1:1">
      <c r="A264" s="6" t="s">
        <v>270</v>
      </c>
    </row>
    <row r="265" spans="1:1">
      <c r="A265" s="6" t="s">
        <v>271</v>
      </c>
    </row>
    <row r="266" hidden="1" spans="1:1">
      <c r="A266" s="6" t="s">
        <v>272</v>
      </c>
    </row>
    <row r="267" spans="1:7">
      <c r="A267" s="6" t="s">
        <v>273</v>
      </c>
      <c r="B267" s="10">
        <v>0.004449</v>
      </c>
      <c r="C267" s="10">
        <v>0.003432</v>
      </c>
      <c r="D267" s="10">
        <v>0.001104</v>
      </c>
      <c r="E267" s="10">
        <v>0.002225</v>
      </c>
      <c r="F267" s="10">
        <v>0.000912</v>
      </c>
      <c r="G267" s="10">
        <v>0.002403</v>
      </c>
    </row>
    <row r="268" hidden="1" spans="1:1">
      <c r="A268" s="6" t="s">
        <v>274</v>
      </c>
    </row>
    <row r="269" hidden="1" spans="1:1">
      <c r="A269" s="6" t="s">
        <v>275</v>
      </c>
    </row>
    <row r="270" hidden="1" spans="1:1">
      <c r="A270" s="6" t="s">
        <v>276</v>
      </c>
    </row>
    <row r="271" hidden="1" spans="1:1">
      <c r="A271" s="6" t="s">
        <v>277</v>
      </c>
    </row>
    <row r="272" hidden="1" spans="1:1">
      <c r="A272" s="6" t="s">
        <v>278</v>
      </c>
    </row>
    <row r="273" hidden="1" spans="1:1">
      <c r="A273" s="6" t="s">
        <v>279</v>
      </c>
    </row>
    <row r="274" hidden="1" spans="1:1">
      <c r="A274" s="6" t="s">
        <v>280</v>
      </c>
    </row>
    <row r="275" hidden="1" spans="1:1">
      <c r="A275" s="6" t="s">
        <v>281</v>
      </c>
    </row>
    <row r="276" hidden="1" spans="1:1">
      <c r="A276" s="6" t="s">
        <v>282</v>
      </c>
    </row>
    <row r="277" hidden="1" spans="1:1">
      <c r="A277" s="6" t="s">
        <v>283</v>
      </c>
    </row>
    <row r="278" hidden="1" spans="1:1">
      <c r="A278" s="6" t="s">
        <v>284</v>
      </c>
    </row>
    <row r="279" hidden="1" spans="1:1">
      <c r="A279" s="6" t="s">
        <v>285</v>
      </c>
    </row>
    <row r="280" hidden="1" spans="1:1">
      <c r="A280" s="6" t="s">
        <v>286</v>
      </c>
    </row>
    <row r="281" hidden="1" spans="1:1">
      <c r="A281" s="6" t="s">
        <v>287</v>
      </c>
    </row>
    <row r="282" hidden="1" spans="1:1">
      <c r="A282" s="6" t="s">
        <v>288</v>
      </c>
    </row>
    <row r="283" hidden="1" spans="1:1">
      <c r="A283" s="6" t="s">
        <v>289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selection activeCell="K37" sqref="K37"/>
    </sheetView>
  </sheetViews>
  <sheetFormatPr defaultColWidth="8.72727272727273" defaultRowHeight="14" outlineLevelCol="7"/>
  <cols>
    <col min="1" max="1" width="15.1818181818182" style="1" customWidth="1"/>
    <col min="2" max="5" width="11.8181818181818" style="2" customWidth="1"/>
    <col min="6" max="6" width="8.72727272727273" style="1"/>
    <col min="7" max="7" width="7.18181818181818" style="1" customWidth="1"/>
  </cols>
  <sheetData>
    <row r="1" spans="1:1">
      <c r="A1" s="1" t="s">
        <v>19</v>
      </c>
    </row>
    <row r="2" spans="1:5">
      <c r="A2" s="1" t="s">
        <v>290</v>
      </c>
      <c r="B2" s="2" t="s">
        <v>291</v>
      </c>
      <c r="C2" s="2" t="s">
        <v>292</v>
      </c>
      <c r="D2" s="2" t="s">
        <v>293</v>
      </c>
      <c r="E2" s="2" t="s">
        <v>294</v>
      </c>
    </row>
    <row r="3" spans="1:7">
      <c r="A3" s="3" t="s">
        <v>0</v>
      </c>
      <c r="B3" s="2" t="s">
        <v>295</v>
      </c>
      <c r="C3" s="2" t="s">
        <v>296</v>
      </c>
      <c r="D3" s="2" t="s">
        <v>297</v>
      </c>
      <c r="E3" s="2" t="s">
        <v>298</v>
      </c>
      <c r="F3" s="1" t="s">
        <v>299</v>
      </c>
      <c r="G3" s="1" t="s">
        <v>300</v>
      </c>
    </row>
    <row r="4" spans="1:7">
      <c r="A4" s="3" t="s">
        <v>18</v>
      </c>
      <c r="B4" s="2">
        <v>4</v>
      </c>
      <c r="C4" s="2">
        <v>5</v>
      </c>
      <c r="D4" s="2">
        <v>8</v>
      </c>
      <c r="E4" s="2">
        <v>82</v>
      </c>
      <c r="F4" s="1">
        <v>2613</v>
      </c>
      <c r="G4" s="1">
        <f>E4/F4</f>
        <v>0.0313815537696135</v>
      </c>
    </row>
    <row r="5" spans="1:7">
      <c r="A5" s="3" t="s">
        <v>28</v>
      </c>
      <c r="B5" s="2">
        <v>3</v>
      </c>
      <c r="C5" s="2">
        <v>5</v>
      </c>
      <c r="D5" s="2">
        <v>7</v>
      </c>
      <c r="E5" s="2">
        <v>22</v>
      </c>
      <c r="F5" s="1">
        <v>2613</v>
      </c>
      <c r="G5" s="1">
        <f>E5/F5</f>
        <v>0.00841944125526215</v>
      </c>
    </row>
    <row r="6" spans="1:7">
      <c r="A6" s="3" t="s">
        <v>29</v>
      </c>
      <c r="B6" s="2">
        <v>4</v>
      </c>
      <c r="C6" s="2">
        <v>6</v>
      </c>
      <c r="D6" s="2">
        <v>8</v>
      </c>
      <c r="E6" s="2">
        <v>52</v>
      </c>
      <c r="F6" s="1">
        <v>2613</v>
      </c>
      <c r="G6" s="1">
        <f>E6/F6</f>
        <v>0.0199004975124378</v>
      </c>
    </row>
    <row r="7" spans="1:7">
      <c r="A7" s="3" t="s">
        <v>30</v>
      </c>
      <c r="B7" s="2">
        <v>4</v>
      </c>
      <c r="C7" s="2">
        <v>6</v>
      </c>
      <c r="D7" s="2">
        <v>8</v>
      </c>
      <c r="E7" s="2">
        <v>39</v>
      </c>
      <c r="F7" s="1">
        <v>2613</v>
      </c>
      <c r="G7" s="1">
        <f>E7/F7</f>
        <v>0.0149253731343284</v>
      </c>
    </row>
    <row r="8" spans="1:7">
      <c r="A8" s="3" t="s">
        <v>31</v>
      </c>
      <c r="B8" s="2">
        <v>4</v>
      </c>
      <c r="C8" s="2">
        <v>5</v>
      </c>
      <c r="D8" s="2">
        <v>7</v>
      </c>
      <c r="E8" s="2">
        <v>15</v>
      </c>
      <c r="F8" s="1">
        <v>2613</v>
      </c>
      <c r="G8" s="1">
        <f>E8/F8</f>
        <v>0.00574052812858783</v>
      </c>
    </row>
    <row r="10" spans="1:1">
      <c r="A10" s="1" t="s">
        <v>37</v>
      </c>
    </row>
    <row r="11" spans="1:8">
      <c r="A11" s="1" t="s">
        <v>290</v>
      </c>
      <c r="B11" s="2" t="s">
        <v>291</v>
      </c>
      <c r="C11" s="2" t="s">
        <v>292</v>
      </c>
      <c r="D11" s="2" t="s">
        <v>293</v>
      </c>
      <c r="E11" s="2" t="s">
        <v>294</v>
      </c>
      <c r="H11" s="4"/>
    </row>
    <row r="12" spans="1:8">
      <c r="A12" s="3" t="s">
        <v>0</v>
      </c>
      <c r="B12" s="2" t="s">
        <v>295</v>
      </c>
      <c r="C12" s="2" t="s">
        <v>296</v>
      </c>
      <c r="D12" s="2" t="s">
        <v>297</v>
      </c>
      <c r="E12" s="2" t="s">
        <v>298</v>
      </c>
      <c r="F12" s="1" t="s">
        <v>299</v>
      </c>
      <c r="G12" s="1" t="s">
        <v>300</v>
      </c>
      <c r="H12" s="4"/>
    </row>
    <row r="13" spans="1:8">
      <c r="A13" s="3" t="s">
        <v>18</v>
      </c>
      <c r="B13" s="2">
        <v>3</v>
      </c>
      <c r="C13" s="2">
        <v>5</v>
      </c>
      <c r="D13" s="2">
        <v>6</v>
      </c>
      <c r="E13" s="2">
        <v>14</v>
      </c>
      <c r="F13" s="1">
        <v>2613</v>
      </c>
      <c r="G13" s="1">
        <f>E13/F13</f>
        <v>0.00535782625334864</v>
      </c>
      <c r="H13" s="4"/>
    </row>
    <row r="14" spans="1:8">
      <c r="A14" s="3" t="s">
        <v>28</v>
      </c>
      <c r="B14" s="2">
        <v>3</v>
      </c>
      <c r="C14" s="2">
        <v>4</v>
      </c>
      <c r="D14" s="2">
        <v>6</v>
      </c>
      <c r="E14" s="2">
        <v>9</v>
      </c>
      <c r="F14" s="1">
        <v>2613</v>
      </c>
      <c r="G14" s="1">
        <f t="shared" ref="G13:G17" si="0">E14/F14</f>
        <v>0.0034443168771527</v>
      </c>
      <c r="H14" s="4"/>
    </row>
    <row r="15" spans="1:8">
      <c r="A15" s="3" t="s">
        <v>29</v>
      </c>
      <c r="B15" s="2">
        <v>3</v>
      </c>
      <c r="C15" s="2">
        <v>5</v>
      </c>
      <c r="D15" s="2">
        <v>7</v>
      </c>
      <c r="E15" s="2">
        <v>13</v>
      </c>
      <c r="F15" s="1">
        <v>2613</v>
      </c>
      <c r="G15" s="1">
        <f t="shared" si="0"/>
        <v>0.00497512437810945</v>
      </c>
      <c r="H15" s="4"/>
    </row>
    <row r="16" spans="1:8">
      <c r="A16" s="3" t="s">
        <v>30</v>
      </c>
      <c r="B16" s="2">
        <v>4</v>
      </c>
      <c r="C16" s="2">
        <v>5</v>
      </c>
      <c r="D16" s="2">
        <v>8</v>
      </c>
      <c r="E16" s="2">
        <v>32</v>
      </c>
      <c r="F16" s="1">
        <v>2613</v>
      </c>
      <c r="G16" s="1">
        <f t="shared" si="0"/>
        <v>0.012246460007654</v>
      </c>
      <c r="H16" s="4"/>
    </row>
    <row r="17" spans="1:8">
      <c r="A17" s="3" t="s">
        <v>31</v>
      </c>
      <c r="B17" s="2">
        <v>3</v>
      </c>
      <c r="C17" s="2">
        <v>5</v>
      </c>
      <c r="D17" s="2">
        <v>7</v>
      </c>
      <c r="E17" s="2">
        <v>10</v>
      </c>
      <c r="F17" s="1">
        <v>2613</v>
      </c>
      <c r="G17" s="1">
        <f t="shared" si="0"/>
        <v>0.00382701875239189</v>
      </c>
      <c r="H17" s="4"/>
    </row>
    <row r="18" spans="1:8">
      <c r="A18" s="3"/>
      <c r="B18" s="5"/>
      <c r="C18" s="5"/>
      <c r="D18" s="5"/>
      <c r="E18" s="5"/>
      <c r="F18" s="3"/>
      <c r="G18" s="3"/>
      <c r="H18" s="4"/>
    </row>
    <row r="19" spans="1:1">
      <c r="A19" s="1" t="s">
        <v>25</v>
      </c>
    </row>
    <row r="20" spans="1:5">
      <c r="A20" s="1" t="s">
        <v>290</v>
      </c>
      <c r="B20" s="2" t="s">
        <v>291</v>
      </c>
      <c r="C20" s="2" t="s">
        <v>292</v>
      </c>
      <c r="D20" s="2" t="s">
        <v>293</v>
      </c>
      <c r="E20" s="2" t="s">
        <v>294</v>
      </c>
    </row>
    <row r="21" spans="1:7">
      <c r="A21" s="3" t="s">
        <v>0</v>
      </c>
      <c r="B21" s="2" t="s">
        <v>295</v>
      </c>
      <c r="C21" s="2" t="s">
        <v>296</v>
      </c>
      <c r="D21" s="2" t="s">
        <v>297</v>
      </c>
      <c r="E21" s="2" t="s">
        <v>298</v>
      </c>
      <c r="F21" s="1" t="s">
        <v>299</v>
      </c>
      <c r="G21" s="1" t="s">
        <v>300</v>
      </c>
    </row>
    <row r="22" spans="1:7">
      <c r="A22" s="3" t="s">
        <v>18</v>
      </c>
      <c r="B22" s="2">
        <v>3</v>
      </c>
      <c r="C22" s="2">
        <v>5</v>
      </c>
      <c r="D22" s="2">
        <v>6</v>
      </c>
      <c r="E22" s="2">
        <v>6</v>
      </c>
      <c r="F22" s="1">
        <v>2217</v>
      </c>
      <c r="G22" s="1">
        <f t="shared" ref="G22:G26" si="1">E22/F22</f>
        <v>0.0027063599458728</v>
      </c>
    </row>
    <row r="23" spans="1:7">
      <c r="A23" s="3" t="s">
        <v>28</v>
      </c>
      <c r="B23" s="2">
        <v>3</v>
      </c>
      <c r="C23" s="2">
        <v>5</v>
      </c>
      <c r="D23" s="2">
        <v>6</v>
      </c>
      <c r="E23" s="2">
        <v>5</v>
      </c>
      <c r="F23" s="1">
        <v>2034</v>
      </c>
      <c r="G23" s="1">
        <f t="shared" si="1"/>
        <v>0.00245821042281219</v>
      </c>
    </row>
    <row r="24" spans="1:7">
      <c r="A24" s="3" t="s">
        <v>29</v>
      </c>
      <c r="B24" s="2">
        <v>4</v>
      </c>
      <c r="C24" s="2">
        <v>5</v>
      </c>
      <c r="D24" s="2">
        <v>7</v>
      </c>
      <c r="E24" s="2">
        <v>7</v>
      </c>
      <c r="F24" s="1">
        <v>2047</v>
      </c>
      <c r="G24" s="1">
        <f t="shared" si="1"/>
        <v>0.00341963849535906</v>
      </c>
    </row>
    <row r="25" spans="1:7">
      <c r="A25" s="3" t="s">
        <v>30</v>
      </c>
      <c r="B25" s="2">
        <v>4</v>
      </c>
      <c r="C25" s="2">
        <v>5</v>
      </c>
      <c r="D25" s="2">
        <v>7</v>
      </c>
      <c r="E25" s="2">
        <v>10</v>
      </c>
      <c r="F25" s="1">
        <v>2283</v>
      </c>
      <c r="G25" s="1">
        <f t="shared" si="1"/>
        <v>0.00438020148926851</v>
      </c>
    </row>
    <row r="26" spans="1:7">
      <c r="A26" s="3" t="s">
        <v>31</v>
      </c>
      <c r="B26" s="2">
        <v>3</v>
      </c>
      <c r="C26" s="2">
        <v>5</v>
      </c>
      <c r="D26" s="2">
        <v>7</v>
      </c>
      <c r="E26" s="2">
        <v>17</v>
      </c>
      <c r="F26" s="1">
        <v>2463</v>
      </c>
      <c r="G26" s="1">
        <f t="shared" si="1"/>
        <v>0.00690215184734064</v>
      </c>
    </row>
    <row r="28" spans="1:1">
      <c r="A28" s="1" t="s">
        <v>301</v>
      </c>
    </row>
    <row r="29" spans="1:5">
      <c r="A29" s="1" t="s">
        <v>290</v>
      </c>
      <c r="B29" s="2" t="s">
        <v>291</v>
      </c>
      <c r="C29" s="2" t="s">
        <v>292</v>
      </c>
      <c r="D29" s="2" t="s">
        <v>293</v>
      </c>
      <c r="E29" s="2" t="s">
        <v>294</v>
      </c>
    </row>
    <row r="30" spans="1:7">
      <c r="A30" s="3" t="s">
        <v>0</v>
      </c>
      <c r="B30" s="2" t="s">
        <v>295</v>
      </c>
      <c r="C30" s="2" t="s">
        <v>296</v>
      </c>
      <c r="D30" s="2" t="s">
        <v>297</v>
      </c>
      <c r="E30" s="2" t="s">
        <v>298</v>
      </c>
      <c r="F30" s="1" t="s">
        <v>299</v>
      </c>
      <c r="G30" s="1" t="s">
        <v>300</v>
      </c>
    </row>
    <row r="31" spans="1:7">
      <c r="A31" s="3" t="s">
        <v>18</v>
      </c>
      <c r="B31" s="2">
        <v>4</v>
      </c>
      <c r="C31" s="2">
        <v>5</v>
      </c>
      <c r="D31" s="2">
        <v>7</v>
      </c>
      <c r="E31" s="2">
        <v>10</v>
      </c>
      <c r="F31" s="1">
        <v>2613</v>
      </c>
      <c r="G31" s="1">
        <f t="shared" ref="G31:G35" si="2">E31/F31</f>
        <v>0.00382701875239189</v>
      </c>
    </row>
    <row r="32" spans="1:7">
      <c r="A32" s="3" t="s">
        <v>28</v>
      </c>
      <c r="B32" s="2">
        <v>4</v>
      </c>
      <c r="C32" s="2">
        <v>5</v>
      </c>
      <c r="D32" s="2">
        <v>7</v>
      </c>
      <c r="E32" s="2">
        <v>8</v>
      </c>
      <c r="F32" s="1">
        <v>2613</v>
      </c>
      <c r="G32" s="1">
        <f t="shared" si="2"/>
        <v>0.00306161500191351</v>
      </c>
    </row>
    <row r="33" spans="1:7">
      <c r="A33" s="3" t="s">
        <v>29</v>
      </c>
      <c r="B33" s="2">
        <v>4</v>
      </c>
      <c r="C33" s="2">
        <v>5</v>
      </c>
      <c r="D33" s="2">
        <v>7</v>
      </c>
      <c r="E33" s="2">
        <v>11</v>
      </c>
      <c r="F33" s="1">
        <v>2613</v>
      </c>
      <c r="G33" s="1">
        <f t="shared" si="2"/>
        <v>0.00420972062763108</v>
      </c>
    </row>
    <row r="34" spans="1:7">
      <c r="A34" s="3" t="s">
        <v>30</v>
      </c>
      <c r="B34" s="2">
        <v>4</v>
      </c>
      <c r="C34" s="2">
        <v>5</v>
      </c>
      <c r="D34" s="2">
        <v>8</v>
      </c>
      <c r="E34" s="2">
        <v>17</v>
      </c>
      <c r="F34" s="1">
        <v>2613</v>
      </c>
      <c r="G34" s="1">
        <f t="shared" si="2"/>
        <v>0.00650593187906621</v>
      </c>
    </row>
    <row r="35" spans="1:7">
      <c r="A35" s="3" t="s">
        <v>31</v>
      </c>
      <c r="B35" s="2">
        <v>4</v>
      </c>
      <c r="C35" s="2">
        <v>5</v>
      </c>
      <c r="D35" s="2">
        <v>7</v>
      </c>
      <c r="E35" s="2">
        <v>17</v>
      </c>
      <c r="F35" s="1">
        <v>2613</v>
      </c>
      <c r="G35" s="1">
        <f t="shared" si="2"/>
        <v>0.00650593187906621</v>
      </c>
    </row>
    <row r="37" spans="1:1">
      <c r="A37" s="1" t="s">
        <v>27</v>
      </c>
    </row>
    <row r="38" spans="1:5">
      <c r="A38" s="1" t="s">
        <v>290</v>
      </c>
      <c r="B38" s="2" t="s">
        <v>291</v>
      </c>
      <c r="C38" s="2" t="s">
        <v>292</v>
      </c>
      <c r="D38" s="2" t="s">
        <v>293</v>
      </c>
      <c r="E38" s="2" t="s">
        <v>294</v>
      </c>
    </row>
    <row r="39" spans="1:7">
      <c r="A39" s="3" t="s">
        <v>0</v>
      </c>
      <c r="B39" s="2" t="s">
        <v>295</v>
      </c>
      <c r="C39" s="2" t="s">
        <v>296</v>
      </c>
      <c r="D39" s="2" t="s">
        <v>297</v>
      </c>
      <c r="E39" s="2" t="s">
        <v>298</v>
      </c>
      <c r="F39" s="1" t="s">
        <v>299</v>
      </c>
      <c r="G39" s="1" t="s">
        <v>300</v>
      </c>
    </row>
    <row r="40" spans="1:7">
      <c r="A40" s="3" t="s">
        <v>18</v>
      </c>
      <c r="B40" s="2">
        <v>2</v>
      </c>
      <c r="C40" s="2">
        <v>4</v>
      </c>
      <c r="D40" s="2">
        <v>5</v>
      </c>
      <c r="E40" s="2">
        <v>11</v>
      </c>
      <c r="F40" s="1">
        <v>2613</v>
      </c>
      <c r="G40" s="1">
        <f t="shared" ref="G40:G44" si="3">E40/F40</f>
        <v>0.00420972062763108</v>
      </c>
    </row>
    <row r="41" spans="1:7">
      <c r="A41" s="3" t="s">
        <v>28</v>
      </c>
      <c r="B41" s="2">
        <v>3</v>
      </c>
      <c r="C41" s="2">
        <v>4</v>
      </c>
      <c r="D41" s="2">
        <v>6</v>
      </c>
      <c r="E41" s="2">
        <v>5</v>
      </c>
      <c r="F41" s="1">
        <v>2613</v>
      </c>
      <c r="G41" s="1">
        <f t="shared" si="3"/>
        <v>0.00191350937619594</v>
      </c>
    </row>
    <row r="42" spans="1:7">
      <c r="A42" s="3" t="s">
        <v>29</v>
      </c>
      <c r="B42" s="2">
        <v>3</v>
      </c>
      <c r="C42" s="2">
        <v>4</v>
      </c>
      <c r="D42" s="2">
        <v>7</v>
      </c>
      <c r="E42" s="2">
        <v>8</v>
      </c>
      <c r="F42" s="1">
        <v>2613</v>
      </c>
      <c r="G42" s="1">
        <f t="shared" si="3"/>
        <v>0.00306161500191351</v>
      </c>
    </row>
    <row r="43" spans="1:7">
      <c r="A43" s="3" t="s">
        <v>30</v>
      </c>
      <c r="B43" s="2">
        <v>3</v>
      </c>
      <c r="C43" s="2">
        <v>4</v>
      </c>
      <c r="D43" s="2">
        <v>6</v>
      </c>
      <c r="E43" s="2">
        <v>5</v>
      </c>
      <c r="F43" s="1">
        <v>2613</v>
      </c>
      <c r="G43" s="1">
        <f t="shared" si="3"/>
        <v>0.00191350937619594</v>
      </c>
    </row>
    <row r="44" spans="1:7">
      <c r="A44" s="3" t="s">
        <v>31</v>
      </c>
      <c r="B44" s="2">
        <v>3</v>
      </c>
      <c r="C44" s="2">
        <v>4</v>
      </c>
      <c r="D44" s="2">
        <v>6</v>
      </c>
      <c r="E44" s="2">
        <v>4</v>
      </c>
      <c r="F44" s="1">
        <v>2613</v>
      </c>
      <c r="G44" s="1">
        <f t="shared" si="3"/>
        <v>0.00153080750095675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Correctness_tool</vt:lpstr>
      <vt:lpstr>Correctness_language</vt:lpstr>
      <vt:lpstr>bug%</vt:lpstr>
      <vt:lpstr>bug_difficulty</vt:lpstr>
      <vt:lpstr>code_smell_difficulty</vt:lpstr>
      <vt:lpstr>code_smell_frequency</vt:lpstr>
      <vt:lpstr>Complexity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lrm</dc:creator>
  <cp:lastModifiedBy>亦南歌</cp:lastModifiedBy>
  <dcterms:created xsi:type="dcterms:W3CDTF">2025-04-21T12:49:00Z</dcterms:created>
  <dcterms:modified xsi:type="dcterms:W3CDTF">2025-09-13T13:32:55Z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D4FF696A05A142E58296D8D01C68E446_11</vt:lpwstr>
  </property>
  <property fmtid="{D5CDD505-2E9C-101B-9397-08002B2CF9AE}" pid="3" name="KSOProductBuildVer">
    <vt:lpwstr>2052-12.1.0.22529</vt:lpwstr>
  </property>
</Properties>
</file>