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14130" yWindow="0" windowWidth="19515" windowHeight="8340" activeTab="1"/>
  </bookViews>
  <sheets>
    <sheet name="Timeline" sheetId="4" r:id="rId1"/>
    <sheet name="Struktur" sheetId="5" r:id="rId2"/>
    <sheet name="Sheet2" sheetId="6" r:id="rId3"/>
  </sheets>
  <definedNames>
    <definedName name="_xlnm._FilterDatabase" localSheetId="0" hidden="1">Timeline!$A$1:$E$42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1" i="6"/>
  <c r="E42" i="4" l="1"/>
</calcChain>
</file>

<file path=xl/sharedStrings.xml><?xml version="1.0" encoding="utf-8"?>
<sst xmlns="http://schemas.openxmlformats.org/spreadsheetml/2006/main" count="429" uniqueCount="94">
  <si>
    <t>NO</t>
  </si>
  <si>
    <t>Status</t>
  </si>
  <si>
    <t>Modul</t>
  </si>
  <si>
    <t>Prosentase</t>
  </si>
  <si>
    <t>Keterangan</t>
  </si>
  <si>
    <t>[Asesi] FR-APL-01</t>
  </si>
  <si>
    <t>[Asesi] FR-APL-02</t>
  </si>
  <si>
    <t>[Asesi] FR-MAK-02</t>
  </si>
  <si>
    <t>[Asesi] FR-MAK-03</t>
  </si>
  <si>
    <t>[Asesi] FR-MMA</t>
  </si>
  <si>
    <t>Selesai</t>
  </si>
  <si>
    <t>Web LSP</t>
  </si>
  <si>
    <t>[Asesi] Bukti Kelengkapan</t>
  </si>
  <si>
    <t>Versi Lama</t>
  </si>
  <si>
    <t>-</t>
  </si>
  <si>
    <t>- Ngonvert kodingan ke versi terbaru (List, Edit)</t>
  </si>
  <si>
    <t>Controllers</t>
  </si>
  <si>
    <t>Common</t>
  </si>
  <si>
    <t>Models</t>
  </si>
  <si>
    <t>Datatables</t>
  </si>
  <si>
    <t>Form</t>
  </si>
  <si>
    <t>Table</t>
  </si>
  <si>
    <t>Views</t>
  </si>
  <si>
    <t>Stakeholder</t>
  </si>
  <si>
    <t>Validation</t>
  </si>
  <si>
    <t>Berisi banyak kelas dengan masing - masing kelas menangani aliran data dari bagian Models dan Views.</t>
  </si>
  <si>
    <t>M_GlobalVal, M_Query</t>
  </si>
  <si>
    <t>Berisi banyak kelas dengan masing - masing kelas berfungsi memberikan list data (format datatables).</t>
  </si>
  <si>
    <t>Berisi form_add dan form_edit. Form_add berfungsi untuk menginisialisasikan variabel - variabel apa saja yang nantinya akan dimasukkan kedalam database oleh kelas - kelas yang ada di sub bagian Table. Sedangkan form_edit  berfungsi untuk memetakan data dari database kedalam variabel - variabel guna ditampilkan di views.</t>
  </si>
  <si>
    <t>Berisi kelas - kelas yang masing - masing kelas merepresentasikan setiap tabel yang ada di database. Masing - masing kelas tersebut memiliki fungsi get_entry, get_detail_entry, insert_entry, update_entry, dan delete_entry.</t>
  </si>
  <si>
    <t>Sub Bagian (Folder)</t>
  </si>
  <si>
    <t>Bagian (Folder)</t>
  </si>
  <si>
    <t>Kelas (File)</t>
  </si>
  <si>
    <t xml:space="preserve"> </t>
  </si>
  <si>
    <t>Alur:</t>
  </si>
  <si>
    <t>UUID_MMA</t>
  </si>
  <si>
    <t>UUID_USER</t>
  </si>
  <si>
    <t>UUID_APL_01</t>
  </si>
  <si>
    <t>UUID_APL_02</t>
  </si>
  <si>
    <t>NO_DOKUMEN</t>
  </si>
  <si>
    <t>KELOMPOK_TARGET</t>
  </si>
  <si>
    <t>TUJUAN_ASESMEN</t>
  </si>
  <si>
    <t>KONTEKS_ASESMEN</t>
  </si>
  <si>
    <t>PIHAK_RELEVAN</t>
  </si>
  <si>
    <t>ATURAN_LSP</t>
  </si>
  <si>
    <t>ATURAN_TEKNIS</t>
  </si>
  <si>
    <t>PENDEKATAN_ASESMEN</t>
  </si>
  <si>
    <t>STRATEGI_ASESMEN</t>
  </si>
  <si>
    <t>ACUAN_PEMBANDING</t>
  </si>
  <si>
    <t>BATASAN_VARIABEL</t>
  </si>
  <si>
    <t>PANDUAN_ASESMEN</t>
  </si>
  <si>
    <t>PERSETUJUAN_ASESOR</t>
  </si>
  <si>
    <t>PERSETUJUAN_PENYEDIA</t>
  </si>
  <si>
    <t>PERSETUJUAN_TUK</t>
  </si>
  <si>
    <t>TANGGAL_UJI_KOMPETENSI</t>
  </si>
  <si>
    <t>DURASI_OBSERVASI_START</t>
  </si>
  <si>
    <t>DURASI_OBSERVASI_END</t>
  </si>
  <si>
    <t>DURASI_TES_LISAN_START</t>
  </si>
  <si>
    <t>DURASI_TES_LISAN_END</t>
  </si>
  <si>
    <t>LOKASI_ASESMEN</t>
  </si>
  <si>
    <t>KARAKTERISTIK_PESERTA</t>
  </si>
  <si>
    <t>PENYESUAIAN_KEBUTUHAN_SPESIFIK</t>
  </si>
  <si>
    <t>PADA_BATASAN_VARIABEL</t>
  </si>
  <si>
    <t>PADA_PANDUAN_PENILAIAN</t>
  </si>
  <si>
    <t>3_1</t>
  </si>
  <si>
    <t>3_1_CATATAN</t>
  </si>
  <si>
    <t>3_2</t>
  </si>
  <si>
    <t>3_2_CATATAN</t>
  </si>
  <si>
    <t>3_3</t>
  </si>
  <si>
    <t>3_3_CATATAN</t>
  </si>
  <si>
    <t>3_4</t>
  </si>
  <si>
    <t>3_4_CATATAN</t>
  </si>
  <si>
    <t>PENGATURAN_DUKUNGAN_SPESIALIS</t>
  </si>
  <si>
    <t>STRATEGI_KOMUNIKASI</t>
  </si>
  <si>
    <t>KOORDINATOR_TUK</t>
  </si>
  <si>
    <t>KOORDINATOR_TUK_DTM</t>
  </si>
  <si>
    <t>MANAGER_SERTIFIKASI_LSP</t>
  </si>
  <si>
    <t>MANAGER_SERTIFIKASI_LSP_DTM</t>
  </si>
  <si>
    <t>MANAGER_TEMPAT_KERJA</t>
  </si>
  <si>
    <t>MANAGER_TEMPAT_KERJA_DTM</t>
  </si>
  <si>
    <t>KET_ASESOR</t>
  </si>
  <si>
    <t>KET_MANAGER_SERTIFIKASI</t>
  </si>
  <si>
    <t>ASESOR</t>
  </si>
  <si>
    <t>MANAGER_SERTIFIKASI</t>
  </si>
  <si>
    <t>UUID_ADM</t>
  </si>
  <si>
    <t>USR_CRT</t>
  </si>
  <si>
    <t>DTM_CRT</t>
  </si>
  <si>
    <t>USR_UPD</t>
  </si>
  <si>
    <t>DTM_UPD</t>
  </si>
  <si>
    <t>IS_ACTIVE</t>
  </si>
  <si>
    <t>$result-&gt;</t>
  </si>
  <si>
    <t>;</t>
  </si>
  <si>
    <t>=</t>
  </si>
  <si>
    <t>$data[$form_name[146]]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</si>
</sst>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quotePrefix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C17" sqref="C17"/>
    </sheetView>
  </sheetViews>
  <sheetFormatPr defaultRowHeight="15" x14ac:dyDescent="0.25"/>
  <cols>
    <col min="1" max="1" width="8.42578125" style="3" bestFit="1" customWidth="1"/>
    <col min="2" max="2" width="17.5703125" bestFit="1" customWidth="1"/>
    <col min="3" max="3" width="17" style="3" bestFit="1" customWidth="1"/>
    <col min="4" max="4" width="11" bestFit="1" customWidth="1"/>
    <col min="5" max="5" width="15.42578125" bestFit="1" customWidth="1"/>
  </cols>
  <sheetData>
    <row r="1" spans="1:5" x14ac:dyDescent="0.25">
      <c r="A1" s="19" t="s">
        <v>0</v>
      </c>
      <c r="B1" s="19" t="s">
        <v>2</v>
      </c>
      <c r="C1" s="20" t="s">
        <v>4</v>
      </c>
      <c r="D1" s="19" t="s">
        <v>1</v>
      </c>
      <c r="E1" s="19" t="s">
        <v>3</v>
      </c>
    </row>
    <row r="2" spans="1:5" x14ac:dyDescent="0.25">
      <c r="A2" s="1"/>
      <c r="B2" s="8" t="s">
        <v>5</v>
      </c>
      <c r="C2" s="7"/>
      <c r="D2" s="7" t="s">
        <v>10</v>
      </c>
      <c r="E2" s="9"/>
    </row>
    <row r="3" spans="1:5" x14ac:dyDescent="0.25">
      <c r="A3" s="1"/>
      <c r="B3" s="8" t="s">
        <v>6</v>
      </c>
      <c r="C3" s="7"/>
      <c r="D3" s="7" t="s">
        <v>10</v>
      </c>
      <c r="E3" s="9"/>
    </row>
    <row r="4" spans="1:5" ht="45" x14ac:dyDescent="0.25">
      <c r="A4" s="1"/>
      <c r="B4" s="8" t="s">
        <v>9</v>
      </c>
      <c r="C4" s="22" t="s">
        <v>15</v>
      </c>
      <c r="D4" s="7" t="s">
        <v>13</v>
      </c>
      <c r="E4" s="9"/>
    </row>
    <row r="5" spans="1:5" x14ac:dyDescent="0.25">
      <c r="A5" s="1"/>
      <c r="B5" s="8"/>
      <c r="C5" s="2"/>
      <c r="D5" s="7"/>
      <c r="E5" s="9"/>
    </row>
    <row r="6" spans="1:5" x14ac:dyDescent="0.25">
      <c r="A6" s="1"/>
      <c r="B6" s="5" t="s">
        <v>7</v>
      </c>
      <c r="C6" s="7"/>
      <c r="D6" s="7"/>
      <c r="E6" s="9"/>
    </row>
    <row r="7" spans="1:5" x14ac:dyDescent="0.25">
      <c r="A7" s="1"/>
      <c r="B7" s="8" t="s">
        <v>8</v>
      </c>
      <c r="C7" s="7"/>
      <c r="D7" s="7"/>
      <c r="E7" s="9"/>
    </row>
    <row r="8" spans="1:5" ht="30" x14ac:dyDescent="0.25">
      <c r="A8" s="1"/>
      <c r="B8" s="8" t="s">
        <v>12</v>
      </c>
      <c r="C8" s="7"/>
      <c r="D8" s="7" t="s">
        <v>13</v>
      </c>
      <c r="E8" s="9"/>
    </row>
    <row r="9" spans="1:5" x14ac:dyDescent="0.25">
      <c r="A9" s="1"/>
      <c r="B9" s="21" t="s">
        <v>11</v>
      </c>
      <c r="C9" s="7"/>
      <c r="D9" s="7" t="s">
        <v>14</v>
      </c>
      <c r="E9" s="9"/>
    </row>
    <row r="10" spans="1:5" x14ac:dyDescent="0.25">
      <c r="A10" s="1"/>
      <c r="C10" s="7"/>
      <c r="D10" s="7"/>
      <c r="E10" s="9"/>
    </row>
    <row r="11" spans="1:5" x14ac:dyDescent="0.25">
      <c r="A11" s="1"/>
      <c r="B11" s="5"/>
      <c r="C11" s="2"/>
      <c r="D11" s="2"/>
      <c r="E11" s="9"/>
    </row>
    <row r="12" spans="1:5" x14ac:dyDescent="0.25">
      <c r="A12" s="1"/>
      <c r="B12" s="5"/>
      <c r="C12" s="2"/>
      <c r="D12" s="2"/>
      <c r="E12" s="9"/>
    </row>
    <row r="13" spans="1:5" x14ac:dyDescent="0.25">
      <c r="A13" s="2"/>
      <c r="B13" s="5"/>
      <c r="C13" s="2"/>
      <c r="D13" s="2"/>
      <c r="E13" s="9"/>
    </row>
    <row r="14" spans="1:5" x14ac:dyDescent="0.25">
      <c r="A14" s="2"/>
      <c r="B14" s="5"/>
      <c r="C14" s="2"/>
      <c r="D14" s="2"/>
      <c r="E14" s="9"/>
    </row>
    <row r="15" spans="1:5" x14ac:dyDescent="0.25">
      <c r="A15" s="1"/>
      <c r="B15" s="5"/>
      <c r="C15" s="2"/>
      <c r="D15" s="7"/>
      <c r="E15" s="9"/>
    </row>
    <row r="16" spans="1:5" x14ac:dyDescent="0.25">
      <c r="A16" s="1"/>
      <c r="B16" s="5"/>
      <c r="C16" s="2"/>
      <c r="D16" s="2"/>
      <c r="E16" s="9"/>
    </row>
    <row r="17" spans="1:5" x14ac:dyDescent="0.25">
      <c r="A17" s="1"/>
      <c r="B17" s="5"/>
      <c r="C17" s="2"/>
      <c r="D17" s="2"/>
      <c r="E17" s="9"/>
    </row>
    <row r="18" spans="1:5" x14ac:dyDescent="0.25">
      <c r="A18" s="1"/>
      <c r="B18" s="5"/>
      <c r="C18" s="2"/>
      <c r="D18" s="2"/>
      <c r="E18" s="9"/>
    </row>
    <row r="19" spans="1:5" x14ac:dyDescent="0.25">
      <c r="A19" s="1"/>
      <c r="B19" s="5"/>
      <c r="C19" s="2"/>
      <c r="D19" s="2"/>
      <c r="E19" s="9"/>
    </row>
    <row r="20" spans="1:5" x14ac:dyDescent="0.25">
      <c r="A20" s="1"/>
      <c r="B20" s="5"/>
      <c r="C20" s="2"/>
      <c r="D20" s="2"/>
      <c r="E20" s="9"/>
    </row>
    <row r="21" spans="1:5" x14ac:dyDescent="0.25">
      <c r="A21" s="1"/>
      <c r="B21" s="5"/>
      <c r="C21" s="2"/>
      <c r="D21" s="2"/>
      <c r="E21" s="9"/>
    </row>
    <row r="22" spans="1:5" x14ac:dyDescent="0.25">
      <c r="A22" s="1"/>
      <c r="B22" s="5"/>
      <c r="C22" s="2"/>
      <c r="D22" s="2"/>
      <c r="E22" s="9"/>
    </row>
    <row r="23" spans="1:5" x14ac:dyDescent="0.25">
      <c r="A23" s="1"/>
      <c r="B23" s="5"/>
      <c r="C23" s="2"/>
      <c r="D23" s="10"/>
      <c r="E23" s="9"/>
    </row>
    <row r="24" spans="1:5" x14ac:dyDescent="0.25">
      <c r="A24" s="1"/>
      <c r="B24" s="6"/>
      <c r="C24" s="2"/>
      <c r="D24" s="2"/>
      <c r="E24" s="9"/>
    </row>
    <row r="25" spans="1:5" x14ac:dyDescent="0.25">
      <c r="A25" s="1"/>
      <c r="B25" s="5"/>
      <c r="C25" s="2"/>
      <c r="D25" s="2"/>
      <c r="E25" s="9"/>
    </row>
    <row r="26" spans="1:5" x14ac:dyDescent="0.25">
      <c r="A26" s="1"/>
      <c r="B26" s="5"/>
      <c r="C26" s="2"/>
      <c r="D26" s="2"/>
      <c r="E26" s="9"/>
    </row>
    <row r="27" spans="1:5" x14ac:dyDescent="0.25">
      <c r="A27" s="1"/>
      <c r="B27" s="5"/>
      <c r="C27" s="18"/>
      <c r="D27" s="2"/>
      <c r="E27" s="9"/>
    </row>
    <row r="28" spans="1:5" x14ac:dyDescent="0.25">
      <c r="A28" s="1"/>
      <c r="B28" s="6"/>
      <c r="C28" s="18"/>
      <c r="D28" s="2"/>
      <c r="E28" s="9"/>
    </row>
    <row r="29" spans="1:5" x14ac:dyDescent="0.25">
      <c r="A29" s="1"/>
      <c r="B29" s="6"/>
      <c r="C29" s="12"/>
      <c r="D29" s="2"/>
      <c r="E29" s="9"/>
    </row>
    <row r="30" spans="1:5" x14ac:dyDescent="0.25">
      <c r="A30" s="1"/>
      <c r="B30" s="6"/>
      <c r="C30" s="2"/>
      <c r="D30" s="2"/>
      <c r="E30" s="9"/>
    </row>
    <row r="31" spans="1:5" x14ac:dyDescent="0.25">
      <c r="A31" s="1"/>
      <c r="B31" s="4"/>
      <c r="C31" s="12"/>
      <c r="D31" s="18"/>
      <c r="E31" s="9"/>
    </row>
    <row r="32" spans="1:5" x14ac:dyDescent="0.25">
      <c r="A32" s="1"/>
      <c r="B32" s="11"/>
      <c r="C32" s="2"/>
      <c r="D32" s="2"/>
      <c r="E32" s="9"/>
    </row>
    <row r="33" spans="1:5" x14ac:dyDescent="0.25">
      <c r="A33" s="1"/>
      <c r="B33" s="11"/>
      <c r="C33" s="2"/>
      <c r="D33" s="2"/>
      <c r="E33" s="9"/>
    </row>
    <row r="34" spans="1:5" x14ac:dyDescent="0.25">
      <c r="A34" s="1"/>
      <c r="B34" s="11"/>
      <c r="C34" s="2"/>
      <c r="D34" s="2"/>
      <c r="E34" s="9"/>
    </row>
    <row r="35" spans="1:5" x14ac:dyDescent="0.25">
      <c r="A35" s="1"/>
      <c r="B35" s="11"/>
      <c r="C35" s="12"/>
      <c r="D35" s="13"/>
      <c r="E35" s="9"/>
    </row>
    <row r="36" spans="1:5" x14ac:dyDescent="0.25">
      <c r="A36" s="1"/>
      <c r="B36" s="11"/>
      <c r="C36" s="2"/>
      <c r="D36" s="2"/>
      <c r="E36" s="9"/>
    </row>
    <row r="37" spans="1:5" x14ac:dyDescent="0.25">
      <c r="A37" s="1"/>
      <c r="B37" s="4"/>
      <c r="C37" s="2"/>
      <c r="D37" s="2"/>
      <c r="E37" s="9"/>
    </row>
    <row r="38" spans="1:5" x14ac:dyDescent="0.25">
      <c r="A38" s="1"/>
      <c r="B38" s="4"/>
      <c r="C38" s="2"/>
      <c r="D38" s="13"/>
      <c r="E38" s="9"/>
    </row>
    <row r="39" spans="1:5" x14ac:dyDescent="0.25">
      <c r="A39" s="1"/>
      <c r="B39" s="16"/>
      <c r="C39" s="2"/>
      <c r="D39" s="18"/>
      <c r="E39" s="9"/>
    </row>
    <row r="40" spans="1:5" x14ac:dyDescent="0.25">
      <c r="A40" s="1"/>
      <c r="B40" s="16"/>
      <c r="C40" s="2"/>
      <c r="D40" s="18"/>
      <c r="E40" s="15"/>
    </row>
    <row r="41" spans="1:5" x14ac:dyDescent="0.25">
      <c r="A41" s="1"/>
      <c r="B41" s="17"/>
      <c r="C41" s="2"/>
      <c r="D41" s="18"/>
      <c r="E41" s="15"/>
    </row>
    <row r="42" spans="1:5" x14ac:dyDescent="0.25">
      <c r="B42" s="17"/>
      <c r="E42" s="14" t="e">
        <f>AVERAGE(E2:E40)</f>
        <v>#DIV/0!</v>
      </c>
    </row>
  </sheetData>
  <autoFilter ref="A1:E42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B11" sqref="B11:E12"/>
    </sheetView>
  </sheetViews>
  <sheetFormatPr defaultRowHeight="15" x14ac:dyDescent="0.25"/>
  <cols>
    <col min="2" max="2" width="14.5703125" bestFit="1" customWidth="1"/>
    <col min="3" max="3" width="22.42578125" bestFit="1" customWidth="1"/>
    <col min="4" max="4" width="21.85546875" bestFit="1" customWidth="1"/>
    <col min="5" max="5" width="93.85546875" bestFit="1" customWidth="1"/>
  </cols>
  <sheetData>
    <row r="1" spans="2:5" x14ac:dyDescent="0.25">
      <c r="B1" s="24" t="s">
        <v>31</v>
      </c>
      <c r="C1" s="24" t="s">
        <v>30</v>
      </c>
      <c r="D1" s="24" t="s">
        <v>32</v>
      </c>
      <c r="E1" s="24" t="s">
        <v>4</v>
      </c>
    </row>
    <row r="2" spans="2:5" x14ac:dyDescent="0.25">
      <c r="B2" s="31" t="s">
        <v>16</v>
      </c>
      <c r="C2" s="4" t="s">
        <v>17</v>
      </c>
      <c r="D2" s="4" t="s">
        <v>24</v>
      </c>
      <c r="E2" s="4"/>
    </row>
    <row r="3" spans="2:5" x14ac:dyDescent="0.25">
      <c r="B3" s="32"/>
      <c r="C3" s="4" t="s">
        <v>23</v>
      </c>
      <c r="D3" s="4"/>
      <c r="E3" s="4" t="s">
        <v>25</v>
      </c>
    </row>
    <row r="4" spans="2:5" x14ac:dyDescent="0.25">
      <c r="B4" s="31" t="s">
        <v>18</v>
      </c>
      <c r="C4" s="4" t="s">
        <v>17</v>
      </c>
      <c r="D4" s="4" t="s">
        <v>26</v>
      </c>
      <c r="E4" s="4"/>
    </row>
    <row r="5" spans="2:5" x14ac:dyDescent="0.25">
      <c r="B5" s="33"/>
      <c r="C5" s="4" t="s">
        <v>19</v>
      </c>
      <c r="D5" s="4"/>
      <c r="E5" s="4" t="s">
        <v>27</v>
      </c>
    </row>
    <row r="6" spans="2:5" ht="60" x14ac:dyDescent="0.25">
      <c r="B6" s="33"/>
      <c r="C6" s="25" t="s">
        <v>20</v>
      </c>
      <c r="D6" s="4"/>
      <c r="E6" s="26" t="s">
        <v>28</v>
      </c>
    </row>
    <row r="7" spans="2:5" ht="45" x14ac:dyDescent="0.25">
      <c r="B7" s="32"/>
      <c r="C7" s="25" t="s">
        <v>21</v>
      </c>
      <c r="D7" s="4"/>
      <c r="E7" s="26" t="s">
        <v>29</v>
      </c>
    </row>
    <row r="8" spans="2:5" x14ac:dyDescent="0.25">
      <c r="B8" s="31" t="s">
        <v>22</v>
      </c>
      <c r="C8" s="25" t="s">
        <v>17</v>
      </c>
      <c r="D8" s="4"/>
      <c r="E8" s="27" t="s">
        <v>33</v>
      </c>
    </row>
    <row r="9" spans="2:5" x14ac:dyDescent="0.25">
      <c r="B9" s="32"/>
      <c r="C9" s="4" t="s">
        <v>23</v>
      </c>
      <c r="D9" s="4"/>
      <c r="E9" s="4"/>
    </row>
    <row r="11" spans="2:5" x14ac:dyDescent="0.25">
      <c r="B11" s="23" t="s">
        <v>34</v>
      </c>
      <c r="C11" s="29" t="s">
        <v>22</v>
      </c>
      <c r="D11" s="29" t="s">
        <v>18</v>
      </c>
      <c r="E11" s="29" t="s">
        <v>16</v>
      </c>
    </row>
    <row r="12" spans="2:5" x14ac:dyDescent="0.25">
      <c r="C12" s="28"/>
    </row>
    <row r="13" spans="2:5" x14ac:dyDescent="0.25">
      <c r="C13" s="28"/>
    </row>
  </sheetData>
  <mergeCells count="3">
    <mergeCell ref="B2:B3"/>
    <mergeCell ref="B4:B7"/>
    <mergeCell ref="B8:B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6" workbookViewId="0">
      <selection activeCell="H1" sqref="H1:H55"/>
    </sheetView>
  </sheetViews>
  <sheetFormatPr defaultRowHeight="15" x14ac:dyDescent="0.25"/>
  <cols>
    <col min="1" max="1" width="23.42578125" bestFit="1" customWidth="1"/>
    <col min="2" max="2" width="23.42578125" customWidth="1"/>
    <col min="5" max="5" width="8.85546875" bestFit="1" customWidth="1"/>
    <col min="6" max="6" width="35" bestFit="1" customWidth="1"/>
    <col min="7" max="7" width="1.5703125" bestFit="1" customWidth="1"/>
    <col min="8" max="8" width="68.42578125" bestFit="1" customWidth="1"/>
  </cols>
  <sheetData>
    <row r="1" spans="1:8" x14ac:dyDescent="0.25">
      <c r="A1" s="30" t="s">
        <v>93</v>
      </c>
      <c r="B1" s="30" t="s">
        <v>33</v>
      </c>
      <c r="C1" t="s">
        <v>92</v>
      </c>
      <c r="D1" t="s">
        <v>33</v>
      </c>
      <c r="E1" t="s">
        <v>90</v>
      </c>
      <c r="F1" t="s">
        <v>35</v>
      </c>
      <c r="G1" t="s">
        <v>91</v>
      </c>
      <c r="H1" t="str">
        <f>A1&amp;B1&amp;C1&amp;D1&amp;E1&amp;F1&amp;G1</f>
        <v>$data[$form_name[146]] = $result-&gt;UUID_MMA;</v>
      </c>
    </row>
    <row r="2" spans="1:8" x14ac:dyDescent="0.25">
      <c r="A2" s="30" t="s">
        <v>93</v>
      </c>
      <c r="B2" s="30" t="s">
        <v>33</v>
      </c>
      <c r="C2" t="s">
        <v>92</v>
      </c>
      <c r="D2" t="s">
        <v>33</v>
      </c>
      <c r="E2" t="s">
        <v>90</v>
      </c>
      <c r="F2" t="s">
        <v>36</v>
      </c>
      <c r="G2" t="s">
        <v>91</v>
      </c>
      <c r="H2" t="str">
        <f t="shared" ref="H2:H55" si="0">A2&amp;B2&amp;C2&amp;D2&amp;E2&amp;F2&amp;G2</f>
        <v>$data[$form_name[146]] = $result-&gt;UUID_USER;</v>
      </c>
    </row>
    <row r="3" spans="1:8" x14ac:dyDescent="0.25">
      <c r="A3" s="30" t="s">
        <v>93</v>
      </c>
      <c r="B3" s="30" t="s">
        <v>33</v>
      </c>
      <c r="C3" t="s">
        <v>92</v>
      </c>
      <c r="D3" t="s">
        <v>33</v>
      </c>
      <c r="E3" t="s">
        <v>90</v>
      </c>
      <c r="F3" t="s">
        <v>37</v>
      </c>
      <c r="G3" t="s">
        <v>91</v>
      </c>
      <c r="H3" t="str">
        <f t="shared" si="0"/>
        <v>$data[$form_name[146]] = $result-&gt;UUID_APL_01;</v>
      </c>
    </row>
    <row r="4" spans="1:8" x14ac:dyDescent="0.25">
      <c r="A4" s="30" t="s">
        <v>93</v>
      </c>
      <c r="B4" s="30" t="s">
        <v>33</v>
      </c>
      <c r="C4" t="s">
        <v>92</v>
      </c>
      <c r="D4" t="s">
        <v>33</v>
      </c>
      <c r="E4" t="s">
        <v>90</v>
      </c>
      <c r="F4" t="s">
        <v>38</v>
      </c>
      <c r="G4" t="s">
        <v>91</v>
      </c>
      <c r="H4" t="str">
        <f t="shared" si="0"/>
        <v>$data[$form_name[146]] = $result-&gt;UUID_APL_02;</v>
      </c>
    </row>
    <row r="5" spans="1:8" x14ac:dyDescent="0.25">
      <c r="A5" s="30" t="s">
        <v>93</v>
      </c>
      <c r="B5" s="30" t="s">
        <v>33</v>
      </c>
      <c r="C5" t="s">
        <v>92</v>
      </c>
      <c r="D5" t="s">
        <v>33</v>
      </c>
      <c r="E5" t="s">
        <v>90</v>
      </c>
      <c r="F5" t="s">
        <v>39</v>
      </c>
      <c r="G5" t="s">
        <v>91</v>
      </c>
      <c r="H5" t="str">
        <f t="shared" si="0"/>
        <v>$data[$form_name[146]] = $result-&gt;NO_DOKUMEN;</v>
      </c>
    </row>
    <row r="6" spans="1:8" x14ac:dyDescent="0.25">
      <c r="A6" s="30" t="s">
        <v>93</v>
      </c>
      <c r="B6" s="30" t="s">
        <v>33</v>
      </c>
      <c r="C6" t="s">
        <v>92</v>
      </c>
      <c r="D6" t="s">
        <v>33</v>
      </c>
      <c r="E6" t="s">
        <v>90</v>
      </c>
      <c r="F6" t="s">
        <v>40</v>
      </c>
      <c r="G6" t="s">
        <v>91</v>
      </c>
      <c r="H6" t="str">
        <f t="shared" si="0"/>
        <v>$data[$form_name[146]] = $result-&gt;KELOMPOK_TARGET;</v>
      </c>
    </row>
    <row r="7" spans="1:8" x14ac:dyDescent="0.25">
      <c r="A7" s="30" t="s">
        <v>93</v>
      </c>
      <c r="B7" s="30" t="s">
        <v>33</v>
      </c>
      <c r="C7" t="s">
        <v>92</v>
      </c>
      <c r="D7" t="s">
        <v>33</v>
      </c>
      <c r="E7" t="s">
        <v>90</v>
      </c>
      <c r="F7" t="s">
        <v>41</v>
      </c>
      <c r="G7" t="s">
        <v>91</v>
      </c>
      <c r="H7" t="str">
        <f t="shared" si="0"/>
        <v>$data[$form_name[146]] = $result-&gt;TUJUAN_ASESMEN;</v>
      </c>
    </row>
    <row r="8" spans="1:8" x14ac:dyDescent="0.25">
      <c r="A8" s="30" t="s">
        <v>93</v>
      </c>
      <c r="B8" s="30" t="s">
        <v>33</v>
      </c>
      <c r="C8" t="s">
        <v>92</v>
      </c>
      <c r="D8" t="s">
        <v>33</v>
      </c>
      <c r="E8" t="s">
        <v>90</v>
      </c>
      <c r="F8" t="s">
        <v>42</v>
      </c>
      <c r="G8" t="s">
        <v>91</v>
      </c>
      <c r="H8" t="str">
        <f t="shared" si="0"/>
        <v>$data[$form_name[146]] = $result-&gt;KONTEKS_ASESMEN;</v>
      </c>
    </row>
    <row r="9" spans="1:8" x14ac:dyDescent="0.25">
      <c r="A9" s="30" t="s">
        <v>93</v>
      </c>
      <c r="B9" s="30" t="s">
        <v>33</v>
      </c>
      <c r="C9" t="s">
        <v>92</v>
      </c>
      <c r="D9" t="s">
        <v>33</v>
      </c>
      <c r="E9" t="s">
        <v>90</v>
      </c>
      <c r="F9" t="s">
        <v>43</v>
      </c>
      <c r="G9" t="s">
        <v>91</v>
      </c>
      <c r="H9" t="str">
        <f t="shared" si="0"/>
        <v>$data[$form_name[146]] = $result-&gt;PIHAK_RELEVAN;</v>
      </c>
    </row>
    <row r="10" spans="1:8" x14ac:dyDescent="0.25">
      <c r="A10" s="30" t="s">
        <v>93</v>
      </c>
      <c r="B10" s="30" t="s">
        <v>33</v>
      </c>
      <c r="C10" t="s">
        <v>92</v>
      </c>
      <c r="D10" t="s">
        <v>33</v>
      </c>
      <c r="E10" t="s">
        <v>90</v>
      </c>
      <c r="F10" t="s">
        <v>44</v>
      </c>
      <c r="G10" t="s">
        <v>91</v>
      </c>
      <c r="H10" t="str">
        <f t="shared" si="0"/>
        <v>$data[$form_name[146]] = $result-&gt;ATURAN_LSP;</v>
      </c>
    </row>
    <row r="11" spans="1:8" x14ac:dyDescent="0.25">
      <c r="A11" s="30" t="s">
        <v>93</v>
      </c>
      <c r="B11" s="30" t="s">
        <v>33</v>
      </c>
      <c r="C11" t="s">
        <v>92</v>
      </c>
      <c r="D11" t="s">
        <v>33</v>
      </c>
      <c r="E11" t="s">
        <v>90</v>
      </c>
      <c r="F11" t="s">
        <v>45</v>
      </c>
      <c r="G11" t="s">
        <v>91</v>
      </c>
      <c r="H11" t="str">
        <f t="shared" si="0"/>
        <v>$data[$form_name[146]] = $result-&gt;ATURAN_TEKNIS;</v>
      </c>
    </row>
    <row r="12" spans="1:8" x14ac:dyDescent="0.25">
      <c r="A12" s="30" t="s">
        <v>93</v>
      </c>
      <c r="B12" s="30" t="s">
        <v>33</v>
      </c>
      <c r="C12" t="s">
        <v>92</v>
      </c>
      <c r="D12" t="s">
        <v>33</v>
      </c>
      <c r="E12" t="s">
        <v>90</v>
      </c>
      <c r="F12" t="s">
        <v>46</v>
      </c>
      <c r="G12" t="s">
        <v>91</v>
      </c>
      <c r="H12" t="str">
        <f t="shared" si="0"/>
        <v>$data[$form_name[146]] = $result-&gt;PENDEKATAN_ASESMEN;</v>
      </c>
    </row>
    <row r="13" spans="1:8" x14ac:dyDescent="0.25">
      <c r="A13" s="30" t="s">
        <v>93</v>
      </c>
      <c r="B13" s="30" t="s">
        <v>33</v>
      </c>
      <c r="C13" t="s">
        <v>92</v>
      </c>
      <c r="D13" t="s">
        <v>33</v>
      </c>
      <c r="E13" t="s">
        <v>90</v>
      </c>
      <c r="F13" t="s">
        <v>47</v>
      </c>
      <c r="G13" t="s">
        <v>91</v>
      </c>
      <c r="H13" t="str">
        <f t="shared" si="0"/>
        <v>$data[$form_name[146]] = $result-&gt;STRATEGI_ASESMEN;</v>
      </c>
    </row>
    <row r="14" spans="1:8" x14ac:dyDescent="0.25">
      <c r="A14" s="30" t="s">
        <v>93</v>
      </c>
      <c r="B14" s="30" t="s">
        <v>33</v>
      </c>
      <c r="C14" t="s">
        <v>92</v>
      </c>
      <c r="D14" t="s">
        <v>33</v>
      </c>
      <c r="E14" t="s">
        <v>90</v>
      </c>
      <c r="F14" t="s">
        <v>48</v>
      </c>
      <c r="G14" t="s">
        <v>91</v>
      </c>
      <c r="H14" t="str">
        <f t="shared" si="0"/>
        <v>$data[$form_name[146]] = $result-&gt;ACUAN_PEMBANDING;</v>
      </c>
    </row>
    <row r="15" spans="1:8" x14ac:dyDescent="0.25">
      <c r="A15" s="30" t="s">
        <v>93</v>
      </c>
      <c r="B15" s="30" t="s">
        <v>33</v>
      </c>
      <c r="C15" t="s">
        <v>92</v>
      </c>
      <c r="D15" t="s">
        <v>33</v>
      </c>
      <c r="E15" t="s">
        <v>90</v>
      </c>
      <c r="F15" t="s">
        <v>49</v>
      </c>
      <c r="G15" t="s">
        <v>91</v>
      </c>
      <c r="H15" t="str">
        <f t="shared" si="0"/>
        <v>$data[$form_name[146]] = $result-&gt;BATASAN_VARIABEL;</v>
      </c>
    </row>
    <row r="16" spans="1:8" x14ac:dyDescent="0.25">
      <c r="A16" s="30" t="s">
        <v>93</v>
      </c>
      <c r="B16" s="30" t="s">
        <v>33</v>
      </c>
      <c r="C16" t="s">
        <v>92</v>
      </c>
      <c r="D16" t="s">
        <v>33</v>
      </c>
      <c r="E16" t="s">
        <v>90</v>
      </c>
      <c r="F16" t="s">
        <v>50</v>
      </c>
      <c r="G16" t="s">
        <v>91</v>
      </c>
      <c r="H16" t="str">
        <f t="shared" si="0"/>
        <v>$data[$form_name[146]] = $result-&gt;PANDUAN_ASESMEN;</v>
      </c>
    </row>
    <row r="17" spans="1:8" x14ac:dyDescent="0.25">
      <c r="A17" s="30" t="s">
        <v>93</v>
      </c>
      <c r="B17" s="30" t="s">
        <v>33</v>
      </c>
      <c r="C17" t="s">
        <v>92</v>
      </c>
      <c r="D17" t="s">
        <v>33</v>
      </c>
      <c r="E17" t="s">
        <v>90</v>
      </c>
      <c r="F17" t="s">
        <v>51</v>
      </c>
      <c r="G17" t="s">
        <v>91</v>
      </c>
      <c r="H17" t="str">
        <f t="shared" si="0"/>
        <v>$data[$form_name[146]] = $result-&gt;PERSETUJUAN_ASESOR;</v>
      </c>
    </row>
    <row r="18" spans="1:8" x14ac:dyDescent="0.25">
      <c r="A18" s="30" t="s">
        <v>93</v>
      </c>
      <c r="B18" s="30" t="s">
        <v>33</v>
      </c>
      <c r="C18" t="s">
        <v>92</v>
      </c>
      <c r="D18" t="s">
        <v>33</v>
      </c>
      <c r="E18" t="s">
        <v>90</v>
      </c>
      <c r="F18" t="s">
        <v>52</v>
      </c>
      <c r="G18" t="s">
        <v>91</v>
      </c>
      <c r="H18" t="str">
        <f t="shared" si="0"/>
        <v>$data[$form_name[146]] = $result-&gt;PERSETUJUAN_PENYEDIA;</v>
      </c>
    </row>
    <row r="19" spans="1:8" x14ac:dyDescent="0.25">
      <c r="A19" s="30" t="s">
        <v>93</v>
      </c>
      <c r="B19" s="30" t="s">
        <v>33</v>
      </c>
      <c r="C19" t="s">
        <v>92</v>
      </c>
      <c r="D19" t="s">
        <v>33</v>
      </c>
      <c r="E19" t="s">
        <v>90</v>
      </c>
      <c r="F19" t="s">
        <v>53</v>
      </c>
      <c r="G19" t="s">
        <v>91</v>
      </c>
      <c r="H19" t="str">
        <f t="shared" si="0"/>
        <v>$data[$form_name[146]] = $result-&gt;PERSETUJUAN_TUK;</v>
      </c>
    </row>
    <row r="20" spans="1:8" x14ac:dyDescent="0.25">
      <c r="A20" s="30" t="s">
        <v>93</v>
      </c>
      <c r="B20" s="30" t="s">
        <v>33</v>
      </c>
      <c r="C20" t="s">
        <v>92</v>
      </c>
      <c r="D20" t="s">
        <v>33</v>
      </c>
      <c r="E20" t="s">
        <v>90</v>
      </c>
      <c r="F20" t="s">
        <v>54</v>
      </c>
      <c r="G20" t="s">
        <v>91</v>
      </c>
      <c r="H20" t="str">
        <f t="shared" si="0"/>
        <v>$data[$form_name[146]] = $result-&gt;TANGGAL_UJI_KOMPETENSI;</v>
      </c>
    </row>
    <row r="21" spans="1:8" x14ac:dyDescent="0.25">
      <c r="A21" s="30" t="s">
        <v>93</v>
      </c>
      <c r="B21" s="30" t="s">
        <v>33</v>
      </c>
      <c r="C21" t="s">
        <v>92</v>
      </c>
      <c r="D21" t="s">
        <v>33</v>
      </c>
      <c r="E21" t="s">
        <v>90</v>
      </c>
      <c r="F21" t="s">
        <v>55</v>
      </c>
      <c r="G21" t="s">
        <v>91</v>
      </c>
      <c r="H21" t="str">
        <f t="shared" si="0"/>
        <v>$data[$form_name[146]] = $result-&gt;DURASI_OBSERVASI_START;</v>
      </c>
    </row>
    <row r="22" spans="1:8" x14ac:dyDescent="0.25">
      <c r="A22" s="30" t="s">
        <v>93</v>
      </c>
      <c r="B22" s="30" t="s">
        <v>33</v>
      </c>
      <c r="C22" t="s">
        <v>92</v>
      </c>
      <c r="D22" t="s">
        <v>33</v>
      </c>
      <c r="E22" t="s">
        <v>90</v>
      </c>
      <c r="F22" t="s">
        <v>56</v>
      </c>
      <c r="G22" t="s">
        <v>91</v>
      </c>
      <c r="H22" t="str">
        <f t="shared" si="0"/>
        <v>$data[$form_name[146]] = $result-&gt;DURASI_OBSERVASI_END;</v>
      </c>
    </row>
    <row r="23" spans="1:8" x14ac:dyDescent="0.25">
      <c r="A23" s="30" t="s">
        <v>93</v>
      </c>
      <c r="B23" s="30" t="s">
        <v>33</v>
      </c>
      <c r="C23" t="s">
        <v>92</v>
      </c>
      <c r="D23" t="s">
        <v>33</v>
      </c>
      <c r="E23" t="s">
        <v>90</v>
      </c>
      <c r="F23" t="s">
        <v>57</v>
      </c>
      <c r="G23" t="s">
        <v>91</v>
      </c>
      <c r="H23" t="str">
        <f t="shared" si="0"/>
        <v>$data[$form_name[146]] = $result-&gt;DURASI_TES_LISAN_START;</v>
      </c>
    </row>
    <row r="24" spans="1:8" x14ac:dyDescent="0.25">
      <c r="A24" s="30" t="s">
        <v>93</v>
      </c>
      <c r="B24" s="30" t="s">
        <v>33</v>
      </c>
      <c r="C24" t="s">
        <v>92</v>
      </c>
      <c r="D24" t="s">
        <v>33</v>
      </c>
      <c r="E24" t="s">
        <v>90</v>
      </c>
      <c r="F24" t="s">
        <v>58</v>
      </c>
      <c r="G24" t="s">
        <v>91</v>
      </c>
      <c r="H24" t="str">
        <f t="shared" si="0"/>
        <v>$data[$form_name[146]] = $result-&gt;DURASI_TES_LISAN_END;</v>
      </c>
    </row>
    <row r="25" spans="1:8" x14ac:dyDescent="0.25">
      <c r="A25" s="30" t="s">
        <v>93</v>
      </c>
      <c r="B25" s="30" t="s">
        <v>33</v>
      </c>
      <c r="C25" t="s">
        <v>92</v>
      </c>
      <c r="D25" t="s">
        <v>33</v>
      </c>
      <c r="E25" t="s">
        <v>90</v>
      </c>
      <c r="F25" t="s">
        <v>59</v>
      </c>
      <c r="G25" t="s">
        <v>91</v>
      </c>
      <c r="H25" t="str">
        <f t="shared" si="0"/>
        <v>$data[$form_name[146]] = $result-&gt;LOKASI_ASESMEN;</v>
      </c>
    </row>
    <row r="26" spans="1:8" x14ac:dyDescent="0.25">
      <c r="A26" s="30" t="s">
        <v>93</v>
      </c>
      <c r="B26" s="30" t="s">
        <v>33</v>
      </c>
      <c r="C26" t="s">
        <v>92</v>
      </c>
      <c r="D26" t="s">
        <v>33</v>
      </c>
      <c r="E26" t="s">
        <v>90</v>
      </c>
      <c r="F26" t="s">
        <v>60</v>
      </c>
      <c r="G26" t="s">
        <v>91</v>
      </c>
      <c r="H26" t="str">
        <f t="shared" si="0"/>
        <v>$data[$form_name[146]] = $result-&gt;KARAKTERISTIK_PESERTA;</v>
      </c>
    </row>
    <row r="27" spans="1:8" x14ac:dyDescent="0.25">
      <c r="A27" s="30" t="s">
        <v>93</v>
      </c>
      <c r="B27" s="30" t="s">
        <v>33</v>
      </c>
      <c r="C27" t="s">
        <v>92</v>
      </c>
      <c r="D27" t="s">
        <v>33</v>
      </c>
      <c r="E27" t="s">
        <v>90</v>
      </c>
      <c r="F27" t="s">
        <v>61</v>
      </c>
      <c r="G27" t="s">
        <v>91</v>
      </c>
      <c r="H27" t="str">
        <f t="shared" si="0"/>
        <v>$data[$form_name[146]] = $result-&gt;PENYESUAIAN_KEBUTUHAN_SPESIFIK;</v>
      </c>
    </row>
    <row r="28" spans="1:8" x14ac:dyDescent="0.25">
      <c r="A28" s="30" t="s">
        <v>93</v>
      </c>
      <c r="B28" s="30" t="s">
        <v>33</v>
      </c>
      <c r="C28" t="s">
        <v>92</v>
      </c>
      <c r="D28" t="s">
        <v>33</v>
      </c>
      <c r="E28" t="s">
        <v>90</v>
      </c>
      <c r="F28" t="s">
        <v>62</v>
      </c>
      <c r="G28" t="s">
        <v>91</v>
      </c>
      <c r="H28" t="str">
        <f t="shared" si="0"/>
        <v>$data[$form_name[146]] = $result-&gt;PADA_BATASAN_VARIABEL;</v>
      </c>
    </row>
    <row r="29" spans="1:8" x14ac:dyDescent="0.25">
      <c r="A29" s="30" t="s">
        <v>93</v>
      </c>
      <c r="B29" s="30" t="s">
        <v>33</v>
      </c>
      <c r="C29" t="s">
        <v>92</v>
      </c>
      <c r="D29" t="s">
        <v>33</v>
      </c>
      <c r="E29" t="s">
        <v>90</v>
      </c>
      <c r="F29" t="s">
        <v>63</v>
      </c>
      <c r="G29" t="s">
        <v>91</v>
      </c>
      <c r="H29" t="str">
        <f t="shared" si="0"/>
        <v>$data[$form_name[146]] = $result-&gt;PADA_PANDUAN_PENILAIAN;</v>
      </c>
    </row>
    <row r="30" spans="1:8" x14ac:dyDescent="0.25">
      <c r="A30" s="30" t="s">
        <v>93</v>
      </c>
      <c r="B30" s="30" t="s">
        <v>33</v>
      </c>
      <c r="C30" t="s">
        <v>92</v>
      </c>
      <c r="D30" t="s">
        <v>33</v>
      </c>
      <c r="E30" t="s">
        <v>90</v>
      </c>
      <c r="F30" t="s">
        <v>64</v>
      </c>
      <c r="G30" t="s">
        <v>91</v>
      </c>
      <c r="H30" t="str">
        <f t="shared" si="0"/>
        <v>$data[$form_name[146]] = $result-&gt;3_1;</v>
      </c>
    </row>
    <row r="31" spans="1:8" x14ac:dyDescent="0.25">
      <c r="A31" s="30" t="s">
        <v>93</v>
      </c>
      <c r="B31" s="30" t="s">
        <v>33</v>
      </c>
      <c r="C31" t="s">
        <v>92</v>
      </c>
      <c r="D31" t="s">
        <v>33</v>
      </c>
      <c r="E31" t="s">
        <v>90</v>
      </c>
      <c r="F31" t="s">
        <v>65</v>
      </c>
      <c r="G31" t="s">
        <v>91</v>
      </c>
      <c r="H31" t="str">
        <f t="shared" si="0"/>
        <v>$data[$form_name[146]] = $result-&gt;3_1_CATATAN;</v>
      </c>
    </row>
    <row r="32" spans="1:8" x14ac:dyDescent="0.25">
      <c r="A32" s="30" t="s">
        <v>93</v>
      </c>
      <c r="B32" s="30" t="s">
        <v>33</v>
      </c>
      <c r="C32" t="s">
        <v>92</v>
      </c>
      <c r="D32" t="s">
        <v>33</v>
      </c>
      <c r="E32" t="s">
        <v>90</v>
      </c>
      <c r="F32" t="s">
        <v>66</v>
      </c>
      <c r="G32" t="s">
        <v>91</v>
      </c>
      <c r="H32" t="str">
        <f t="shared" si="0"/>
        <v>$data[$form_name[146]] = $result-&gt;3_2;</v>
      </c>
    </row>
    <row r="33" spans="1:8" x14ac:dyDescent="0.25">
      <c r="A33" s="30" t="s">
        <v>93</v>
      </c>
      <c r="B33" s="30" t="s">
        <v>33</v>
      </c>
      <c r="C33" t="s">
        <v>92</v>
      </c>
      <c r="D33" t="s">
        <v>33</v>
      </c>
      <c r="E33" t="s">
        <v>90</v>
      </c>
      <c r="F33" t="s">
        <v>67</v>
      </c>
      <c r="G33" t="s">
        <v>91</v>
      </c>
      <c r="H33" t="str">
        <f t="shared" si="0"/>
        <v>$data[$form_name[146]] = $result-&gt;3_2_CATATAN;</v>
      </c>
    </row>
    <row r="34" spans="1:8" x14ac:dyDescent="0.25">
      <c r="A34" s="30" t="s">
        <v>93</v>
      </c>
      <c r="B34" s="30" t="s">
        <v>33</v>
      </c>
      <c r="C34" t="s">
        <v>92</v>
      </c>
      <c r="D34" t="s">
        <v>33</v>
      </c>
      <c r="E34" t="s">
        <v>90</v>
      </c>
      <c r="F34" t="s">
        <v>68</v>
      </c>
      <c r="G34" t="s">
        <v>91</v>
      </c>
      <c r="H34" t="str">
        <f t="shared" si="0"/>
        <v>$data[$form_name[146]] = $result-&gt;3_3;</v>
      </c>
    </row>
    <row r="35" spans="1:8" x14ac:dyDescent="0.25">
      <c r="A35" s="30" t="s">
        <v>93</v>
      </c>
      <c r="B35" s="30" t="s">
        <v>33</v>
      </c>
      <c r="C35" t="s">
        <v>92</v>
      </c>
      <c r="D35" t="s">
        <v>33</v>
      </c>
      <c r="E35" t="s">
        <v>90</v>
      </c>
      <c r="F35" t="s">
        <v>69</v>
      </c>
      <c r="G35" t="s">
        <v>91</v>
      </c>
      <c r="H35" t="str">
        <f t="shared" si="0"/>
        <v>$data[$form_name[146]] = $result-&gt;3_3_CATATAN;</v>
      </c>
    </row>
    <row r="36" spans="1:8" x14ac:dyDescent="0.25">
      <c r="A36" s="30" t="s">
        <v>93</v>
      </c>
      <c r="B36" s="30" t="s">
        <v>33</v>
      </c>
      <c r="C36" t="s">
        <v>92</v>
      </c>
      <c r="D36" t="s">
        <v>33</v>
      </c>
      <c r="E36" t="s">
        <v>90</v>
      </c>
      <c r="F36" t="s">
        <v>70</v>
      </c>
      <c r="G36" t="s">
        <v>91</v>
      </c>
      <c r="H36" t="str">
        <f t="shared" si="0"/>
        <v>$data[$form_name[146]] = $result-&gt;3_4;</v>
      </c>
    </row>
    <row r="37" spans="1:8" x14ac:dyDescent="0.25">
      <c r="A37" s="30" t="s">
        <v>93</v>
      </c>
      <c r="B37" s="30" t="s">
        <v>33</v>
      </c>
      <c r="C37" t="s">
        <v>92</v>
      </c>
      <c r="D37" t="s">
        <v>33</v>
      </c>
      <c r="E37" t="s">
        <v>90</v>
      </c>
      <c r="F37" t="s">
        <v>71</v>
      </c>
      <c r="G37" t="s">
        <v>91</v>
      </c>
      <c r="H37" t="str">
        <f t="shared" si="0"/>
        <v>$data[$form_name[146]] = $result-&gt;3_4_CATATAN;</v>
      </c>
    </row>
    <row r="38" spans="1:8" x14ac:dyDescent="0.25">
      <c r="A38" s="30" t="s">
        <v>93</v>
      </c>
      <c r="B38" s="30" t="s">
        <v>33</v>
      </c>
      <c r="C38" t="s">
        <v>92</v>
      </c>
      <c r="D38" t="s">
        <v>33</v>
      </c>
      <c r="E38" t="s">
        <v>90</v>
      </c>
      <c r="F38" t="s">
        <v>72</v>
      </c>
      <c r="G38" t="s">
        <v>91</v>
      </c>
      <c r="H38" t="str">
        <f t="shared" si="0"/>
        <v>$data[$form_name[146]] = $result-&gt;PENGATURAN_DUKUNGAN_SPESIALIS;</v>
      </c>
    </row>
    <row r="39" spans="1:8" x14ac:dyDescent="0.25">
      <c r="A39" s="30" t="s">
        <v>93</v>
      </c>
      <c r="B39" s="30" t="s">
        <v>33</v>
      </c>
      <c r="C39" t="s">
        <v>92</v>
      </c>
      <c r="D39" t="s">
        <v>33</v>
      </c>
      <c r="E39" t="s">
        <v>90</v>
      </c>
      <c r="F39" t="s">
        <v>73</v>
      </c>
      <c r="G39" t="s">
        <v>91</v>
      </c>
      <c r="H39" t="str">
        <f t="shared" si="0"/>
        <v>$data[$form_name[146]] = $result-&gt;STRATEGI_KOMUNIKASI;</v>
      </c>
    </row>
    <row r="40" spans="1:8" x14ac:dyDescent="0.25">
      <c r="A40" s="30" t="s">
        <v>93</v>
      </c>
      <c r="B40" s="30" t="s">
        <v>33</v>
      </c>
      <c r="C40" t="s">
        <v>92</v>
      </c>
      <c r="D40" t="s">
        <v>33</v>
      </c>
      <c r="E40" t="s">
        <v>90</v>
      </c>
      <c r="F40" t="s">
        <v>74</v>
      </c>
      <c r="G40" t="s">
        <v>91</v>
      </c>
      <c r="H40" t="str">
        <f t="shared" si="0"/>
        <v>$data[$form_name[146]] = $result-&gt;KOORDINATOR_TUK;</v>
      </c>
    </row>
    <row r="41" spans="1:8" x14ac:dyDescent="0.25">
      <c r="A41" s="30" t="s">
        <v>93</v>
      </c>
      <c r="B41" s="30" t="s">
        <v>33</v>
      </c>
      <c r="C41" t="s">
        <v>92</v>
      </c>
      <c r="D41" t="s">
        <v>33</v>
      </c>
      <c r="E41" t="s">
        <v>90</v>
      </c>
      <c r="F41" t="s">
        <v>75</v>
      </c>
      <c r="G41" t="s">
        <v>91</v>
      </c>
      <c r="H41" t="str">
        <f t="shared" si="0"/>
        <v>$data[$form_name[146]] = $result-&gt;KOORDINATOR_TUK_DTM;</v>
      </c>
    </row>
    <row r="42" spans="1:8" x14ac:dyDescent="0.25">
      <c r="A42" s="30" t="s">
        <v>93</v>
      </c>
      <c r="B42" s="30" t="s">
        <v>33</v>
      </c>
      <c r="C42" t="s">
        <v>92</v>
      </c>
      <c r="D42" t="s">
        <v>33</v>
      </c>
      <c r="E42" t="s">
        <v>90</v>
      </c>
      <c r="F42" t="s">
        <v>76</v>
      </c>
      <c r="G42" t="s">
        <v>91</v>
      </c>
      <c r="H42" t="str">
        <f t="shared" si="0"/>
        <v>$data[$form_name[146]] = $result-&gt;MANAGER_SERTIFIKASI_LSP;</v>
      </c>
    </row>
    <row r="43" spans="1:8" x14ac:dyDescent="0.25">
      <c r="A43" s="30" t="s">
        <v>93</v>
      </c>
      <c r="B43" s="30" t="s">
        <v>33</v>
      </c>
      <c r="C43" t="s">
        <v>92</v>
      </c>
      <c r="D43" t="s">
        <v>33</v>
      </c>
      <c r="E43" t="s">
        <v>90</v>
      </c>
      <c r="F43" t="s">
        <v>77</v>
      </c>
      <c r="G43" t="s">
        <v>91</v>
      </c>
      <c r="H43" t="str">
        <f t="shared" si="0"/>
        <v>$data[$form_name[146]] = $result-&gt;MANAGER_SERTIFIKASI_LSP_DTM;</v>
      </c>
    </row>
    <row r="44" spans="1:8" x14ac:dyDescent="0.25">
      <c r="A44" s="30" t="s">
        <v>93</v>
      </c>
      <c r="B44" s="30" t="s">
        <v>33</v>
      </c>
      <c r="C44" t="s">
        <v>92</v>
      </c>
      <c r="D44" t="s">
        <v>33</v>
      </c>
      <c r="E44" t="s">
        <v>90</v>
      </c>
      <c r="F44" t="s">
        <v>78</v>
      </c>
      <c r="G44" t="s">
        <v>91</v>
      </c>
      <c r="H44" t="str">
        <f t="shared" si="0"/>
        <v>$data[$form_name[146]] = $result-&gt;MANAGER_TEMPAT_KERJA;</v>
      </c>
    </row>
    <row r="45" spans="1:8" x14ac:dyDescent="0.25">
      <c r="A45" s="30" t="s">
        <v>93</v>
      </c>
      <c r="B45" s="30" t="s">
        <v>33</v>
      </c>
      <c r="C45" t="s">
        <v>92</v>
      </c>
      <c r="D45" t="s">
        <v>33</v>
      </c>
      <c r="E45" t="s">
        <v>90</v>
      </c>
      <c r="F45" t="s">
        <v>79</v>
      </c>
      <c r="G45" t="s">
        <v>91</v>
      </c>
      <c r="H45" t="str">
        <f t="shared" si="0"/>
        <v>$data[$form_name[146]] = $result-&gt;MANAGER_TEMPAT_KERJA_DTM;</v>
      </c>
    </row>
    <row r="46" spans="1:8" x14ac:dyDescent="0.25">
      <c r="A46" s="30" t="s">
        <v>93</v>
      </c>
      <c r="B46" s="30" t="s">
        <v>33</v>
      </c>
      <c r="C46" t="s">
        <v>92</v>
      </c>
      <c r="D46" t="s">
        <v>33</v>
      </c>
      <c r="E46" t="s">
        <v>90</v>
      </c>
      <c r="F46" t="s">
        <v>80</v>
      </c>
      <c r="G46" t="s">
        <v>91</v>
      </c>
      <c r="H46" t="str">
        <f t="shared" si="0"/>
        <v>$data[$form_name[146]] = $result-&gt;KET_ASESOR;</v>
      </c>
    </row>
    <row r="47" spans="1:8" x14ac:dyDescent="0.25">
      <c r="A47" s="30" t="s">
        <v>93</v>
      </c>
      <c r="B47" s="30" t="s">
        <v>33</v>
      </c>
      <c r="C47" t="s">
        <v>92</v>
      </c>
      <c r="D47" t="s">
        <v>33</v>
      </c>
      <c r="E47" t="s">
        <v>90</v>
      </c>
      <c r="F47" t="s">
        <v>81</v>
      </c>
      <c r="G47" t="s">
        <v>91</v>
      </c>
      <c r="H47" t="str">
        <f t="shared" si="0"/>
        <v>$data[$form_name[146]] = $result-&gt;KET_MANAGER_SERTIFIKASI;</v>
      </c>
    </row>
    <row r="48" spans="1:8" x14ac:dyDescent="0.25">
      <c r="A48" s="30" t="s">
        <v>93</v>
      </c>
      <c r="B48" s="30" t="s">
        <v>33</v>
      </c>
      <c r="C48" t="s">
        <v>92</v>
      </c>
      <c r="D48" t="s">
        <v>33</v>
      </c>
      <c r="E48" t="s">
        <v>90</v>
      </c>
      <c r="F48" t="s">
        <v>82</v>
      </c>
      <c r="G48" t="s">
        <v>91</v>
      </c>
      <c r="H48" t="str">
        <f t="shared" si="0"/>
        <v>$data[$form_name[146]] = $result-&gt;ASESOR;</v>
      </c>
    </row>
    <row r="49" spans="1:8" x14ac:dyDescent="0.25">
      <c r="A49" s="30" t="s">
        <v>93</v>
      </c>
      <c r="B49" s="30" t="s">
        <v>33</v>
      </c>
      <c r="C49" t="s">
        <v>92</v>
      </c>
      <c r="D49" t="s">
        <v>33</v>
      </c>
      <c r="E49" t="s">
        <v>90</v>
      </c>
      <c r="F49" t="s">
        <v>83</v>
      </c>
      <c r="G49" t="s">
        <v>91</v>
      </c>
      <c r="H49" t="str">
        <f t="shared" si="0"/>
        <v>$data[$form_name[146]] = $result-&gt;MANAGER_SERTIFIKASI;</v>
      </c>
    </row>
    <row r="50" spans="1:8" x14ac:dyDescent="0.25">
      <c r="A50" s="30" t="s">
        <v>93</v>
      </c>
      <c r="B50" s="30" t="s">
        <v>33</v>
      </c>
      <c r="C50" t="s">
        <v>92</v>
      </c>
      <c r="D50" t="s">
        <v>33</v>
      </c>
      <c r="E50" t="s">
        <v>90</v>
      </c>
      <c r="F50" t="s">
        <v>84</v>
      </c>
      <c r="G50" t="s">
        <v>91</v>
      </c>
      <c r="H50" t="str">
        <f t="shared" si="0"/>
        <v>$data[$form_name[146]] = $result-&gt;UUID_ADM;</v>
      </c>
    </row>
    <row r="51" spans="1:8" x14ac:dyDescent="0.25">
      <c r="A51" s="30" t="s">
        <v>93</v>
      </c>
      <c r="B51" s="30" t="s">
        <v>33</v>
      </c>
      <c r="C51" t="s">
        <v>92</v>
      </c>
      <c r="D51" t="s">
        <v>33</v>
      </c>
      <c r="E51" t="s">
        <v>90</v>
      </c>
      <c r="F51" t="s">
        <v>85</v>
      </c>
      <c r="G51" t="s">
        <v>91</v>
      </c>
      <c r="H51" t="str">
        <f t="shared" si="0"/>
        <v>$data[$form_name[146]] = $result-&gt;USR_CRT;</v>
      </c>
    </row>
    <row r="52" spans="1:8" x14ac:dyDescent="0.25">
      <c r="A52" s="30" t="s">
        <v>93</v>
      </c>
      <c r="B52" s="30" t="s">
        <v>33</v>
      </c>
      <c r="C52" t="s">
        <v>92</v>
      </c>
      <c r="D52" t="s">
        <v>33</v>
      </c>
      <c r="E52" t="s">
        <v>90</v>
      </c>
      <c r="F52" t="s">
        <v>86</v>
      </c>
      <c r="G52" t="s">
        <v>91</v>
      </c>
      <c r="H52" t="str">
        <f t="shared" si="0"/>
        <v>$data[$form_name[146]] = $result-&gt;DTM_CRT;</v>
      </c>
    </row>
    <row r="53" spans="1:8" x14ac:dyDescent="0.25">
      <c r="A53" s="30" t="s">
        <v>93</v>
      </c>
      <c r="B53" s="30" t="s">
        <v>33</v>
      </c>
      <c r="C53" t="s">
        <v>92</v>
      </c>
      <c r="D53" t="s">
        <v>33</v>
      </c>
      <c r="E53" t="s">
        <v>90</v>
      </c>
      <c r="F53" t="s">
        <v>87</v>
      </c>
      <c r="G53" t="s">
        <v>91</v>
      </c>
      <c r="H53" t="str">
        <f t="shared" si="0"/>
        <v>$data[$form_name[146]] = $result-&gt;USR_UPD;</v>
      </c>
    </row>
    <row r="54" spans="1:8" x14ac:dyDescent="0.25">
      <c r="A54" s="30" t="s">
        <v>93</v>
      </c>
      <c r="B54" s="30" t="s">
        <v>33</v>
      </c>
      <c r="C54" t="s">
        <v>92</v>
      </c>
      <c r="D54" t="s">
        <v>33</v>
      </c>
      <c r="E54" t="s">
        <v>90</v>
      </c>
      <c r="F54" t="s">
        <v>88</v>
      </c>
      <c r="G54" t="s">
        <v>91</v>
      </c>
      <c r="H54" t="str">
        <f t="shared" si="0"/>
        <v>$data[$form_name[146]] = $result-&gt;DTM_UPD;</v>
      </c>
    </row>
    <row r="55" spans="1:8" x14ac:dyDescent="0.25">
      <c r="A55" s="30" t="s">
        <v>93</v>
      </c>
      <c r="B55" s="30" t="s">
        <v>33</v>
      </c>
      <c r="C55" t="s">
        <v>92</v>
      </c>
      <c r="D55" t="s">
        <v>33</v>
      </c>
      <c r="E55" t="s">
        <v>90</v>
      </c>
      <c r="F55" t="s">
        <v>89</v>
      </c>
      <c r="G55" t="s">
        <v>91</v>
      </c>
      <c r="H55" t="str">
        <f t="shared" si="0"/>
        <v>$data[$form_name[146]] = $result-&gt;IS_ACTIVE;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Struktur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Karid</cp:lastModifiedBy>
  <dcterms:created xsi:type="dcterms:W3CDTF">2017-12-10T16:15:03Z</dcterms:created>
  <dcterms:modified xsi:type="dcterms:W3CDTF">2018-07-04T13:39:02Z</dcterms:modified>
</cp:coreProperties>
</file>