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E:\Lorenzo\Documenti\Dropbox\didattica\matematica\covid-19\calcoloRt\"/>
    </mc:Choice>
  </mc:AlternateContent>
  <xr:revisionPtr revIDLastSave="0" documentId="13_ncr:1_{9D64D88A-15BC-44B6-9977-B58FAABFA26A}" xr6:coauthVersionLast="47" xr6:coauthVersionMax="47" xr10:uidLastSave="{00000000-0000-0000-0000-000000000000}"/>
  <bookViews>
    <workbookView xWindow="-120" yWindow="-120" windowWidth="21840" windowHeight="13290" tabRatio="657" xr2:uid="{00000000-000D-0000-FFFF-FFFF00000000}"/>
  </bookViews>
  <sheets>
    <sheet name="nuoviPositivi-IT" sheetId="1" r:id="rId1"/>
    <sheet name="Andamento bisett." sheetId="3" r:id="rId2"/>
    <sheet name="Graf.lambda" sheetId="11" r:id="rId3"/>
    <sheet name="Graf.Rt+days" sheetId="10" r:id="rId4"/>
    <sheet name="Graf.Rt+fasce" sheetId="4" r:id="rId5"/>
    <sheet name="Confronto Rt" sheetId="13" r:id="rId6"/>
  </sheets>
  <calcPr calcId="181029"/>
</workbook>
</file>

<file path=xl/calcChain.xml><?xml version="1.0" encoding="utf-8"?>
<calcChain xmlns="http://schemas.openxmlformats.org/spreadsheetml/2006/main">
  <c r="D460" i="1" l="1"/>
  <c r="G460" i="1" s="1"/>
  <c r="E460" i="1"/>
  <c r="F460" i="1"/>
  <c r="D461" i="1"/>
  <c r="F463" i="1" s="1"/>
  <c r="D462" i="1"/>
  <c r="G462" i="1"/>
  <c r="D463" i="1"/>
  <c r="E469" i="1" s="1"/>
  <c r="E463" i="1"/>
  <c r="G463" i="1"/>
  <c r="D464" i="1"/>
  <c r="G464" i="1" s="1"/>
  <c r="E464" i="1"/>
  <c r="F464" i="1"/>
  <c r="D465" i="1"/>
  <c r="F467" i="1" s="1"/>
  <c r="D466" i="1"/>
  <c r="G466" i="1"/>
  <c r="D467" i="1"/>
  <c r="E473" i="1" s="1"/>
  <c r="E467" i="1"/>
  <c r="G467" i="1"/>
  <c r="D468" i="1"/>
  <c r="G468" i="1" s="1"/>
  <c r="F468" i="1"/>
  <c r="D469" i="1"/>
  <c r="F475" i="1" s="1"/>
  <c r="D470" i="1"/>
  <c r="G470" i="1"/>
  <c r="D471" i="1"/>
  <c r="E477" i="1" s="1"/>
  <c r="E471" i="1"/>
  <c r="G471" i="1"/>
  <c r="D472" i="1"/>
  <c r="G472" i="1" s="1"/>
  <c r="F472" i="1"/>
  <c r="D473" i="1"/>
  <c r="D474" i="1"/>
  <c r="G474" i="1"/>
  <c r="D475" i="1"/>
  <c r="G475" i="1" s="1"/>
  <c r="E475" i="1"/>
  <c r="D476" i="1"/>
  <c r="G476" i="1" s="1"/>
  <c r="F476" i="1"/>
  <c r="D477" i="1"/>
  <c r="G477" i="1" s="1"/>
  <c r="D478" i="1"/>
  <c r="G478" i="1"/>
  <c r="D479" i="1"/>
  <c r="G479" i="1" s="1"/>
  <c r="E479" i="1"/>
  <c r="D480" i="1"/>
  <c r="G480" i="1" s="1"/>
  <c r="D481" i="1"/>
  <c r="G481" i="1" s="1"/>
  <c r="D482" i="1"/>
  <c r="G482" i="1"/>
  <c r="D483" i="1"/>
  <c r="E483" i="1"/>
  <c r="F483" i="1"/>
  <c r="D484" i="1"/>
  <c r="D485" i="1"/>
  <c r="G485" i="1" s="1"/>
  <c r="D486" i="1"/>
  <c r="G486" i="1" s="1"/>
  <c r="D487" i="1"/>
  <c r="F488" i="1" s="1"/>
  <c r="D488" i="1"/>
  <c r="D489" i="1"/>
  <c r="G489" i="1" s="1"/>
  <c r="D490" i="1"/>
  <c r="G490" i="1" s="1"/>
  <c r="D491" i="1"/>
  <c r="D492" i="1"/>
  <c r="F505" i="1" s="1"/>
  <c r="D493" i="1"/>
  <c r="G493" i="1" s="1"/>
  <c r="D494" i="1"/>
  <c r="G494" i="1"/>
  <c r="D495" i="1"/>
  <c r="E499" i="1" s="1"/>
  <c r="D496" i="1"/>
  <c r="F509" i="1" s="1"/>
  <c r="D497" i="1"/>
  <c r="G497" i="1" s="1"/>
  <c r="D498" i="1"/>
  <c r="G498" i="1"/>
  <c r="D499" i="1"/>
  <c r="F510" i="1" s="1"/>
  <c r="D500" i="1"/>
  <c r="D501" i="1"/>
  <c r="G501" i="1" s="1"/>
  <c r="D502" i="1"/>
  <c r="E503" i="1" s="1"/>
  <c r="D503" i="1"/>
  <c r="G503" i="1"/>
  <c r="D504" i="1"/>
  <c r="E504" i="1"/>
  <c r="D505" i="1"/>
  <c r="G505" i="1" s="1"/>
  <c r="D506" i="1"/>
  <c r="G506" i="1"/>
  <c r="D507" i="1"/>
  <c r="G507" i="1"/>
  <c r="D508" i="1"/>
  <c r="D509" i="1"/>
  <c r="G509" i="1" s="1"/>
  <c r="D510" i="1"/>
  <c r="G510" i="1"/>
  <c r="D511" i="1"/>
  <c r="E511" i="1" s="1"/>
  <c r="D512" i="1"/>
  <c r="F525" i="1" s="1"/>
  <c r="D513" i="1"/>
  <c r="G513" i="1" s="1"/>
  <c r="D514" i="1"/>
  <c r="G514" i="1" s="1"/>
  <c r="D515" i="1"/>
  <c r="F516" i="1" s="1"/>
  <c r="D516" i="1"/>
  <c r="D517" i="1"/>
  <c r="G517" i="1" s="1"/>
  <c r="D518" i="1"/>
  <c r="E519" i="1" s="1"/>
  <c r="D519" i="1"/>
  <c r="D520" i="1"/>
  <c r="E520" i="1"/>
  <c r="D521" i="1"/>
  <c r="G521" i="1" s="1"/>
  <c r="F521" i="1"/>
  <c r="D522" i="1"/>
  <c r="G522" i="1"/>
  <c r="D523" i="1"/>
  <c r="E528" i="1" s="1"/>
  <c r="G523" i="1"/>
  <c r="D524" i="1"/>
  <c r="G524" i="1" s="1"/>
  <c r="D525" i="1"/>
  <c r="G525" i="1" s="1"/>
  <c r="D526" i="1"/>
  <c r="G526" i="1"/>
  <c r="D527" i="1"/>
  <c r="D528" i="1"/>
  <c r="G528" i="1" s="1"/>
  <c r="D529" i="1"/>
  <c r="G529" i="1"/>
  <c r="D530" i="1"/>
  <c r="G530" i="1" s="1"/>
  <c r="D531" i="1"/>
  <c r="F531" i="1"/>
  <c r="D532" i="1"/>
  <c r="G532" i="1" s="1"/>
  <c r="D533" i="1"/>
  <c r="G533" i="1"/>
  <c r="D534" i="1"/>
  <c r="G534" i="1" s="1"/>
  <c r="D535" i="1"/>
  <c r="E538" i="1" s="1"/>
  <c r="D536" i="1"/>
  <c r="G536" i="1" s="1"/>
  <c r="D537" i="1"/>
  <c r="E543" i="1" s="1"/>
  <c r="G537" i="1"/>
  <c r="D538" i="1"/>
  <c r="G538" i="1" s="1"/>
  <c r="D539" i="1"/>
  <c r="F539" i="1"/>
  <c r="D540" i="1"/>
  <c r="G540" i="1" s="1"/>
  <c r="D541" i="1"/>
  <c r="G541" i="1"/>
  <c r="D542" i="1"/>
  <c r="E542" i="1"/>
  <c r="D543" i="1"/>
  <c r="D544" i="1"/>
  <c r="G544" i="1" s="1"/>
  <c r="D545" i="1"/>
  <c r="G545" i="1"/>
  <c r="D546" i="1"/>
  <c r="D547" i="1"/>
  <c r="F558" i="1" s="1"/>
  <c r="D548" i="1"/>
  <c r="G548" i="1" s="1"/>
  <c r="D549" i="1"/>
  <c r="G549" i="1"/>
  <c r="D550" i="1"/>
  <c r="E554" i="1" s="1"/>
  <c r="E550" i="1"/>
  <c r="D551" i="1"/>
  <c r="D552" i="1"/>
  <c r="G552" i="1" s="1"/>
  <c r="D553" i="1"/>
  <c r="F553" i="1"/>
  <c r="G553" i="1"/>
  <c r="D554" i="1"/>
  <c r="G554" i="1" s="1"/>
  <c r="D555" i="1"/>
  <c r="G555" i="1" s="1"/>
  <c r="D556" i="1"/>
  <c r="G556" i="1" s="1"/>
  <c r="F556" i="1"/>
  <c r="D557" i="1"/>
  <c r="G557" i="1"/>
  <c r="D558" i="1"/>
  <c r="G558" i="1" s="1"/>
  <c r="E551" i="1" l="1"/>
  <c r="G542" i="1"/>
  <c r="H550" i="1" s="1"/>
  <c r="N550" i="1" s="1"/>
  <c r="E548" i="1"/>
  <c r="E539" i="1"/>
  <c r="G531" i="1"/>
  <c r="F544" i="1"/>
  <c r="E537" i="1"/>
  <c r="E531" i="1"/>
  <c r="E532" i="1"/>
  <c r="F536" i="1"/>
  <c r="F532" i="1"/>
  <c r="F540" i="1"/>
  <c r="G527" i="1"/>
  <c r="E533" i="1"/>
  <c r="F537" i="1"/>
  <c r="F533" i="1"/>
  <c r="H520" i="1"/>
  <c r="G551" i="1"/>
  <c r="E557" i="1"/>
  <c r="E558" i="1"/>
  <c r="F546" i="1"/>
  <c r="F543" i="1"/>
  <c r="F538" i="1"/>
  <c r="E535" i="1"/>
  <c r="F554" i="1"/>
  <c r="F545" i="1"/>
  <c r="F549" i="1"/>
  <c r="E546" i="1"/>
  <c r="G543" i="1"/>
  <c r="E549" i="1"/>
  <c r="F534" i="1"/>
  <c r="F518" i="1"/>
  <c r="F519" i="1"/>
  <c r="F520" i="1"/>
  <c r="G518" i="1"/>
  <c r="E524" i="1"/>
  <c r="G502" i="1"/>
  <c r="H514" i="1" s="1"/>
  <c r="F514" i="1"/>
  <c r="F515" i="1"/>
  <c r="E508" i="1"/>
  <c r="F557" i="1"/>
  <c r="F551" i="1"/>
  <c r="G535" i="1"/>
  <c r="H541" i="1" s="1"/>
  <c r="F548" i="1"/>
  <c r="E541" i="1"/>
  <c r="F555" i="1"/>
  <c r="E555" i="1"/>
  <c r="G546" i="1"/>
  <c r="E552" i="1"/>
  <c r="E534" i="1"/>
  <c r="F530" i="1"/>
  <c r="F497" i="1"/>
  <c r="F550" i="1"/>
  <c r="F547" i="1"/>
  <c r="F541" i="1"/>
  <c r="H547" i="1"/>
  <c r="N547" i="1" s="1"/>
  <c r="E530" i="1"/>
  <c r="G547" i="1"/>
  <c r="E553" i="1"/>
  <c r="F529" i="1"/>
  <c r="G492" i="1"/>
  <c r="E498" i="1"/>
  <c r="F502" i="1"/>
  <c r="F503" i="1"/>
  <c r="F504" i="1"/>
  <c r="G487" i="1"/>
  <c r="E493" i="1"/>
  <c r="E487" i="1"/>
  <c r="F492" i="1"/>
  <c r="E491" i="1"/>
  <c r="F496" i="1"/>
  <c r="F491" i="1"/>
  <c r="F500" i="1"/>
  <c r="F495" i="1"/>
  <c r="F494" i="1"/>
  <c r="F499" i="1"/>
  <c r="F498" i="1"/>
  <c r="F493" i="1"/>
  <c r="E547" i="1"/>
  <c r="G550" i="1"/>
  <c r="E556" i="1"/>
  <c r="F542" i="1"/>
  <c r="G539" i="1"/>
  <c r="H549" i="1" s="1"/>
  <c r="N549" i="1" s="1"/>
  <c r="F552" i="1"/>
  <c r="E545" i="1"/>
  <c r="F535" i="1"/>
  <c r="H536" i="1"/>
  <c r="E495" i="1"/>
  <c r="F524" i="1"/>
  <c r="F523" i="1"/>
  <c r="F522" i="1"/>
  <c r="G520" i="1"/>
  <c r="H533" i="1" s="1"/>
  <c r="E526" i="1"/>
  <c r="E525" i="1"/>
  <c r="F508" i="1"/>
  <c r="F507" i="1"/>
  <c r="F506" i="1"/>
  <c r="G504" i="1"/>
  <c r="E510" i="1"/>
  <c r="E509" i="1"/>
  <c r="G488" i="1"/>
  <c r="H491" i="1" s="1"/>
  <c r="E494" i="1"/>
  <c r="F484" i="1"/>
  <c r="G483" i="1"/>
  <c r="H490" i="1" s="1"/>
  <c r="E489" i="1"/>
  <c r="F481" i="1"/>
  <c r="F479" i="1"/>
  <c r="E529" i="1"/>
  <c r="E523" i="1"/>
  <c r="G511" i="1"/>
  <c r="E507" i="1"/>
  <c r="F489" i="1"/>
  <c r="G484" i="1"/>
  <c r="E490" i="1"/>
  <c r="F528" i="1"/>
  <c r="F527" i="1"/>
  <c r="F526" i="1"/>
  <c r="F512" i="1"/>
  <c r="F511" i="1"/>
  <c r="G508" i="1"/>
  <c r="E514" i="1"/>
  <c r="E513" i="1"/>
  <c r="F485" i="1"/>
  <c r="H477" i="1"/>
  <c r="E544" i="1"/>
  <c r="E540" i="1"/>
  <c r="E536" i="1"/>
  <c r="E527" i="1"/>
  <c r="G515" i="1"/>
  <c r="F513" i="1"/>
  <c r="E512" i="1"/>
  <c r="E500" i="1"/>
  <c r="F490" i="1"/>
  <c r="F480" i="1"/>
  <c r="E484" i="1"/>
  <c r="G512" i="1"/>
  <c r="E518" i="1"/>
  <c r="E517" i="1"/>
  <c r="G499" i="1"/>
  <c r="E505" i="1"/>
  <c r="E496" i="1"/>
  <c r="F486" i="1"/>
  <c r="F482" i="1"/>
  <c r="G519" i="1"/>
  <c r="F517" i="1"/>
  <c r="E516" i="1"/>
  <c r="E515" i="1"/>
  <c r="F501" i="1"/>
  <c r="G500" i="1"/>
  <c r="E506" i="1"/>
  <c r="G495" i="1"/>
  <c r="E501" i="1"/>
  <c r="F487" i="1"/>
  <c r="E492" i="1"/>
  <c r="E488" i="1"/>
  <c r="G516" i="1"/>
  <c r="E522" i="1"/>
  <c r="E521" i="1"/>
  <c r="G496" i="1"/>
  <c r="E502" i="1"/>
  <c r="G491" i="1"/>
  <c r="H502" i="1" s="1"/>
  <c r="E497" i="1"/>
  <c r="E480" i="1"/>
  <c r="H480" i="1"/>
  <c r="H460" i="1"/>
  <c r="F478" i="1"/>
  <c r="F474" i="1"/>
  <c r="F470" i="1"/>
  <c r="F466" i="1"/>
  <c r="F462" i="1"/>
  <c r="E486" i="1"/>
  <c r="E482" i="1"/>
  <c r="E478" i="1"/>
  <c r="E474" i="1"/>
  <c r="G473" i="1"/>
  <c r="E470" i="1"/>
  <c r="G469" i="1"/>
  <c r="E466" i="1"/>
  <c r="G465" i="1"/>
  <c r="H478" i="1" s="1"/>
  <c r="E462" i="1"/>
  <c r="G461" i="1"/>
  <c r="H474" i="1" s="1"/>
  <c r="F477" i="1"/>
  <c r="F473" i="1"/>
  <c r="F469" i="1"/>
  <c r="F465" i="1"/>
  <c r="F461" i="1"/>
  <c r="E485" i="1"/>
  <c r="E481" i="1"/>
  <c r="E465" i="1"/>
  <c r="E461" i="1"/>
  <c r="E476" i="1"/>
  <c r="E472" i="1"/>
  <c r="E468" i="1"/>
  <c r="F471" i="1"/>
  <c r="D21" i="1"/>
  <c r="G21" i="1" s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G44" i="1" s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G76" i="1" s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G108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G210" i="1" s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G226" i="1" s="1"/>
  <c r="D227" i="1"/>
  <c r="G227" i="1" s="1"/>
  <c r="D228" i="1"/>
  <c r="D229" i="1"/>
  <c r="D230" i="1"/>
  <c r="D231" i="1"/>
  <c r="D232" i="1"/>
  <c r="D233" i="1"/>
  <c r="D234" i="1"/>
  <c r="D235" i="1"/>
  <c r="D236" i="1"/>
  <c r="D237" i="1"/>
  <c r="D238" i="1"/>
  <c r="D239" i="1"/>
  <c r="G239" i="1" s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G263" i="1" s="1"/>
  <c r="D264" i="1"/>
  <c r="D265" i="1"/>
  <c r="D266" i="1"/>
  <c r="G266" i="1" s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G303" i="1" s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G374" i="1" s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G413" i="1" s="1"/>
  <c r="D414" i="1"/>
  <c r="D415" i="1"/>
  <c r="D416" i="1"/>
  <c r="D417" i="1"/>
  <c r="D418" i="1"/>
  <c r="D419" i="1"/>
  <c r="D420" i="1"/>
  <c r="D421" i="1"/>
  <c r="G421" i="1" s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G448" i="1" s="1"/>
  <c r="D449" i="1"/>
  <c r="G449" i="1" s="1"/>
  <c r="D450" i="1"/>
  <c r="G450" i="1" s="1"/>
  <c r="D451" i="1"/>
  <c r="D452" i="1"/>
  <c r="D453" i="1"/>
  <c r="E459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20" i="1"/>
  <c r="K11" i="1"/>
  <c r="K12" i="1"/>
  <c r="N502" i="1" l="1"/>
  <c r="N490" i="1"/>
  <c r="N491" i="1"/>
  <c r="N514" i="1"/>
  <c r="N541" i="1"/>
  <c r="H473" i="1"/>
  <c r="H465" i="1"/>
  <c r="H463" i="1"/>
  <c r="H505" i="1"/>
  <c r="H461" i="1"/>
  <c r="H470" i="1"/>
  <c r="H532" i="1"/>
  <c r="H525" i="1"/>
  <c r="H528" i="1"/>
  <c r="H557" i="1"/>
  <c r="N557" i="1" s="1"/>
  <c r="H558" i="1"/>
  <c r="N558" i="1" s="1"/>
  <c r="H492" i="1"/>
  <c r="I504" i="1" s="1"/>
  <c r="N477" i="1"/>
  <c r="H504" i="1"/>
  <c r="H482" i="1"/>
  <c r="H479" i="1"/>
  <c r="I490" i="1" s="1"/>
  <c r="H472" i="1"/>
  <c r="H466" i="1"/>
  <c r="H509" i="1"/>
  <c r="H506" i="1"/>
  <c r="H507" i="1"/>
  <c r="H508" i="1"/>
  <c r="H497" i="1"/>
  <c r="H517" i="1"/>
  <c r="H516" i="1"/>
  <c r="H552" i="1"/>
  <c r="N552" i="1" s="1"/>
  <c r="H543" i="1"/>
  <c r="H475" i="1"/>
  <c r="H462" i="1"/>
  <c r="H521" i="1"/>
  <c r="H488" i="1"/>
  <c r="H487" i="1"/>
  <c r="H496" i="1"/>
  <c r="H495" i="1"/>
  <c r="H494" i="1"/>
  <c r="H493" i="1"/>
  <c r="H500" i="1"/>
  <c r="H519" i="1"/>
  <c r="N474" i="1"/>
  <c r="H512" i="1"/>
  <c r="H510" i="1"/>
  <c r="H511" i="1"/>
  <c r="N478" i="1"/>
  <c r="N533" i="1"/>
  <c r="H468" i="1"/>
  <c r="H483" i="1"/>
  <c r="H486" i="1"/>
  <c r="H485" i="1"/>
  <c r="I493" i="1" s="1"/>
  <c r="H484" i="1"/>
  <c r="H464" i="1"/>
  <c r="H481" i="1"/>
  <c r="I491" i="1" s="1"/>
  <c r="H513" i="1"/>
  <c r="H499" i="1"/>
  <c r="H526" i="1"/>
  <c r="H518" i="1"/>
  <c r="H539" i="1"/>
  <c r="I549" i="1" s="1"/>
  <c r="H537" i="1"/>
  <c r="H540" i="1"/>
  <c r="H538" i="1"/>
  <c r="H542" i="1"/>
  <c r="H544" i="1"/>
  <c r="H534" i="1"/>
  <c r="H471" i="1"/>
  <c r="N460" i="1"/>
  <c r="I462" i="1"/>
  <c r="I466" i="1"/>
  <c r="I463" i="1"/>
  <c r="I460" i="1"/>
  <c r="I464" i="1"/>
  <c r="I465" i="1"/>
  <c r="I461" i="1"/>
  <c r="N480" i="1"/>
  <c r="H529" i="1"/>
  <c r="H523" i="1"/>
  <c r="H524" i="1"/>
  <c r="H522" i="1"/>
  <c r="H515" i="1"/>
  <c r="I527" i="1" s="1"/>
  <c r="H556" i="1"/>
  <c r="N556" i="1" s="1"/>
  <c r="H527" i="1"/>
  <c r="N536" i="1"/>
  <c r="H545" i="1"/>
  <c r="H548" i="1"/>
  <c r="N548" i="1" s="1"/>
  <c r="H535" i="1"/>
  <c r="H546" i="1"/>
  <c r="N546" i="1" s="1"/>
  <c r="H501" i="1"/>
  <c r="N520" i="1"/>
  <c r="H469" i="1"/>
  <c r="H467" i="1"/>
  <c r="H476" i="1"/>
  <c r="H489" i="1"/>
  <c r="H551" i="1"/>
  <c r="N551" i="1" s="1"/>
  <c r="H531" i="1"/>
  <c r="H530" i="1"/>
  <c r="H503" i="1"/>
  <c r="H555" i="1"/>
  <c r="N555" i="1" s="1"/>
  <c r="H554" i="1"/>
  <c r="N554" i="1" s="1"/>
  <c r="H553" i="1"/>
  <c r="N553" i="1" s="1"/>
  <c r="H498" i="1"/>
  <c r="E286" i="1"/>
  <c r="E96" i="1"/>
  <c r="E64" i="1"/>
  <c r="E34" i="1"/>
  <c r="E111" i="1"/>
  <c r="E103" i="1"/>
  <c r="E95" i="1"/>
  <c r="E87" i="1"/>
  <c r="E79" i="1"/>
  <c r="E71" i="1"/>
  <c r="E63" i="1"/>
  <c r="E55" i="1"/>
  <c r="E47" i="1"/>
  <c r="E39" i="1"/>
  <c r="E31" i="1"/>
  <c r="E49" i="1"/>
  <c r="E33" i="1"/>
  <c r="G428" i="1"/>
  <c r="F441" i="1"/>
  <c r="E434" i="1"/>
  <c r="G388" i="1"/>
  <c r="E394" i="1"/>
  <c r="F401" i="1"/>
  <c r="G364" i="1"/>
  <c r="E370" i="1"/>
  <c r="F377" i="1"/>
  <c r="G332" i="1"/>
  <c r="E338" i="1"/>
  <c r="F345" i="1"/>
  <c r="G316" i="1"/>
  <c r="F329" i="1"/>
  <c r="E322" i="1"/>
  <c r="G284" i="1"/>
  <c r="F297" i="1"/>
  <c r="E290" i="1"/>
  <c r="F273" i="1"/>
  <c r="G260" i="1"/>
  <c r="E266" i="1"/>
  <c r="G236" i="1"/>
  <c r="F249" i="1"/>
  <c r="E242" i="1"/>
  <c r="G220" i="1"/>
  <c r="F233" i="1"/>
  <c r="E225" i="1"/>
  <c r="E226" i="1"/>
  <c r="G212" i="1"/>
  <c r="F225" i="1"/>
  <c r="E215" i="1"/>
  <c r="E216" i="1"/>
  <c r="E218" i="1"/>
  <c r="G204" i="1"/>
  <c r="F217" i="1"/>
  <c r="E210" i="1"/>
  <c r="G196" i="1"/>
  <c r="F209" i="1"/>
  <c r="E201" i="1"/>
  <c r="E202" i="1"/>
  <c r="G188" i="1"/>
  <c r="F201" i="1"/>
  <c r="E194" i="1"/>
  <c r="E189" i="1"/>
  <c r="E191" i="1"/>
  <c r="G180" i="1"/>
  <c r="F193" i="1"/>
  <c r="E186" i="1"/>
  <c r="G172" i="1"/>
  <c r="F185" i="1"/>
  <c r="E176" i="1"/>
  <c r="E177" i="1"/>
  <c r="E178" i="1"/>
  <c r="G164" i="1"/>
  <c r="F177" i="1"/>
  <c r="E170" i="1"/>
  <c r="G156" i="1"/>
  <c r="F169" i="1"/>
  <c r="E160" i="1"/>
  <c r="E161" i="1"/>
  <c r="E162" i="1"/>
  <c r="G148" i="1"/>
  <c r="F161" i="1"/>
  <c r="E154" i="1"/>
  <c r="G140" i="1"/>
  <c r="E144" i="1"/>
  <c r="E145" i="1"/>
  <c r="E146" i="1"/>
  <c r="F153" i="1"/>
  <c r="G132" i="1"/>
  <c r="F145" i="1"/>
  <c r="E138" i="1"/>
  <c r="G124" i="1"/>
  <c r="F137" i="1"/>
  <c r="E128" i="1"/>
  <c r="E129" i="1"/>
  <c r="E130" i="1"/>
  <c r="G116" i="1"/>
  <c r="F129" i="1"/>
  <c r="E122" i="1"/>
  <c r="G451" i="1"/>
  <c r="E457" i="1"/>
  <c r="G443" i="1"/>
  <c r="E449" i="1"/>
  <c r="F456" i="1"/>
  <c r="G435" i="1"/>
  <c r="E441" i="1"/>
  <c r="F448" i="1"/>
  <c r="G427" i="1"/>
  <c r="E433" i="1"/>
  <c r="F440" i="1"/>
  <c r="G419" i="1"/>
  <c r="E425" i="1"/>
  <c r="F432" i="1"/>
  <c r="G411" i="1"/>
  <c r="E417" i="1"/>
  <c r="F424" i="1"/>
  <c r="G403" i="1"/>
  <c r="E409" i="1"/>
  <c r="F416" i="1"/>
  <c r="G395" i="1"/>
  <c r="E401" i="1"/>
  <c r="F408" i="1"/>
  <c r="G387" i="1"/>
  <c r="E393" i="1"/>
  <c r="F400" i="1"/>
  <c r="G379" i="1"/>
  <c r="E385" i="1"/>
  <c r="F392" i="1"/>
  <c r="G371" i="1"/>
  <c r="F384" i="1"/>
  <c r="E377" i="1"/>
  <c r="G363" i="1"/>
  <c r="E369" i="1"/>
  <c r="F376" i="1"/>
  <c r="G355" i="1"/>
  <c r="E361" i="1"/>
  <c r="F368" i="1"/>
  <c r="G347" i="1"/>
  <c r="E353" i="1"/>
  <c r="F360" i="1"/>
  <c r="G339" i="1"/>
  <c r="F352" i="1"/>
  <c r="E345" i="1"/>
  <c r="G331" i="1"/>
  <c r="E337" i="1"/>
  <c r="F344" i="1"/>
  <c r="G323" i="1"/>
  <c r="F336" i="1"/>
  <c r="E329" i="1"/>
  <c r="G315" i="1"/>
  <c r="F328" i="1"/>
  <c r="E321" i="1"/>
  <c r="G307" i="1"/>
  <c r="F320" i="1"/>
  <c r="E313" i="1"/>
  <c r="F312" i="1"/>
  <c r="G299" i="1"/>
  <c r="E305" i="1"/>
  <c r="G291" i="1"/>
  <c r="E297" i="1"/>
  <c r="F304" i="1"/>
  <c r="G283" i="1"/>
  <c r="F296" i="1"/>
  <c r="E289" i="1"/>
  <c r="G275" i="1"/>
  <c r="F288" i="1"/>
  <c r="E281" i="1"/>
  <c r="G267" i="1"/>
  <c r="F280" i="1"/>
  <c r="E273" i="1"/>
  <c r="G259" i="1"/>
  <c r="F272" i="1"/>
  <c r="E265" i="1"/>
  <c r="G251" i="1"/>
  <c r="F264" i="1"/>
  <c r="E257" i="1"/>
  <c r="G243" i="1"/>
  <c r="F256" i="1"/>
  <c r="E249" i="1"/>
  <c r="G235" i="1"/>
  <c r="F248" i="1"/>
  <c r="E241" i="1"/>
  <c r="E217" i="1"/>
  <c r="E193" i="1"/>
  <c r="G444" i="1"/>
  <c r="F457" i="1"/>
  <c r="E450" i="1"/>
  <c r="G404" i="1"/>
  <c r="E410" i="1"/>
  <c r="F417" i="1"/>
  <c r="G356" i="1"/>
  <c r="E362" i="1"/>
  <c r="F369" i="1"/>
  <c r="F321" i="1"/>
  <c r="G308" i="1"/>
  <c r="E314" i="1"/>
  <c r="G228" i="1"/>
  <c r="F241" i="1"/>
  <c r="E234" i="1"/>
  <c r="F240" i="1"/>
  <c r="E422" i="1"/>
  <c r="E390" i="1"/>
  <c r="E328" i="1"/>
  <c r="E279" i="1"/>
  <c r="E247" i="1"/>
  <c r="E431" i="1"/>
  <c r="E407" i="1"/>
  <c r="E383" i="1"/>
  <c r="E359" i="1"/>
  <c r="E327" i="1"/>
  <c r="E287" i="1"/>
  <c r="E271" i="1"/>
  <c r="E223" i="1"/>
  <c r="E207" i="1"/>
  <c r="E175" i="1"/>
  <c r="E159" i="1"/>
  <c r="E151" i="1"/>
  <c r="E143" i="1"/>
  <c r="E135" i="1"/>
  <c r="E127" i="1"/>
  <c r="E119" i="1"/>
  <c r="G20" i="1"/>
  <c r="E26" i="1"/>
  <c r="G412" i="1"/>
  <c r="F425" i="1"/>
  <c r="E418" i="1"/>
  <c r="G372" i="1"/>
  <c r="F385" i="1"/>
  <c r="E378" i="1"/>
  <c r="F337" i="1"/>
  <c r="E330" i="1"/>
  <c r="G324" i="1"/>
  <c r="G276" i="1"/>
  <c r="F289" i="1"/>
  <c r="E282" i="1"/>
  <c r="E406" i="1"/>
  <c r="E374" i="1"/>
  <c r="E336" i="1"/>
  <c r="E288" i="1"/>
  <c r="E256" i="1"/>
  <c r="E192" i="1"/>
  <c r="E423" i="1"/>
  <c r="E399" i="1"/>
  <c r="E375" i="1"/>
  <c r="E351" i="1"/>
  <c r="E319" i="1"/>
  <c r="E303" i="1"/>
  <c r="E255" i="1"/>
  <c r="E239" i="1"/>
  <c r="E199" i="1"/>
  <c r="E167" i="1"/>
  <c r="G436" i="1"/>
  <c r="E442" i="1"/>
  <c r="F449" i="1"/>
  <c r="G268" i="1"/>
  <c r="F281" i="1"/>
  <c r="E274" i="1"/>
  <c r="E430" i="1"/>
  <c r="E320" i="1"/>
  <c r="E181" i="1"/>
  <c r="E458" i="1"/>
  <c r="G452" i="1"/>
  <c r="G396" i="1"/>
  <c r="E402" i="1"/>
  <c r="F409" i="1"/>
  <c r="G348" i="1"/>
  <c r="E354" i="1"/>
  <c r="F361" i="1"/>
  <c r="G300" i="1"/>
  <c r="F313" i="1"/>
  <c r="E306" i="1"/>
  <c r="G252" i="1"/>
  <c r="F265" i="1"/>
  <c r="E258" i="1"/>
  <c r="E398" i="1"/>
  <c r="E358" i="1"/>
  <c r="E296" i="1"/>
  <c r="E237" i="1"/>
  <c r="E439" i="1"/>
  <c r="E335" i="1"/>
  <c r="G447" i="1"/>
  <c r="E453" i="1"/>
  <c r="G431" i="1"/>
  <c r="F444" i="1"/>
  <c r="E437" i="1"/>
  <c r="G415" i="1"/>
  <c r="F428" i="1"/>
  <c r="E421" i="1"/>
  <c r="G399" i="1"/>
  <c r="F412" i="1"/>
  <c r="E405" i="1"/>
  <c r="G375" i="1"/>
  <c r="F388" i="1"/>
  <c r="E381" i="1"/>
  <c r="G359" i="1"/>
  <c r="F372" i="1"/>
  <c r="E365" i="1"/>
  <c r="G335" i="1"/>
  <c r="F348" i="1"/>
  <c r="E341" i="1"/>
  <c r="G311" i="1"/>
  <c r="F324" i="1"/>
  <c r="E317" i="1"/>
  <c r="G446" i="1"/>
  <c r="F459" i="1"/>
  <c r="E452" i="1"/>
  <c r="G438" i="1"/>
  <c r="E444" i="1"/>
  <c r="F451" i="1"/>
  <c r="G430" i="1"/>
  <c r="F443" i="1"/>
  <c r="E436" i="1"/>
  <c r="G422" i="1"/>
  <c r="E428" i="1"/>
  <c r="F435" i="1"/>
  <c r="G414" i="1"/>
  <c r="F427" i="1"/>
  <c r="E420" i="1"/>
  <c r="G406" i="1"/>
  <c r="E412" i="1"/>
  <c r="F419" i="1"/>
  <c r="G398" i="1"/>
  <c r="F411" i="1"/>
  <c r="E404" i="1"/>
  <c r="G390" i="1"/>
  <c r="F403" i="1"/>
  <c r="E396" i="1"/>
  <c r="G382" i="1"/>
  <c r="E388" i="1"/>
  <c r="F395" i="1"/>
  <c r="E426" i="1"/>
  <c r="G420" i="1"/>
  <c r="F433" i="1"/>
  <c r="G380" i="1"/>
  <c r="E386" i="1"/>
  <c r="F393" i="1"/>
  <c r="G340" i="1"/>
  <c r="F353" i="1"/>
  <c r="E346" i="1"/>
  <c r="G292" i="1"/>
  <c r="F305" i="1"/>
  <c r="E298" i="1"/>
  <c r="G244" i="1"/>
  <c r="F257" i="1"/>
  <c r="E250" i="1"/>
  <c r="E438" i="1"/>
  <c r="E382" i="1"/>
  <c r="E311" i="1"/>
  <c r="E264" i="1"/>
  <c r="E200" i="1"/>
  <c r="E447" i="1"/>
  <c r="E415" i="1"/>
  <c r="E391" i="1"/>
  <c r="E367" i="1"/>
  <c r="G439" i="1"/>
  <c r="F452" i="1"/>
  <c r="E445" i="1"/>
  <c r="G423" i="1"/>
  <c r="F436" i="1"/>
  <c r="E429" i="1"/>
  <c r="G407" i="1"/>
  <c r="F420" i="1"/>
  <c r="E413" i="1"/>
  <c r="G391" i="1"/>
  <c r="F404" i="1"/>
  <c r="E397" i="1"/>
  <c r="G383" i="1"/>
  <c r="F396" i="1"/>
  <c r="E389" i="1"/>
  <c r="G367" i="1"/>
  <c r="F380" i="1"/>
  <c r="E373" i="1"/>
  <c r="G351" i="1"/>
  <c r="F364" i="1"/>
  <c r="E357" i="1"/>
  <c r="G343" i="1"/>
  <c r="F356" i="1"/>
  <c r="E349" i="1"/>
  <c r="G327" i="1"/>
  <c r="F340" i="1"/>
  <c r="E333" i="1"/>
  <c r="G319" i="1"/>
  <c r="F332" i="1"/>
  <c r="E325" i="1"/>
  <c r="G453" i="1"/>
  <c r="G445" i="1"/>
  <c r="F458" i="1"/>
  <c r="E451" i="1"/>
  <c r="G437" i="1"/>
  <c r="E443" i="1"/>
  <c r="F450" i="1"/>
  <c r="G429" i="1"/>
  <c r="F442" i="1"/>
  <c r="E435" i="1"/>
  <c r="E339" i="1"/>
  <c r="E331" i="1"/>
  <c r="E323" i="1"/>
  <c r="F290" i="1"/>
  <c r="F250" i="1"/>
  <c r="G442" i="1"/>
  <c r="F455" i="1"/>
  <c r="G410" i="1"/>
  <c r="F423" i="1"/>
  <c r="F375" i="1"/>
  <c r="G362" i="1"/>
  <c r="G298" i="1"/>
  <c r="F311" i="1"/>
  <c r="F231" i="1"/>
  <c r="G218" i="1"/>
  <c r="G440" i="1"/>
  <c r="F453" i="1"/>
  <c r="G432" i="1"/>
  <c r="F445" i="1"/>
  <c r="G424" i="1"/>
  <c r="F437" i="1"/>
  <c r="G416" i="1"/>
  <c r="F429" i="1"/>
  <c r="G408" i="1"/>
  <c r="F421" i="1"/>
  <c r="G400" i="1"/>
  <c r="F413" i="1"/>
  <c r="G392" i="1"/>
  <c r="F405" i="1"/>
  <c r="G384" i="1"/>
  <c r="F397" i="1"/>
  <c r="G376" i="1"/>
  <c r="F389" i="1"/>
  <c r="G368" i="1"/>
  <c r="F381" i="1"/>
  <c r="G360" i="1"/>
  <c r="F373" i="1"/>
  <c r="G352" i="1"/>
  <c r="F365" i="1"/>
  <c r="G344" i="1"/>
  <c r="F357" i="1"/>
  <c r="G336" i="1"/>
  <c r="F349" i="1"/>
  <c r="G328" i="1"/>
  <c r="F341" i="1"/>
  <c r="G320" i="1"/>
  <c r="F333" i="1"/>
  <c r="G312" i="1"/>
  <c r="F325" i="1"/>
  <c r="F317" i="1"/>
  <c r="G304" i="1"/>
  <c r="F309" i="1"/>
  <c r="G296" i="1"/>
  <c r="F301" i="1"/>
  <c r="G288" i="1"/>
  <c r="F293" i="1"/>
  <c r="G280" i="1"/>
  <c r="G272" i="1"/>
  <c r="F285" i="1"/>
  <c r="G264" i="1"/>
  <c r="F277" i="1"/>
  <c r="F269" i="1"/>
  <c r="G256" i="1"/>
  <c r="F261" i="1"/>
  <c r="G248" i="1"/>
  <c r="G240" i="1"/>
  <c r="F253" i="1"/>
  <c r="G232" i="1"/>
  <c r="F245" i="1"/>
  <c r="F237" i="1"/>
  <c r="G224" i="1"/>
  <c r="F229" i="1"/>
  <c r="G216" i="1"/>
  <c r="G208" i="1"/>
  <c r="F221" i="1"/>
  <c r="E214" i="1"/>
  <c r="F213" i="1"/>
  <c r="G200" i="1"/>
  <c r="E206" i="1"/>
  <c r="G192" i="1"/>
  <c r="F205" i="1"/>
  <c r="E198" i="1"/>
  <c r="F197" i="1"/>
  <c r="G184" i="1"/>
  <c r="E190" i="1"/>
  <c r="G176" i="1"/>
  <c r="F189" i="1"/>
  <c r="E182" i="1"/>
  <c r="F181" i="1"/>
  <c r="G168" i="1"/>
  <c r="E174" i="1"/>
  <c r="G160" i="1"/>
  <c r="F173" i="1"/>
  <c r="E166" i="1"/>
  <c r="G152" i="1"/>
  <c r="F165" i="1"/>
  <c r="E158" i="1"/>
  <c r="F157" i="1"/>
  <c r="E150" i="1"/>
  <c r="G144" i="1"/>
  <c r="F149" i="1"/>
  <c r="E142" i="1"/>
  <c r="G136" i="1"/>
  <c r="G128" i="1"/>
  <c r="F141" i="1"/>
  <c r="E134" i="1"/>
  <c r="G120" i="1"/>
  <c r="F133" i="1"/>
  <c r="E126" i="1"/>
  <c r="F125" i="1"/>
  <c r="E118" i="1"/>
  <c r="F117" i="1"/>
  <c r="E110" i="1"/>
  <c r="G104" i="1"/>
  <c r="G96" i="1"/>
  <c r="F109" i="1"/>
  <c r="E102" i="1"/>
  <c r="G88" i="1"/>
  <c r="F101" i="1"/>
  <c r="E94" i="1"/>
  <c r="F93" i="1"/>
  <c r="G80" i="1"/>
  <c r="E86" i="1"/>
  <c r="F85" i="1"/>
  <c r="G72" i="1"/>
  <c r="E78" i="1"/>
  <c r="G64" i="1"/>
  <c r="F77" i="1"/>
  <c r="E70" i="1"/>
  <c r="G56" i="1"/>
  <c r="F69" i="1"/>
  <c r="E62" i="1"/>
  <c r="F61" i="1"/>
  <c r="G48" i="1"/>
  <c r="E54" i="1"/>
  <c r="F53" i="1"/>
  <c r="G40" i="1"/>
  <c r="E46" i="1"/>
  <c r="G32" i="1"/>
  <c r="F45" i="1"/>
  <c r="E38" i="1"/>
  <c r="G24" i="1"/>
  <c r="F37" i="1"/>
  <c r="E30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42" i="1"/>
  <c r="E304" i="1"/>
  <c r="E294" i="1"/>
  <c r="E272" i="1"/>
  <c r="E262" i="1"/>
  <c r="E240" i="1"/>
  <c r="E230" i="1"/>
  <c r="F252" i="1"/>
  <c r="G295" i="1"/>
  <c r="F308" i="1"/>
  <c r="F300" i="1"/>
  <c r="G287" i="1"/>
  <c r="G279" i="1"/>
  <c r="F292" i="1"/>
  <c r="G271" i="1"/>
  <c r="F284" i="1"/>
  <c r="G255" i="1"/>
  <c r="F268" i="1"/>
  <c r="G247" i="1"/>
  <c r="F260" i="1"/>
  <c r="G231" i="1"/>
  <c r="F244" i="1"/>
  <c r="G223" i="1"/>
  <c r="F236" i="1"/>
  <c r="G215" i="1"/>
  <c r="F228" i="1"/>
  <c r="G207" i="1"/>
  <c r="F220" i="1"/>
  <c r="G199" i="1"/>
  <c r="F212" i="1"/>
  <c r="G191" i="1"/>
  <c r="F204" i="1"/>
  <c r="G183" i="1"/>
  <c r="F196" i="1"/>
  <c r="G175" i="1"/>
  <c r="F188" i="1"/>
  <c r="G167" i="1"/>
  <c r="F180" i="1"/>
  <c r="E173" i="1"/>
  <c r="G159" i="1"/>
  <c r="F172" i="1"/>
  <c r="E165" i="1"/>
  <c r="G151" i="1"/>
  <c r="F164" i="1"/>
  <c r="E157" i="1"/>
  <c r="G143" i="1"/>
  <c r="F156" i="1"/>
  <c r="E149" i="1"/>
  <c r="G135" i="1"/>
  <c r="F148" i="1"/>
  <c r="E141" i="1"/>
  <c r="G127" i="1"/>
  <c r="F140" i="1"/>
  <c r="E133" i="1"/>
  <c r="G119" i="1"/>
  <c r="F132" i="1"/>
  <c r="E125" i="1"/>
  <c r="G111" i="1"/>
  <c r="F124" i="1"/>
  <c r="E117" i="1"/>
  <c r="G103" i="1"/>
  <c r="F116" i="1"/>
  <c r="E109" i="1"/>
  <c r="G95" i="1"/>
  <c r="F108" i="1"/>
  <c r="E101" i="1"/>
  <c r="G87" i="1"/>
  <c r="F100" i="1"/>
  <c r="E93" i="1"/>
  <c r="G79" i="1"/>
  <c r="F92" i="1"/>
  <c r="E85" i="1"/>
  <c r="G71" i="1"/>
  <c r="F84" i="1"/>
  <c r="E77" i="1"/>
  <c r="G63" i="1"/>
  <c r="F76" i="1"/>
  <c r="E69" i="1"/>
  <c r="G55" i="1"/>
  <c r="F68" i="1"/>
  <c r="E61" i="1"/>
  <c r="G47" i="1"/>
  <c r="F60" i="1"/>
  <c r="E53" i="1"/>
  <c r="G39" i="1"/>
  <c r="F52" i="1"/>
  <c r="E45" i="1"/>
  <c r="G31" i="1"/>
  <c r="F44" i="1"/>
  <c r="E37" i="1"/>
  <c r="G23" i="1"/>
  <c r="F36" i="1"/>
  <c r="E29" i="1"/>
  <c r="E455" i="1"/>
  <c r="E350" i="1"/>
  <c r="E293" i="1"/>
  <c r="E261" i="1"/>
  <c r="E229" i="1"/>
  <c r="E205" i="1"/>
  <c r="E114" i="1"/>
  <c r="E98" i="1"/>
  <c r="E82" i="1"/>
  <c r="E66" i="1"/>
  <c r="E50" i="1"/>
  <c r="F303" i="1"/>
  <c r="F121" i="1"/>
  <c r="G290" i="1"/>
  <c r="G366" i="1"/>
  <c r="F379" i="1"/>
  <c r="G358" i="1"/>
  <c r="F371" i="1"/>
  <c r="G350" i="1"/>
  <c r="E356" i="1"/>
  <c r="F363" i="1"/>
  <c r="G342" i="1"/>
  <c r="E348" i="1"/>
  <c r="F355" i="1"/>
  <c r="G334" i="1"/>
  <c r="E340" i="1"/>
  <c r="F347" i="1"/>
  <c r="G326" i="1"/>
  <c r="E332" i="1"/>
  <c r="F339" i="1"/>
  <c r="G318" i="1"/>
  <c r="E324" i="1"/>
  <c r="F331" i="1"/>
  <c r="G310" i="1"/>
  <c r="F323" i="1"/>
  <c r="E316" i="1"/>
  <c r="F315" i="1"/>
  <c r="G302" i="1"/>
  <c r="E308" i="1"/>
  <c r="F307" i="1"/>
  <c r="G294" i="1"/>
  <c r="E300" i="1"/>
  <c r="F299" i="1"/>
  <c r="G286" i="1"/>
  <c r="E292" i="1"/>
  <c r="F291" i="1"/>
  <c r="E284" i="1"/>
  <c r="G278" i="1"/>
  <c r="F283" i="1"/>
  <c r="G270" i="1"/>
  <c r="E276" i="1"/>
  <c r="G262" i="1"/>
  <c r="F275" i="1"/>
  <c r="E268" i="1"/>
  <c r="F267" i="1"/>
  <c r="G254" i="1"/>
  <c r="E260" i="1"/>
  <c r="F259" i="1"/>
  <c r="E252" i="1"/>
  <c r="G246" i="1"/>
  <c r="F251" i="1"/>
  <c r="E244" i="1"/>
  <c r="G238" i="1"/>
  <c r="G230" i="1"/>
  <c r="F243" i="1"/>
  <c r="E236" i="1"/>
  <c r="F235" i="1"/>
  <c r="G222" i="1"/>
  <c r="E228" i="1"/>
  <c r="F227" i="1"/>
  <c r="E220" i="1"/>
  <c r="G214" i="1"/>
  <c r="F219" i="1"/>
  <c r="E212" i="1"/>
  <c r="F211" i="1"/>
  <c r="G198" i="1"/>
  <c r="E204" i="1"/>
  <c r="F203" i="1"/>
  <c r="E196" i="1"/>
  <c r="G190" i="1"/>
  <c r="F195" i="1"/>
  <c r="G182" i="1"/>
  <c r="E188" i="1"/>
  <c r="G174" i="1"/>
  <c r="F187" i="1"/>
  <c r="E180" i="1"/>
  <c r="F179" i="1"/>
  <c r="G166" i="1"/>
  <c r="E172" i="1"/>
  <c r="F171" i="1"/>
  <c r="G158" i="1"/>
  <c r="E164" i="1"/>
  <c r="G150" i="1"/>
  <c r="F163" i="1"/>
  <c r="E156" i="1"/>
  <c r="F155" i="1"/>
  <c r="G142" i="1"/>
  <c r="E148" i="1"/>
  <c r="F147" i="1"/>
  <c r="G134" i="1"/>
  <c r="E140" i="1"/>
  <c r="F139" i="1"/>
  <c r="G126" i="1"/>
  <c r="E132" i="1"/>
  <c r="G118" i="1"/>
  <c r="F131" i="1"/>
  <c r="E124" i="1"/>
  <c r="F123" i="1"/>
  <c r="G110" i="1"/>
  <c r="E116" i="1"/>
  <c r="F115" i="1"/>
  <c r="G102" i="1"/>
  <c r="E108" i="1"/>
  <c r="F107" i="1"/>
  <c r="G94" i="1"/>
  <c r="E100" i="1"/>
  <c r="G86" i="1"/>
  <c r="F99" i="1"/>
  <c r="E92" i="1"/>
  <c r="F91" i="1"/>
  <c r="G78" i="1"/>
  <c r="E84" i="1"/>
  <c r="F83" i="1"/>
  <c r="G70" i="1"/>
  <c r="E76" i="1"/>
  <c r="F75" i="1"/>
  <c r="G62" i="1"/>
  <c r="E68" i="1"/>
  <c r="G54" i="1"/>
  <c r="F67" i="1"/>
  <c r="E60" i="1"/>
  <c r="F59" i="1"/>
  <c r="G46" i="1"/>
  <c r="E52" i="1"/>
  <c r="F51" i="1"/>
  <c r="G38" i="1"/>
  <c r="E44" i="1"/>
  <c r="F43" i="1"/>
  <c r="G30" i="1"/>
  <c r="E36" i="1"/>
  <c r="G22" i="1"/>
  <c r="F35" i="1"/>
  <c r="E28" i="1"/>
  <c r="E454" i="1"/>
  <c r="E446" i="1"/>
  <c r="E414" i="1"/>
  <c r="E366" i="1"/>
  <c r="E312" i="1"/>
  <c r="E302" i="1"/>
  <c r="E280" i="1"/>
  <c r="E270" i="1"/>
  <c r="E248" i="1"/>
  <c r="E238" i="1"/>
  <c r="E113" i="1"/>
  <c r="E97" i="1"/>
  <c r="E81" i="1"/>
  <c r="E65" i="1"/>
  <c r="F434" i="1"/>
  <c r="F89" i="1"/>
  <c r="G250" i="1"/>
  <c r="G405" i="1"/>
  <c r="F418" i="1"/>
  <c r="G397" i="1"/>
  <c r="F410" i="1"/>
  <c r="G389" i="1"/>
  <c r="F402" i="1"/>
  <c r="G381" i="1"/>
  <c r="F394" i="1"/>
  <c r="G373" i="1"/>
  <c r="F386" i="1"/>
  <c r="G365" i="1"/>
  <c r="F378" i="1"/>
  <c r="G357" i="1"/>
  <c r="F370" i="1"/>
  <c r="G349" i="1"/>
  <c r="F362" i="1"/>
  <c r="G341" i="1"/>
  <c r="F354" i="1"/>
  <c r="G333" i="1"/>
  <c r="F346" i="1"/>
  <c r="G325" i="1"/>
  <c r="F338" i="1"/>
  <c r="G317" i="1"/>
  <c r="F330" i="1"/>
  <c r="G309" i="1"/>
  <c r="F322" i="1"/>
  <c r="G301" i="1"/>
  <c r="E307" i="1"/>
  <c r="G293" i="1"/>
  <c r="E299" i="1"/>
  <c r="F306" i="1"/>
  <c r="G285" i="1"/>
  <c r="E291" i="1"/>
  <c r="F298" i="1"/>
  <c r="G277" i="1"/>
  <c r="E283" i="1"/>
  <c r="G269" i="1"/>
  <c r="F282" i="1"/>
  <c r="E275" i="1"/>
  <c r="G261" i="1"/>
  <c r="E267" i="1"/>
  <c r="F274" i="1"/>
  <c r="G253" i="1"/>
  <c r="E259" i="1"/>
  <c r="F266" i="1"/>
  <c r="G245" i="1"/>
  <c r="E251" i="1"/>
  <c r="F258" i="1"/>
  <c r="G237" i="1"/>
  <c r="E243" i="1"/>
  <c r="G229" i="1"/>
  <c r="E235" i="1"/>
  <c r="F242" i="1"/>
  <c r="G221" i="1"/>
  <c r="E227" i="1"/>
  <c r="F234" i="1"/>
  <c r="G213" i="1"/>
  <c r="E219" i="1"/>
  <c r="F226" i="1"/>
  <c r="G205" i="1"/>
  <c r="E211" i="1"/>
  <c r="F218" i="1"/>
  <c r="G197" i="1"/>
  <c r="E203" i="1"/>
  <c r="F210" i="1"/>
  <c r="G189" i="1"/>
  <c r="E195" i="1"/>
  <c r="F202" i="1"/>
  <c r="G181" i="1"/>
  <c r="F194" i="1"/>
  <c r="E187" i="1"/>
  <c r="G173" i="1"/>
  <c r="F186" i="1"/>
  <c r="E179" i="1"/>
  <c r="G165" i="1"/>
  <c r="F178" i="1"/>
  <c r="E171" i="1"/>
  <c r="G157" i="1"/>
  <c r="F170" i="1"/>
  <c r="E163" i="1"/>
  <c r="G149" i="1"/>
  <c r="F162" i="1"/>
  <c r="E155" i="1"/>
  <c r="G141" i="1"/>
  <c r="F154" i="1"/>
  <c r="E147" i="1"/>
  <c r="G133" i="1"/>
  <c r="F146" i="1"/>
  <c r="E139" i="1"/>
  <c r="G125" i="1"/>
  <c r="F138" i="1"/>
  <c r="E131" i="1"/>
  <c r="G117" i="1"/>
  <c r="F130" i="1"/>
  <c r="E123" i="1"/>
  <c r="G109" i="1"/>
  <c r="F122" i="1"/>
  <c r="E115" i="1"/>
  <c r="G101" i="1"/>
  <c r="F114" i="1"/>
  <c r="E107" i="1"/>
  <c r="G93" i="1"/>
  <c r="F106" i="1"/>
  <c r="E99" i="1"/>
  <c r="G85" i="1"/>
  <c r="F98" i="1"/>
  <c r="E91" i="1"/>
  <c r="G77" i="1"/>
  <c r="F90" i="1"/>
  <c r="E83" i="1"/>
  <c r="G69" i="1"/>
  <c r="F82" i="1"/>
  <c r="E75" i="1"/>
  <c r="G61" i="1"/>
  <c r="F74" i="1"/>
  <c r="E67" i="1"/>
  <c r="G53" i="1"/>
  <c r="F66" i="1"/>
  <c r="E59" i="1"/>
  <c r="G45" i="1"/>
  <c r="F58" i="1"/>
  <c r="E51" i="1"/>
  <c r="G37" i="1"/>
  <c r="F50" i="1"/>
  <c r="E43" i="1"/>
  <c r="G29" i="1"/>
  <c r="F42" i="1"/>
  <c r="E35" i="1"/>
  <c r="F34" i="1"/>
  <c r="E27" i="1"/>
  <c r="E347" i="1"/>
  <c r="E301" i="1"/>
  <c r="E269" i="1"/>
  <c r="E112" i="1"/>
  <c r="E80" i="1"/>
  <c r="E48" i="1"/>
  <c r="E32" i="1"/>
  <c r="F239" i="1"/>
  <c r="F57" i="1"/>
  <c r="G206" i="1"/>
  <c r="G100" i="1"/>
  <c r="F113" i="1"/>
  <c r="G92" i="1"/>
  <c r="F105" i="1"/>
  <c r="G84" i="1"/>
  <c r="F97" i="1"/>
  <c r="G68" i="1"/>
  <c r="F81" i="1"/>
  <c r="G60" i="1"/>
  <c r="F73" i="1"/>
  <c r="G52" i="1"/>
  <c r="F65" i="1"/>
  <c r="G36" i="1"/>
  <c r="F49" i="1"/>
  <c r="G28" i="1"/>
  <c r="F41" i="1"/>
  <c r="E380" i="1"/>
  <c r="E372" i="1"/>
  <c r="E364" i="1"/>
  <c r="E355" i="1"/>
  <c r="E310" i="1"/>
  <c r="E278" i="1"/>
  <c r="E246" i="1"/>
  <c r="E224" i="1"/>
  <c r="E213" i="1"/>
  <c r="F279" i="1"/>
  <c r="G112" i="1"/>
  <c r="G219" i="1"/>
  <c r="F232" i="1"/>
  <c r="G211" i="1"/>
  <c r="F224" i="1"/>
  <c r="G203" i="1"/>
  <c r="F216" i="1"/>
  <c r="G195" i="1"/>
  <c r="F208" i="1"/>
  <c r="G187" i="1"/>
  <c r="F200" i="1"/>
  <c r="G179" i="1"/>
  <c r="F192" i="1"/>
  <c r="F184" i="1"/>
  <c r="G171" i="1"/>
  <c r="G163" i="1"/>
  <c r="F176" i="1"/>
  <c r="G155" i="1"/>
  <c r="F168" i="1"/>
  <c r="G147" i="1"/>
  <c r="F160" i="1"/>
  <c r="G139" i="1"/>
  <c r="F152" i="1"/>
  <c r="G131" i="1"/>
  <c r="F144" i="1"/>
  <c r="G123" i="1"/>
  <c r="F136" i="1"/>
  <c r="G115" i="1"/>
  <c r="F128" i="1"/>
  <c r="G107" i="1"/>
  <c r="F120" i="1"/>
  <c r="G99" i="1"/>
  <c r="F112" i="1"/>
  <c r="G91" i="1"/>
  <c r="F104" i="1"/>
  <c r="G83" i="1"/>
  <c r="F96" i="1"/>
  <c r="G75" i="1"/>
  <c r="F88" i="1"/>
  <c r="G67" i="1"/>
  <c r="F80" i="1"/>
  <c r="G59" i="1"/>
  <c r="F72" i="1"/>
  <c r="G51" i="1"/>
  <c r="F64" i="1"/>
  <c r="G43" i="1"/>
  <c r="F56" i="1"/>
  <c r="G35" i="1"/>
  <c r="F48" i="1"/>
  <c r="G27" i="1"/>
  <c r="F40" i="1"/>
  <c r="E427" i="1"/>
  <c r="E419" i="1"/>
  <c r="E411" i="1"/>
  <c r="E403" i="1"/>
  <c r="E395" i="1"/>
  <c r="E387" i="1"/>
  <c r="E379" i="1"/>
  <c r="E371" i="1"/>
  <c r="E363" i="1"/>
  <c r="E318" i="1"/>
  <c r="E309" i="1"/>
  <c r="E277" i="1"/>
  <c r="E245" i="1"/>
  <c r="E233" i="1"/>
  <c r="E185" i="1"/>
  <c r="E106" i="1"/>
  <c r="E90" i="1"/>
  <c r="E74" i="1"/>
  <c r="E58" i="1"/>
  <c r="E42" i="1"/>
  <c r="F387" i="1"/>
  <c r="F276" i="1"/>
  <c r="F223" i="1"/>
  <c r="F439" i="1"/>
  <c r="G426" i="1"/>
  <c r="F407" i="1"/>
  <c r="G394" i="1"/>
  <c r="G378" i="1"/>
  <c r="F391" i="1"/>
  <c r="G338" i="1"/>
  <c r="F351" i="1"/>
  <c r="G282" i="1"/>
  <c r="F295" i="1"/>
  <c r="F215" i="1"/>
  <c r="G202" i="1"/>
  <c r="G194" i="1"/>
  <c r="F207" i="1"/>
  <c r="F199" i="1"/>
  <c r="G186" i="1"/>
  <c r="G178" i="1"/>
  <c r="F191" i="1"/>
  <c r="G170" i="1"/>
  <c r="F183" i="1"/>
  <c r="G162" i="1"/>
  <c r="F175" i="1"/>
  <c r="G154" i="1"/>
  <c r="F167" i="1"/>
  <c r="G146" i="1"/>
  <c r="F159" i="1"/>
  <c r="G138" i="1"/>
  <c r="F151" i="1"/>
  <c r="G130" i="1"/>
  <c r="F143" i="1"/>
  <c r="G122" i="1"/>
  <c r="F135" i="1"/>
  <c r="G114" i="1"/>
  <c r="F127" i="1"/>
  <c r="G106" i="1"/>
  <c r="F119" i="1"/>
  <c r="G98" i="1"/>
  <c r="F111" i="1"/>
  <c r="G90" i="1"/>
  <c r="F103" i="1"/>
  <c r="G82" i="1"/>
  <c r="F95" i="1"/>
  <c r="G74" i="1"/>
  <c r="F87" i="1"/>
  <c r="G66" i="1"/>
  <c r="F79" i="1"/>
  <c r="G58" i="1"/>
  <c r="F71" i="1"/>
  <c r="G50" i="1"/>
  <c r="F63" i="1"/>
  <c r="G42" i="1"/>
  <c r="F55" i="1"/>
  <c r="G34" i="1"/>
  <c r="F47" i="1"/>
  <c r="G26" i="1"/>
  <c r="F39" i="1"/>
  <c r="E344" i="1"/>
  <c r="E326" i="1"/>
  <c r="E254" i="1"/>
  <c r="E232" i="1"/>
  <c r="E222" i="1"/>
  <c r="E209" i="1"/>
  <c r="E197" i="1"/>
  <c r="E184" i="1"/>
  <c r="E169" i="1"/>
  <c r="E153" i="1"/>
  <c r="E137" i="1"/>
  <c r="E121" i="1"/>
  <c r="E105" i="1"/>
  <c r="E89" i="1"/>
  <c r="E73" i="1"/>
  <c r="E57" i="1"/>
  <c r="E41" i="1"/>
  <c r="F426" i="1"/>
  <c r="F316" i="1"/>
  <c r="G434" i="1"/>
  <c r="F447" i="1"/>
  <c r="F431" i="1"/>
  <c r="G418" i="1"/>
  <c r="G402" i="1"/>
  <c r="F415" i="1"/>
  <c r="F399" i="1"/>
  <c r="G386" i="1"/>
  <c r="G370" i="1"/>
  <c r="F383" i="1"/>
  <c r="F367" i="1"/>
  <c r="G354" i="1"/>
  <c r="G346" i="1"/>
  <c r="F359" i="1"/>
  <c r="F343" i="1"/>
  <c r="G330" i="1"/>
  <c r="F335" i="1"/>
  <c r="G322" i="1"/>
  <c r="G314" i="1"/>
  <c r="F327" i="1"/>
  <c r="G306" i="1"/>
  <c r="F319" i="1"/>
  <c r="G274" i="1"/>
  <c r="F287" i="1"/>
  <c r="F271" i="1"/>
  <c r="G258" i="1"/>
  <c r="F263" i="1"/>
  <c r="G242" i="1"/>
  <c r="F255" i="1"/>
  <c r="G234" i="1"/>
  <c r="F247" i="1"/>
  <c r="G441" i="1"/>
  <c r="F454" i="1"/>
  <c r="G433" i="1"/>
  <c r="F446" i="1"/>
  <c r="G425" i="1"/>
  <c r="F438" i="1"/>
  <c r="G417" i="1"/>
  <c r="F430" i="1"/>
  <c r="G409" i="1"/>
  <c r="F422" i="1"/>
  <c r="G401" i="1"/>
  <c r="F414" i="1"/>
  <c r="G393" i="1"/>
  <c r="F406" i="1"/>
  <c r="G385" i="1"/>
  <c r="F398" i="1"/>
  <c r="G377" i="1"/>
  <c r="F390" i="1"/>
  <c r="G369" i="1"/>
  <c r="F382" i="1"/>
  <c r="G361" i="1"/>
  <c r="F374" i="1"/>
  <c r="G353" i="1"/>
  <c r="F366" i="1"/>
  <c r="G345" i="1"/>
  <c r="F358" i="1"/>
  <c r="G337" i="1"/>
  <c r="F350" i="1"/>
  <c r="G329" i="1"/>
  <c r="F342" i="1"/>
  <c r="G321" i="1"/>
  <c r="F334" i="1"/>
  <c r="G313" i="1"/>
  <c r="F326" i="1"/>
  <c r="G305" i="1"/>
  <c r="F318" i="1"/>
  <c r="G297" i="1"/>
  <c r="F310" i="1"/>
  <c r="G289" i="1"/>
  <c r="F302" i="1"/>
  <c r="G281" i="1"/>
  <c r="F294" i="1"/>
  <c r="G273" i="1"/>
  <c r="F286" i="1"/>
  <c r="G265" i="1"/>
  <c r="F278" i="1"/>
  <c r="G257" i="1"/>
  <c r="F270" i="1"/>
  <c r="G249" i="1"/>
  <c r="F262" i="1"/>
  <c r="G241" i="1"/>
  <c r="F254" i="1"/>
  <c r="G233" i="1"/>
  <c r="F246" i="1"/>
  <c r="G225" i="1"/>
  <c r="F238" i="1"/>
  <c r="G217" i="1"/>
  <c r="F230" i="1"/>
  <c r="G209" i="1"/>
  <c r="F222" i="1"/>
  <c r="G201" i="1"/>
  <c r="F214" i="1"/>
  <c r="G193" i="1"/>
  <c r="F206" i="1"/>
  <c r="G185" i="1"/>
  <c r="F198" i="1"/>
  <c r="G177" i="1"/>
  <c r="F190" i="1"/>
  <c r="G169" i="1"/>
  <c r="F182" i="1"/>
  <c r="G161" i="1"/>
  <c r="F174" i="1"/>
  <c r="G153" i="1"/>
  <c r="F166" i="1"/>
  <c r="G145" i="1"/>
  <c r="F158" i="1"/>
  <c r="G137" i="1"/>
  <c r="F150" i="1"/>
  <c r="G129" i="1"/>
  <c r="F142" i="1"/>
  <c r="G121" i="1"/>
  <c r="F134" i="1"/>
  <c r="G113" i="1"/>
  <c r="F126" i="1"/>
  <c r="G105" i="1"/>
  <c r="F118" i="1"/>
  <c r="G97" i="1"/>
  <c r="F110" i="1"/>
  <c r="G89" i="1"/>
  <c r="F102" i="1"/>
  <c r="G81" i="1"/>
  <c r="F94" i="1"/>
  <c r="G73" i="1"/>
  <c r="F86" i="1"/>
  <c r="G65" i="1"/>
  <c r="F78" i="1"/>
  <c r="G57" i="1"/>
  <c r="F70" i="1"/>
  <c r="G49" i="1"/>
  <c r="F62" i="1"/>
  <c r="G41" i="1"/>
  <c r="F54" i="1"/>
  <c r="G33" i="1"/>
  <c r="F46" i="1"/>
  <c r="G25" i="1"/>
  <c r="F38" i="1"/>
  <c r="E352" i="1"/>
  <c r="E343" i="1"/>
  <c r="E334" i="1"/>
  <c r="E315" i="1"/>
  <c r="E295" i="1"/>
  <c r="E285" i="1"/>
  <c r="E263" i="1"/>
  <c r="E253" i="1"/>
  <c r="E231" i="1"/>
  <c r="E221" i="1"/>
  <c r="E208" i="1"/>
  <c r="E183" i="1"/>
  <c r="E168" i="1"/>
  <c r="E152" i="1"/>
  <c r="E136" i="1"/>
  <c r="E120" i="1"/>
  <c r="E104" i="1"/>
  <c r="E88" i="1"/>
  <c r="E72" i="1"/>
  <c r="E56" i="1"/>
  <c r="E40" i="1"/>
  <c r="F314" i="1"/>
  <c r="F33" i="1"/>
  <c r="K491" i="1" l="1"/>
  <c r="J491" i="1"/>
  <c r="L491" i="1"/>
  <c r="K549" i="1"/>
  <c r="L549" i="1"/>
  <c r="J549" i="1"/>
  <c r="K493" i="1"/>
  <c r="J493" i="1"/>
  <c r="L493" i="1"/>
  <c r="K490" i="1"/>
  <c r="J490" i="1"/>
  <c r="L490" i="1"/>
  <c r="K527" i="1"/>
  <c r="L527" i="1"/>
  <c r="J527" i="1"/>
  <c r="J504" i="1"/>
  <c r="K504" i="1"/>
  <c r="L504" i="1"/>
  <c r="N505" i="1"/>
  <c r="I518" i="1"/>
  <c r="I480" i="1"/>
  <c r="N467" i="1"/>
  <c r="I558" i="1"/>
  <c r="N545" i="1"/>
  <c r="N523" i="1"/>
  <c r="I536" i="1"/>
  <c r="I472" i="1"/>
  <c r="J466" i="1"/>
  <c r="K466" i="1"/>
  <c r="L466" i="1"/>
  <c r="I553" i="1"/>
  <c r="N540" i="1"/>
  <c r="N464" i="1"/>
  <c r="I477" i="1"/>
  <c r="I513" i="1"/>
  <c r="N500" i="1"/>
  <c r="I475" i="1"/>
  <c r="N462" i="1"/>
  <c r="I520" i="1"/>
  <c r="N507" i="1"/>
  <c r="I483" i="1"/>
  <c r="N470" i="1"/>
  <c r="I516" i="1"/>
  <c r="N503" i="1"/>
  <c r="L464" i="1"/>
  <c r="J464" i="1"/>
  <c r="K464" i="1"/>
  <c r="I507" i="1"/>
  <c r="N494" i="1"/>
  <c r="I482" i="1"/>
  <c r="N469" i="1"/>
  <c r="I542" i="1"/>
  <c r="N529" i="1"/>
  <c r="I468" i="1"/>
  <c r="J462" i="1"/>
  <c r="K462" i="1"/>
  <c r="L462" i="1"/>
  <c r="I550" i="1"/>
  <c r="N537" i="1"/>
  <c r="N484" i="1"/>
  <c r="I497" i="1"/>
  <c r="N493" i="1"/>
  <c r="I506" i="1"/>
  <c r="I488" i="1"/>
  <c r="N475" i="1"/>
  <c r="I519" i="1"/>
  <c r="N506" i="1"/>
  <c r="I474" i="1"/>
  <c r="N461" i="1"/>
  <c r="I524" i="1"/>
  <c r="N511" i="1"/>
  <c r="I543" i="1"/>
  <c r="N530" i="1"/>
  <c r="I533" i="1"/>
  <c r="N527" i="1"/>
  <c r="I540" i="1"/>
  <c r="L460" i="1"/>
  <c r="J460" i="1"/>
  <c r="K460" i="1"/>
  <c r="I484" i="1"/>
  <c r="N471" i="1"/>
  <c r="N518" i="1"/>
  <c r="I531" i="1"/>
  <c r="I499" i="1"/>
  <c r="N486" i="1"/>
  <c r="I523" i="1"/>
  <c r="N510" i="1"/>
  <c r="I508" i="1"/>
  <c r="N495" i="1"/>
  <c r="I479" i="1"/>
  <c r="N466" i="1"/>
  <c r="I476" i="1"/>
  <c r="N463" i="1"/>
  <c r="N509" i="1"/>
  <c r="I522" i="1"/>
  <c r="N531" i="1"/>
  <c r="I544" i="1"/>
  <c r="N501" i="1"/>
  <c r="I514" i="1"/>
  <c r="I473" i="1"/>
  <c r="I471" i="1"/>
  <c r="I547" i="1"/>
  <c r="N534" i="1"/>
  <c r="N526" i="1"/>
  <c r="I539" i="1"/>
  <c r="I496" i="1"/>
  <c r="N483" i="1"/>
  <c r="N512" i="1"/>
  <c r="I525" i="1"/>
  <c r="N496" i="1"/>
  <c r="I509" i="1"/>
  <c r="I529" i="1"/>
  <c r="N516" i="1"/>
  <c r="N472" i="1"/>
  <c r="I485" i="1"/>
  <c r="I478" i="1"/>
  <c r="N465" i="1"/>
  <c r="N492" i="1"/>
  <c r="I505" i="1"/>
  <c r="N515" i="1"/>
  <c r="I528" i="1"/>
  <c r="J461" i="1"/>
  <c r="K461" i="1"/>
  <c r="L461" i="1"/>
  <c r="I467" i="1"/>
  <c r="I557" i="1"/>
  <c r="N544" i="1"/>
  <c r="I512" i="1"/>
  <c r="N499" i="1"/>
  <c r="N468" i="1"/>
  <c r="I481" i="1"/>
  <c r="I500" i="1"/>
  <c r="N487" i="1"/>
  <c r="N517" i="1"/>
  <c r="I530" i="1"/>
  <c r="I492" i="1"/>
  <c r="N479" i="1"/>
  <c r="I541" i="1"/>
  <c r="N528" i="1"/>
  <c r="I486" i="1"/>
  <c r="N473" i="1"/>
  <c r="I503" i="1"/>
  <c r="I498" i="1"/>
  <c r="N485" i="1"/>
  <c r="I511" i="1"/>
  <c r="N498" i="1"/>
  <c r="N489" i="1"/>
  <c r="I502" i="1"/>
  <c r="N535" i="1"/>
  <c r="I548" i="1"/>
  <c r="N522" i="1"/>
  <c r="I535" i="1"/>
  <c r="I469" i="1"/>
  <c r="J463" i="1"/>
  <c r="K463" i="1"/>
  <c r="L463" i="1"/>
  <c r="I555" i="1"/>
  <c r="N542" i="1"/>
  <c r="N513" i="1"/>
  <c r="I526" i="1"/>
  <c r="I487" i="1"/>
  <c r="N488" i="1"/>
  <c r="I501" i="1"/>
  <c r="N497" i="1"/>
  <c r="I510" i="1"/>
  <c r="I495" i="1"/>
  <c r="N482" i="1"/>
  <c r="N525" i="1"/>
  <c r="I538" i="1"/>
  <c r="N539" i="1"/>
  <c r="I552" i="1"/>
  <c r="N543" i="1"/>
  <c r="I556" i="1"/>
  <c r="N476" i="1"/>
  <c r="I489" i="1"/>
  <c r="I537" i="1"/>
  <c r="N524" i="1"/>
  <c r="J465" i="1"/>
  <c r="K465" i="1"/>
  <c r="L465" i="1"/>
  <c r="I470" i="1"/>
  <c r="I551" i="1"/>
  <c r="N538" i="1"/>
  <c r="I494" i="1"/>
  <c r="N481" i="1"/>
  <c r="I546" i="1"/>
  <c r="N519" i="1"/>
  <c r="I532" i="1"/>
  <c r="N521" i="1"/>
  <c r="I534" i="1"/>
  <c r="I521" i="1"/>
  <c r="N508" i="1"/>
  <c r="I517" i="1"/>
  <c r="N504" i="1"/>
  <c r="I545" i="1"/>
  <c r="N532" i="1"/>
  <c r="I554" i="1"/>
  <c r="I515" i="1"/>
  <c r="H33" i="1"/>
  <c r="H255" i="1"/>
  <c r="H246" i="1"/>
  <c r="H374" i="1"/>
  <c r="H342" i="1"/>
  <c r="H286" i="1"/>
  <c r="N286" i="1" s="1"/>
  <c r="H382" i="1"/>
  <c r="N382" i="1" s="1"/>
  <c r="H446" i="1"/>
  <c r="N446" i="1" s="1"/>
  <c r="H167" i="1"/>
  <c r="N167" i="1" s="1"/>
  <c r="H71" i="1"/>
  <c r="H422" i="1"/>
  <c r="N422" i="1" s="1"/>
  <c r="H219" i="1"/>
  <c r="H66" i="1"/>
  <c r="N66" i="1" s="1"/>
  <c r="H130" i="1"/>
  <c r="N130" i="1" s="1"/>
  <c r="H194" i="1"/>
  <c r="N194" i="1" s="1"/>
  <c r="H306" i="1"/>
  <c r="N306" i="1" s="1"/>
  <c r="H338" i="1"/>
  <c r="N338" i="1" s="1"/>
  <c r="H370" i="1"/>
  <c r="H402" i="1"/>
  <c r="H387" i="1"/>
  <c r="H41" i="1"/>
  <c r="H135" i="1"/>
  <c r="H454" i="1"/>
  <c r="N454" i="1" s="1"/>
  <c r="H439" i="1"/>
  <c r="N439" i="1" s="1"/>
  <c r="H96" i="1"/>
  <c r="N96" i="1" s="1"/>
  <c r="H160" i="1"/>
  <c r="H459" i="1"/>
  <c r="N459" i="1" s="1"/>
  <c r="H103" i="1"/>
  <c r="H319" i="1"/>
  <c r="N319" i="1" s="1"/>
  <c r="H415" i="1"/>
  <c r="H284" i="1"/>
  <c r="N284" i="1" s="1"/>
  <c r="H173" i="1"/>
  <c r="N173" i="1" s="1"/>
  <c r="H197" i="1"/>
  <c r="N197" i="1" s="1"/>
  <c r="H245" i="1"/>
  <c r="N245" i="1" s="1"/>
  <c r="H341" i="1"/>
  <c r="N341" i="1" s="1"/>
  <c r="H373" i="1"/>
  <c r="H192" i="1"/>
  <c r="H359" i="1"/>
  <c r="N359" i="1" s="1"/>
  <c r="H63" i="1"/>
  <c r="H95" i="1"/>
  <c r="N95" i="1" s="1"/>
  <c r="H127" i="1"/>
  <c r="H159" i="1"/>
  <c r="H191" i="1"/>
  <c r="H49" i="1"/>
  <c r="N49" i="1" s="1"/>
  <c r="H240" i="1"/>
  <c r="N240" i="1" s="1"/>
  <c r="H54" i="1"/>
  <c r="N54" i="1" s="1"/>
  <c r="H86" i="1"/>
  <c r="H118" i="1"/>
  <c r="H150" i="1"/>
  <c r="H182" i="1"/>
  <c r="N182" i="1" s="1"/>
  <c r="H214" i="1"/>
  <c r="H278" i="1"/>
  <c r="N278" i="1" s="1"/>
  <c r="H310" i="1"/>
  <c r="N374" i="1"/>
  <c r="H406" i="1"/>
  <c r="N406" i="1" s="1"/>
  <c r="H438" i="1"/>
  <c r="H40" i="1"/>
  <c r="H72" i="1"/>
  <c r="H104" i="1"/>
  <c r="H136" i="1"/>
  <c r="H168" i="1"/>
  <c r="N168" i="1" s="1"/>
  <c r="H200" i="1"/>
  <c r="N200" i="1" s="1"/>
  <c r="H232" i="1"/>
  <c r="N232" i="1" s="1"/>
  <c r="H64" i="1"/>
  <c r="N64" i="1" s="1"/>
  <c r="H282" i="1"/>
  <c r="H279" i="1"/>
  <c r="H128" i="1"/>
  <c r="H327" i="1"/>
  <c r="N103" i="1"/>
  <c r="H157" i="1"/>
  <c r="H126" i="1"/>
  <c r="H222" i="1"/>
  <c r="H254" i="1"/>
  <c r="H252" i="1"/>
  <c r="H318" i="1"/>
  <c r="H414" i="1"/>
  <c r="H271" i="1"/>
  <c r="N271" i="1" s="1"/>
  <c r="H57" i="1"/>
  <c r="N57" i="1" s="1"/>
  <c r="H121" i="1"/>
  <c r="H434" i="1"/>
  <c r="H67" i="1"/>
  <c r="H91" i="1"/>
  <c r="H131" i="1"/>
  <c r="H155" i="1"/>
  <c r="H307" i="1"/>
  <c r="H347" i="1"/>
  <c r="H371" i="1"/>
  <c r="H89" i="1"/>
  <c r="N89" i="1" s="1"/>
  <c r="H39" i="1"/>
  <c r="H277" i="1"/>
  <c r="N277" i="1" s="1"/>
  <c r="H276" i="1"/>
  <c r="H94" i="1"/>
  <c r="H190" i="1"/>
  <c r="N190" i="1" s="1"/>
  <c r="H350" i="1"/>
  <c r="H82" i="1"/>
  <c r="N82" i="1" s="1"/>
  <c r="H146" i="1"/>
  <c r="H210" i="1"/>
  <c r="N210" i="1" s="1"/>
  <c r="H330" i="1"/>
  <c r="H362" i="1"/>
  <c r="H394" i="1"/>
  <c r="H52" i="1"/>
  <c r="N52" i="1" s="1"/>
  <c r="H116" i="1"/>
  <c r="H180" i="1"/>
  <c r="N180" i="1" s="1"/>
  <c r="H212" i="1"/>
  <c r="N212" i="1" s="1"/>
  <c r="H244" i="1"/>
  <c r="N244" i="1" s="1"/>
  <c r="N160" i="1"/>
  <c r="H224" i="1"/>
  <c r="H223" i="1"/>
  <c r="N135" i="1"/>
  <c r="H62" i="1"/>
  <c r="N62" i="1" s="1"/>
  <c r="H158" i="1"/>
  <c r="H113" i="1"/>
  <c r="H75" i="1"/>
  <c r="H139" i="1"/>
  <c r="H251" i="1"/>
  <c r="H331" i="1"/>
  <c r="H379" i="1"/>
  <c r="N379" i="1" s="1"/>
  <c r="H204" i="1"/>
  <c r="H68" i="1"/>
  <c r="N68" i="1" s="1"/>
  <c r="H132" i="1"/>
  <c r="H236" i="1"/>
  <c r="N236" i="1" s="1"/>
  <c r="H308" i="1"/>
  <c r="H37" i="1"/>
  <c r="H61" i="1"/>
  <c r="N61" i="1" s="1"/>
  <c r="H101" i="1"/>
  <c r="H189" i="1"/>
  <c r="N189" i="1" s="1"/>
  <c r="H213" i="1"/>
  <c r="H333" i="1"/>
  <c r="N333" i="1" s="1"/>
  <c r="H365" i="1"/>
  <c r="H397" i="1"/>
  <c r="H429" i="1"/>
  <c r="H380" i="1"/>
  <c r="H411" i="1"/>
  <c r="N411" i="1" s="1"/>
  <c r="H348" i="1"/>
  <c r="H361" i="1"/>
  <c r="H385" i="1"/>
  <c r="N385" i="1" s="1"/>
  <c r="H321" i="1"/>
  <c r="H272" i="1"/>
  <c r="H336" i="1"/>
  <c r="H400" i="1"/>
  <c r="N400" i="1" s="1"/>
  <c r="H297" i="1"/>
  <c r="N297" i="1" s="1"/>
  <c r="H367" i="1"/>
  <c r="H431" i="1"/>
  <c r="H199" i="1"/>
  <c r="N199" i="1" s="1"/>
  <c r="H295" i="1"/>
  <c r="N295" i="1" s="1"/>
  <c r="H81" i="1"/>
  <c r="H42" i="1"/>
  <c r="H106" i="1"/>
  <c r="H170" i="1"/>
  <c r="N170" i="1" s="1"/>
  <c r="H234" i="1"/>
  <c r="H258" i="1"/>
  <c r="H263" i="1"/>
  <c r="N263" i="1" s="1"/>
  <c r="H51" i="1"/>
  <c r="N51" i="1" s="1"/>
  <c r="H115" i="1"/>
  <c r="H179" i="1"/>
  <c r="H203" i="1"/>
  <c r="N203" i="1" s="1"/>
  <c r="H227" i="1"/>
  <c r="N227" i="1" s="1"/>
  <c r="H243" i="1"/>
  <c r="N243" i="1" s="1"/>
  <c r="H267" i="1"/>
  <c r="H291" i="1"/>
  <c r="N291" i="1" s="1"/>
  <c r="H92" i="1"/>
  <c r="H156" i="1"/>
  <c r="H85" i="1"/>
  <c r="H309" i="1"/>
  <c r="H239" i="1"/>
  <c r="H455" i="1"/>
  <c r="N455" i="1" s="1"/>
  <c r="H442" i="1"/>
  <c r="H420" i="1"/>
  <c r="N420" i="1" s="1"/>
  <c r="H353" i="1"/>
  <c r="N353" i="1" s="1"/>
  <c r="H435" i="1"/>
  <c r="H412" i="1"/>
  <c r="H296" i="1"/>
  <c r="N296" i="1" s="1"/>
  <c r="H360" i="1"/>
  <c r="N360" i="1" s="1"/>
  <c r="H424" i="1"/>
  <c r="H377" i="1"/>
  <c r="H405" i="1"/>
  <c r="N405" i="1" s="1"/>
  <c r="H437" i="1"/>
  <c r="H356" i="1"/>
  <c r="H395" i="1"/>
  <c r="H265" i="1"/>
  <c r="N265" i="1" s="1"/>
  <c r="H289" i="1"/>
  <c r="N289" i="1" s="1"/>
  <c r="H457" i="1"/>
  <c r="N457" i="1" s="1"/>
  <c r="H256" i="1"/>
  <c r="N256" i="1" s="1"/>
  <c r="H320" i="1"/>
  <c r="H384" i="1"/>
  <c r="N384" i="1" s="1"/>
  <c r="H448" i="1"/>
  <c r="N448" i="1" s="1"/>
  <c r="H129" i="1"/>
  <c r="H145" i="1"/>
  <c r="H161" i="1"/>
  <c r="H177" i="1"/>
  <c r="H193" i="1"/>
  <c r="N193" i="1" s="1"/>
  <c r="H249" i="1"/>
  <c r="H335" i="1"/>
  <c r="N335" i="1" s="1"/>
  <c r="H351" i="1"/>
  <c r="H90" i="1"/>
  <c r="H154" i="1"/>
  <c r="H218" i="1"/>
  <c r="H315" i="1"/>
  <c r="H355" i="1"/>
  <c r="N355" i="1" s="1"/>
  <c r="H76" i="1"/>
  <c r="H140" i="1"/>
  <c r="H45" i="1"/>
  <c r="H109" i="1"/>
  <c r="H133" i="1"/>
  <c r="H317" i="1"/>
  <c r="H311" i="1"/>
  <c r="H396" i="1"/>
  <c r="N396" i="1" s="1"/>
  <c r="H257" i="1"/>
  <c r="N257" i="1" s="1"/>
  <c r="H419" i="1"/>
  <c r="N419" i="1" s="1"/>
  <c r="H372" i="1"/>
  <c r="H409" i="1"/>
  <c r="H337" i="1"/>
  <c r="N337" i="1" s="1"/>
  <c r="H425" i="1"/>
  <c r="H280" i="1"/>
  <c r="H344" i="1"/>
  <c r="N344" i="1" s="1"/>
  <c r="H408" i="1"/>
  <c r="N408" i="1" s="1"/>
  <c r="H209" i="1"/>
  <c r="H225" i="1"/>
  <c r="H329" i="1"/>
  <c r="H383" i="1"/>
  <c r="N383" i="1" s="1"/>
  <c r="H447" i="1"/>
  <c r="N447" i="1" s="1"/>
  <c r="H47" i="1"/>
  <c r="H79" i="1"/>
  <c r="H111" i="1"/>
  <c r="H143" i="1"/>
  <c r="H175" i="1"/>
  <c r="H207" i="1"/>
  <c r="H48" i="1"/>
  <c r="H80" i="1"/>
  <c r="N80" i="1" s="1"/>
  <c r="H112" i="1"/>
  <c r="H144" i="1"/>
  <c r="H176" i="1"/>
  <c r="N176" i="1" s="1"/>
  <c r="H208" i="1"/>
  <c r="N208" i="1" s="1"/>
  <c r="H125" i="1"/>
  <c r="H97" i="1"/>
  <c r="H50" i="1"/>
  <c r="N50" i="1" s="1"/>
  <c r="H114" i="1"/>
  <c r="H178" i="1"/>
  <c r="N178" i="1" s="1"/>
  <c r="H242" i="1"/>
  <c r="N242" i="1" s="1"/>
  <c r="H266" i="1"/>
  <c r="H290" i="1"/>
  <c r="N290" i="1" s="1"/>
  <c r="H314" i="1"/>
  <c r="H346" i="1"/>
  <c r="H378" i="1"/>
  <c r="N378" i="1" s="1"/>
  <c r="H410" i="1"/>
  <c r="N410" i="1" s="1"/>
  <c r="H35" i="1"/>
  <c r="H59" i="1"/>
  <c r="H99" i="1"/>
  <c r="H123" i="1"/>
  <c r="H163" i="1"/>
  <c r="H303" i="1"/>
  <c r="H36" i="1"/>
  <c r="H100" i="1"/>
  <c r="H164" i="1"/>
  <c r="H188" i="1"/>
  <c r="N188" i="1" s="1"/>
  <c r="H220" i="1"/>
  <c r="H292" i="1"/>
  <c r="N292" i="1" s="1"/>
  <c r="H69" i="1"/>
  <c r="H93" i="1"/>
  <c r="H117" i="1"/>
  <c r="H181" i="1"/>
  <c r="N181" i="1" s="1"/>
  <c r="H221" i="1"/>
  <c r="H253" i="1"/>
  <c r="N253" i="1" s="1"/>
  <c r="H285" i="1"/>
  <c r="N285" i="1" s="1"/>
  <c r="H349" i="1"/>
  <c r="N349" i="1" s="1"/>
  <c r="H381" i="1"/>
  <c r="H413" i="1"/>
  <c r="H445" i="1"/>
  <c r="H375" i="1"/>
  <c r="H450" i="1"/>
  <c r="N450" i="1" s="1"/>
  <c r="H332" i="1"/>
  <c r="N332" i="1" s="1"/>
  <c r="H436" i="1"/>
  <c r="H393" i="1"/>
  <c r="N393" i="1" s="1"/>
  <c r="H443" i="1"/>
  <c r="H428" i="1"/>
  <c r="H281" i="1"/>
  <c r="H369" i="1"/>
  <c r="H304" i="1"/>
  <c r="N304" i="1" s="1"/>
  <c r="H368" i="1"/>
  <c r="N368" i="1" s="1"/>
  <c r="H432" i="1"/>
  <c r="H273" i="1"/>
  <c r="N273" i="1" s="1"/>
  <c r="H401" i="1"/>
  <c r="H38" i="1"/>
  <c r="H102" i="1"/>
  <c r="H166" i="1"/>
  <c r="H230" i="1"/>
  <c r="N230" i="1" s="1"/>
  <c r="H358" i="1"/>
  <c r="H343" i="1"/>
  <c r="H138" i="1"/>
  <c r="H211" i="1"/>
  <c r="H235" i="1"/>
  <c r="H259" i="1"/>
  <c r="H275" i="1"/>
  <c r="H299" i="1"/>
  <c r="N299" i="1" s="1"/>
  <c r="H339" i="1"/>
  <c r="H60" i="1"/>
  <c r="N60" i="1" s="1"/>
  <c r="H124" i="1"/>
  <c r="H260" i="1"/>
  <c r="H300" i="1"/>
  <c r="H53" i="1"/>
  <c r="H229" i="1"/>
  <c r="H261" i="1"/>
  <c r="N261" i="1" s="1"/>
  <c r="H293" i="1"/>
  <c r="N293" i="1" s="1"/>
  <c r="H364" i="1"/>
  <c r="N364" i="1" s="1"/>
  <c r="H403" i="1"/>
  <c r="H324" i="1"/>
  <c r="H313" i="1"/>
  <c r="H264" i="1"/>
  <c r="H328" i="1"/>
  <c r="H392" i="1"/>
  <c r="N392" i="1" s="1"/>
  <c r="H456" i="1"/>
  <c r="N456" i="1" s="1"/>
  <c r="H70" i="1"/>
  <c r="H134" i="1"/>
  <c r="H198" i="1"/>
  <c r="H262" i="1"/>
  <c r="H294" i="1"/>
  <c r="H326" i="1"/>
  <c r="H390" i="1"/>
  <c r="H399" i="1"/>
  <c r="H391" i="1"/>
  <c r="N391" i="1" s="1"/>
  <c r="H184" i="1"/>
  <c r="H202" i="1"/>
  <c r="H147" i="1"/>
  <c r="H78" i="1"/>
  <c r="H142" i="1"/>
  <c r="H206" i="1"/>
  <c r="N206" i="1" s="1"/>
  <c r="H270" i="1"/>
  <c r="N270" i="1" s="1"/>
  <c r="H334" i="1"/>
  <c r="N334" i="1" s="1"/>
  <c r="H398" i="1"/>
  <c r="H247" i="1"/>
  <c r="H55" i="1"/>
  <c r="H119" i="1"/>
  <c r="H183" i="1"/>
  <c r="N183" i="1" s="1"/>
  <c r="H407" i="1"/>
  <c r="N407" i="1" s="1"/>
  <c r="H56" i="1"/>
  <c r="N56" i="1" s="1"/>
  <c r="H88" i="1"/>
  <c r="N88" i="1" s="1"/>
  <c r="H120" i="1"/>
  <c r="H152" i="1"/>
  <c r="H216" i="1"/>
  <c r="H105" i="1"/>
  <c r="H34" i="1"/>
  <c r="H98" i="1"/>
  <c r="H162" i="1"/>
  <c r="N162" i="1" s="1"/>
  <c r="H226" i="1"/>
  <c r="H250" i="1"/>
  <c r="H322" i="1"/>
  <c r="H354" i="1"/>
  <c r="H386" i="1"/>
  <c r="H418" i="1"/>
  <c r="N418" i="1" s="1"/>
  <c r="H43" i="1"/>
  <c r="H107" i="1"/>
  <c r="H171" i="1"/>
  <c r="N171" i="1" s="1"/>
  <c r="H363" i="1"/>
  <c r="H84" i="1"/>
  <c r="H148" i="1"/>
  <c r="H196" i="1"/>
  <c r="H228" i="1"/>
  <c r="N228" i="1" s="1"/>
  <c r="H141" i="1"/>
  <c r="H205" i="1"/>
  <c r="N205" i="1" s="1"/>
  <c r="H325" i="1"/>
  <c r="N325" i="1" s="1"/>
  <c r="H357" i="1"/>
  <c r="H389" i="1"/>
  <c r="H421" i="1"/>
  <c r="H453" i="1"/>
  <c r="N453" i="1" s="1"/>
  <c r="H404" i="1"/>
  <c r="N404" i="1" s="1"/>
  <c r="H305" i="1"/>
  <c r="H433" i="1"/>
  <c r="H427" i="1"/>
  <c r="N427" i="1" s="1"/>
  <c r="H388" i="1"/>
  <c r="H241" i="1"/>
  <c r="H288" i="1"/>
  <c r="H312" i="1"/>
  <c r="H352" i="1"/>
  <c r="N352" i="1" s="1"/>
  <c r="H416" i="1"/>
  <c r="H217" i="1"/>
  <c r="N217" i="1" s="1"/>
  <c r="H345" i="1"/>
  <c r="N345" i="1" s="1"/>
  <c r="H215" i="1"/>
  <c r="H65" i="1"/>
  <c r="H74" i="1"/>
  <c r="H83" i="1"/>
  <c r="H187" i="1"/>
  <c r="N187" i="1" s="1"/>
  <c r="H46" i="1"/>
  <c r="N46" i="1" s="1"/>
  <c r="H110" i="1"/>
  <c r="H174" i="1"/>
  <c r="N174" i="1" s="1"/>
  <c r="H238" i="1"/>
  <c r="H302" i="1"/>
  <c r="H366" i="1"/>
  <c r="H430" i="1"/>
  <c r="H287" i="1"/>
  <c r="H87" i="1"/>
  <c r="H151" i="1"/>
  <c r="H73" i="1"/>
  <c r="N73" i="1" s="1"/>
  <c r="H58" i="1"/>
  <c r="H122" i="1"/>
  <c r="H186" i="1"/>
  <c r="H274" i="1"/>
  <c r="H298" i="1"/>
  <c r="N298" i="1" s="1"/>
  <c r="H426" i="1"/>
  <c r="H195" i="1"/>
  <c r="H283" i="1"/>
  <c r="N283" i="1" s="1"/>
  <c r="H323" i="1"/>
  <c r="H44" i="1"/>
  <c r="H108" i="1"/>
  <c r="H172" i="1"/>
  <c r="H268" i="1"/>
  <c r="N268" i="1" s="1"/>
  <c r="H77" i="1"/>
  <c r="H149" i="1"/>
  <c r="H165" i="1"/>
  <c r="N165" i="1" s="1"/>
  <c r="H237" i="1"/>
  <c r="H269" i="1"/>
  <c r="H301" i="1"/>
  <c r="N301" i="1" s="1"/>
  <c r="H231" i="1"/>
  <c r="H423" i="1"/>
  <c r="N423" i="1" s="1"/>
  <c r="H458" i="1"/>
  <c r="N458" i="1" s="1"/>
  <c r="H340" i="1"/>
  <c r="N340" i="1" s="1"/>
  <c r="H452" i="1"/>
  <c r="N452" i="1" s="1"/>
  <c r="H451" i="1"/>
  <c r="N451" i="1" s="1"/>
  <c r="H444" i="1"/>
  <c r="H316" i="1"/>
  <c r="H449" i="1"/>
  <c r="N449" i="1" s="1"/>
  <c r="H417" i="1"/>
  <c r="N417" i="1" s="1"/>
  <c r="H248" i="1"/>
  <c r="H376" i="1"/>
  <c r="H440" i="1"/>
  <c r="H137" i="1"/>
  <c r="H153" i="1"/>
  <c r="H169" i="1"/>
  <c r="N169" i="1" s="1"/>
  <c r="H185" i="1"/>
  <c r="H201" i="1"/>
  <c r="N201" i="1" s="1"/>
  <c r="H233" i="1"/>
  <c r="H441" i="1"/>
  <c r="N435" i="1"/>
  <c r="N342" i="1"/>
  <c r="N247" i="1"/>
  <c r="N356" i="1"/>
  <c r="N224" i="1"/>
  <c r="N387" i="1"/>
  <c r="N346" i="1"/>
  <c r="N223" i="1"/>
  <c r="N251" i="1"/>
  <c r="N192" i="1"/>
  <c r="N272" i="1"/>
  <c r="N198" i="1"/>
  <c r="N252" i="1"/>
  <c r="N225" i="1"/>
  <c r="N191" i="1"/>
  <c r="N246" i="1"/>
  <c r="N336" i="1"/>
  <c r="N394" i="1"/>
  <c r="N72" i="1"/>
  <c r="N388" i="1"/>
  <c r="N414" i="1"/>
  <c r="N266" i="1"/>
  <c r="N366" i="1"/>
  <c r="N163" i="1"/>
  <c r="N260" i="1"/>
  <c r="N397" i="1"/>
  <c r="N71" i="1"/>
  <c r="N372" i="1"/>
  <c r="N69" i="1"/>
  <c r="N428" i="1"/>
  <c r="N235" i="1"/>
  <c r="N363" i="1"/>
  <c r="N362" i="1"/>
  <c r="N399" i="1"/>
  <c r="N300" i="1"/>
  <c r="N255" i="1"/>
  <c r="N324" i="1"/>
  <c r="N307" i="1"/>
  <c r="N401" i="1"/>
  <c r="N318" i="1"/>
  <c r="N395" i="1"/>
  <c r="N402" i="1"/>
  <c r="N310" i="1"/>
  <c r="N303" i="1"/>
  <c r="N276" i="1"/>
  <c r="N215" i="1"/>
  <c r="N373" i="1"/>
  <c r="N409" i="1"/>
  <c r="N269" i="1"/>
  <c r="N179" i="1"/>
  <c r="N90" i="1"/>
  <c r="N81" i="1"/>
  <c r="N91" i="1"/>
  <c r="N241" i="1"/>
  <c r="N238" i="1"/>
  <c r="N211" i="1"/>
  <c r="N93" i="1"/>
  <c r="N85" i="1"/>
  <c r="N175" i="1"/>
  <c r="N279" i="1"/>
  <c r="N207" i="1"/>
  <c r="N214" i="1"/>
  <c r="N184" i="1"/>
  <c r="N58" i="1"/>
  <c r="K494" i="1" l="1"/>
  <c r="L494" i="1"/>
  <c r="J494" i="1"/>
  <c r="K526" i="1"/>
  <c r="L526" i="1"/>
  <c r="J526" i="1"/>
  <c r="J492" i="1"/>
  <c r="K492" i="1"/>
  <c r="L492" i="1"/>
  <c r="K529" i="1"/>
  <c r="L529" i="1"/>
  <c r="J529" i="1"/>
  <c r="L543" i="1"/>
  <c r="K543" i="1"/>
  <c r="J543" i="1"/>
  <c r="J521" i="1"/>
  <c r="K521" i="1"/>
  <c r="L521" i="1"/>
  <c r="K489" i="1"/>
  <c r="J489" i="1"/>
  <c r="L489" i="1"/>
  <c r="K498" i="1"/>
  <c r="J498" i="1"/>
  <c r="L498" i="1"/>
  <c r="J530" i="1"/>
  <c r="K530" i="1"/>
  <c r="L530" i="1"/>
  <c r="J505" i="1"/>
  <c r="K505" i="1"/>
  <c r="L505" i="1"/>
  <c r="J509" i="1"/>
  <c r="K509" i="1"/>
  <c r="L509" i="1"/>
  <c r="K522" i="1"/>
  <c r="J522" i="1"/>
  <c r="L522" i="1"/>
  <c r="K506" i="1"/>
  <c r="J506" i="1"/>
  <c r="L506" i="1"/>
  <c r="J520" i="1"/>
  <c r="K520" i="1"/>
  <c r="L520" i="1"/>
  <c r="K553" i="1"/>
  <c r="L553" i="1"/>
  <c r="J553" i="1"/>
  <c r="K558" i="1"/>
  <c r="J558" i="1"/>
  <c r="L558" i="1"/>
  <c r="K537" i="1"/>
  <c r="L537" i="1"/>
  <c r="J537" i="1"/>
  <c r="J535" i="1"/>
  <c r="K535" i="1"/>
  <c r="L535" i="1"/>
  <c r="L512" i="1"/>
  <c r="J512" i="1"/>
  <c r="K512" i="1"/>
  <c r="J508" i="1"/>
  <c r="K508" i="1"/>
  <c r="L508" i="1"/>
  <c r="J488" i="1"/>
  <c r="K488" i="1"/>
  <c r="L488" i="1"/>
  <c r="K507" i="1"/>
  <c r="J507" i="1"/>
  <c r="L507" i="1"/>
  <c r="K515" i="1"/>
  <c r="J515" i="1"/>
  <c r="L515" i="1"/>
  <c r="J534" i="1"/>
  <c r="K534" i="1"/>
  <c r="L534" i="1"/>
  <c r="J551" i="1"/>
  <c r="K551" i="1"/>
  <c r="L551" i="1"/>
  <c r="K495" i="1"/>
  <c r="J495" i="1"/>
  <c r="L495" i="1"/>
  <c r="K548" i="1"/>
  <c r="J548" i="1"/>
  <c r="L548" i="1"/>
  <c r="K503" i="1"/>
  <c r="J503" i="1"/>
  <c r="L503" i="1"/>
  <c r="K557" i="1"/>
  <c r="J557" i="1"/>
  <c r="L557" i="1"/>
  <c r="J547" i="1"/>
  <c r="K547" i="1"/>
  <c r="L547" i="1"/>
  <c r="K523" i="1"/>
  <c r="J523" i="1"/>
  <c r="L523" i="1"/>
  <c r="K524" i="1"/>
  <c r="J524" i="1"/>
  <c r="L524" i="1"/>
  <c r="L468" i="1"/>
  <c r="J468" i="1"/>
  <c r="K468" i="1"/>
  <c r="J484" i="1"/>
  <c r="K484" i="1"/>
  <c r="L484" i="1"/>
  <c r="J554" i="1"/>
  <c r="K554" i="1"/>
  <c r="L554" i="1"/>
  <c r="J470" i="1"/>
  <c r="K470" i="1"/>
  <c r="L470" i="1"/>
  <c r="K556" i="1"/>
  <c r="J556" i="1"/>
  <c r="L556" i="1"/>
  <c r="K510" i="1"/>
  <c r="J510" i="1"/>
  <c r="L510" i="1"/>
  <c r="J555" i="1"/>
  <c r="K555" i="1"/>
  <c r="L555" i="1"/>
  <c r="J467" i="1"/>
  <c r="K467" i="1"/>
  <c r="L467" i="1"/>
  <c r="K525" i="1"/>
  <c r="J525" i="1"/>
  <c r="L525" i="1"/>
  <c r="J471" i="1"/>
  <c r="K471" i="1"/>
  <c r="L471" i="1"/>
  <c r="K497" i="1"/>
  <c r="J497" i="1"/>
  <c r="L497" i="1"/>
  <c r="J475" i="1"/>
  <c r="K475" i="1"/>
  <c r="L475" i="1"/>
  <c r="L480" i="1"/>
  <c r="J480" i="1"/>
  <c r="K480" i="1"/>
  <c r="K532" i="1"/>
  <c r="J532" i="1"/>
  <c r="L532" i="1"/>
  <c r="K502" i="1"/>
  <c r="J502" i="1"/>
  <c r="L502" i="1"/>
  <c r="K486" i="1"/>
  <c r="J486" i="1"/>
  <c r="L486" i="1"/>
  <c r="J500" i="1"/>
  <c r="K500" i="1"/>
  <c r="L500" i="1"/>
  <c r="K478" i="1"/>
  <c r="L478" i="1"/>
  <c r="J478" i="1"/>
  <c r="J473" i="1"/>
  <c r="K473" i="1"/>
  <c r="L473" i="1"/>
  <c r="L476" i="1"/>
  <c r="J476" i="1"/>
  <c r="K476" i="1"/>
  <c r="K499" i="1"/>
  <c r="J499" i="1"/>
  <c r="L499" i="1"/>
  <c r="K540" i="1"/>
  <c r="L540" i="1"/>
  <c r="J540" i="1"/>
  <c r="J474" i="1"/>
  <c r="K474" i="1"/>
  <c r="L474" i="1"/>
  <c r="J542" i="1"/>
  <c r="K542" i="1"/>
  <c r="L542" i="1"/>
  <c r="K518" i="1"/>
  <c r="J518" i="1"/>
  <c r="L518" i="1"/>
  <c r="K552" i="1"/>
  <c r="L552" i="1"/>
  <c r="J552" i="1"/>
  <c r="J481" i="1"/>
  <c r="K481" i="1"/>
  <c r="L481" i="1"/>
  <c r="K514" i="1"/>
  <c r="J514" i="1"/>
  <c r="L514" i="1"/>
  <c r="J531" i="1"/>
  <c r="K531" i="1"/>
  <c r="L531" i="1"/>
  <c r="J516" i="1"/>
  <c r="K516" i="1"/>
  <c r="L516" i="1"/>
  <c r="L513" i="1"/>
  <c r="J513" i="1"/>
  <c r="K513" i="1"/>
  <c r="L472" i="1"/>
  <c r="J472" i="1"/>
  <c r="K472" i="1"/>
  <c r="K545" i="1"/>
  <c r="L545" i="1"/>
  <c r="J545" i="1"/>
  <c r="J501" i="1"/>
  <c r="K501" i="1"/>
  <c r="L501" i="1"/>
  <c r="K485" i="1"/>
  <c r="L485" i="1"/>
  <c r="J485" i="1"/>
  <c r="J546" i="1"/>
  <c r="K546" i="1"/>
  <c r="L546" i="1"/>
  <c r="K541" i="1"/>
  <c r="L541" i="1"/>
  <c r="J541" i="1"/>
  <c r="J496" i="1"/>
  <c r="K496" i="1"/>
  <c r="L496" i="1"/>
  <c r="J479" i="1"/>
  <c r="K479" i="1"/>
  <c r="L479" i="1"/>
  <c r="K533" i="1"/>
  <c r="L533" i="1"/>
  <c r="J533" i="1"/>
  <c r="K519" i="1"/>
  <c r="J519" i="1"/>
  <c r="L519" i="1"/>
  <c r="J550" i="1"/>
  <c r="K550" i="1"/>
  <c r="L550" i="1"/>
  <c r="K482" i="1"/>
  <c r="J482" i="1"/>
  <c r="L482" i="1"/>
  <c r="J477" i="1"/>
  <c r="K477" i="1"/>
  <c r="L477" i="1"/>
  <c r="K536" i="1"/>
  <c r="J536" i="1"/>
  <c r="L536" i="1"/>
  <c r="J517" i="1"/>
  <c r="K517" i="1"/>
  <c r="L517" i="1"/>
  <c r="J538" i="1"/>
  <c r="K538" i="1"/>
  <c r="L538" i="1"/>
  <c r="K487" i="1"/>
  <c r="J487" i="1"/>
  <c r="L487" i="1"/>
  <c r="J469" i="1"/>
  <c r="K469" i="1"/>
  <c r="L469" i="1"/>
  <c r="K511" i="1"/>
  <c r="L511" i="1"/>
  <c r="J511" i="1"/>
  <c r="K528" i="1"/>
  <c r="J528" i="1"/>
  <c r="L528" i="1"/>
  <c r="J539" i="1"/>
  <c r="K539" i="1"/>
  <c r="L539" i="1"/>
  <c r="K544" i="1"/>
  <c r="J544" i="1"/>
  <c r="L544" i="1"/>
  <c r="K483" i="1"/>
  <c r="J483" i="1"/>
  <c r="L483" i="1"/>
  <c r="I48" i="1"/>
  <c r="I60" i="1"/>
  <c r="I232" i="1"/>
  <c r="I354" i="1"/>
  <c r="I246" i="1"/>
  <c r="I428" i="1"/>
  <c r="I400" i="1"/>
  <c r="I405" i="1"/>
  <c r="I268" i="1"/>
  <c r="I186" i="1"/>
  <c r="I247" i="1"/>
  <c r="I198" i="1"/>
  <c r="I244" i="1"/>
  <c r="I287" i="1"/>
  <c r="I443" i="1"/>
  <c r="I96" i="1"/>
  <c r="I209" i="1"/>
  <c r="I399" i="1"/>
  <c r="I307" i="1"/>
  <c r="I288" i="1"/>
  <c r="I382" i="1"/>
  <c r="I383" i="1"/>
  <c r="I84" i="1"/>
  <c r="I299" i="1"/>
  <c r="N287" i="1"/>
  <c r="N234" i="1"/>
  <c r="I99" i="1"/>
  <c r="I293" i="1"/>
  <c r="I148" i="1"/>
  <c r="I355" i="1"/>
  <c r="I452" i="1"/>
  <c r="I332" i="1"/>
  <c r="I179" i="1"/>
  <c r="I455" i="1"/>
  <c r="N442" i="1"/>
  <c r="I374" i="1"/>
  <c r="I435" i="1"/>
  <c r="I54" i="1"/>
  <c r="I447" i="1"/>
  <c r="I117" i="1"/>
  <c r="N104" i="1"/>
  <c r="N231" i="1"/>
  <c r="I182" i="1"/>
  <c r="I121" i="1"/>
  <c r="N108" i="1"/>
  <c r="I301" i="1"/>
  <c r="I161" i="1"/>
  <c r="N148" i="1"/>
  <c r="I275" i="1"/>
  <c r="I294" i="1"/>
  <c r="I423" i="1"/>
  <c r="I438" i="1"/>
  <c r="I380" i="1"/>
  <c r="I257" i="1"/>
  <c r="I141" i="1"/>
  <c r="N128" i="1"/>
  <c r="I76" i="1"/>
  <c r="N369" i="1"/>
  <c r="N416" i="1"/>
  <c r="N166" i="1"/>
  <c r="N434" i="1"/>
  <c r="I166" i="1"/>
  <c r="N153" i="1"/>
  <c r="I457" i="1"/>
  <c r="N444" i="1"/>
  <c r="I282" i="1"/>
  <c r="I57" i="1"/>
  <c r="I135" i="1"/>
  <c r="N122" i="1"/>
  <c r="I315" i="1"/>
  <c r="I78" i="1"/>
  <c r="I254" i="1"/>
  <c r="I402" i="1"/>
  <c r="N389" i="1"/>
  <c r="I97" i="1"/>
  <c r="N84" i="1"/>
  <c r="I335" i="1"/>
  <c r="N322" i="1"/>
  <c r="I165" i="1"/>
  <c r="N152" i="1"/>
  <c r="I260" i="1"/>
  <c r="I215" i="1"/>
  <c r="I211" i="1"/>
  <c r="I326" i="1"/>
  <c r="N313" i="1"/>
  <c r="I313" i="1"/>
  <c r="I248" i="1"/>
  <c r="I51" i="1"/>
  <c r="I458" i="1"/>
  <c r="N445" i="1"/>
  <c r="I130" i="1"/>
  <c r="N117" i="1"/>
  <c r="I49" i="1"/>
  <c r="I391" i="1"/>
  <c r="I63" i="1"/>
  <c r="I61" i="1"/>
  <c r="N48" i="1"/>
  <c r="I396" i="1"/>
  <c r="I350" i="1"/>
  <c r="I146" i="1"/>
  <c r="N133" i="1"/>
  <c r="I167" i="1"/>
  <c r="N154" i="1"/>
  <c r="I158" i="1"/>
  <c r="N145" i="1"/>
  <c r="I302" i="1"/>
  <c r="I373" i="1"/>
  <c r="I252" i="1"/>
  <c r="N239" i="1"/>
  <c r="I240" i="1"/>
  <c r="I183" i="1"/>
  <c r="I310" i="1"/>
  <c r="I424" i="1"/>
  <c r="I114" i="1"/>
  <c r="N101" i="1"/>
  <c r="I392" i="1"/>
  <c r="I395" i="1"/>
  <c r="I225" i="1"/>
  <c r="I159" i="1"/>
  <c r="N146" i="1"/>
  <c r="I258" i="1"/>
  <c r="I360" i="1"/>
  <c r="I70" i="1"/>
  <c r="I139" i="1"/>
  <c r="N126" i="1"/>
  <c r="I77" i="1"/>
  <c r="I53" i="1"/>
  <c r="I291" i="1"/>
  <c r="I91" i="1"/>
  <c r="N78" i="1"/>
  <c r="I177" i="1"/>
  <c r="N164" i="1"/>
  <c r="I390" i="1"/>
  <c r="I444" i="1"/>
  <c r="I290" i="1"/>
  <c r="N280" i="1"/>
  <c r="I199" i="1"/>
  <c r="I434" i="1"/>
  <c r="I68" i="1"/>
  <c r="I66" i="1"/>
  <c r="N53" i="1"/>
  <c r="I388" i="1"/>
  <c r="I127" i="1"/>
  <c r="N114" i="1"/>
  <c r="I330" i="1"/>
  <c r="N317" i="1"/>
  <c r="I437" i="1"/>
  <c r="I361" i="1"/>
  <c r="I223" i="1"/>
  <c r="I235" i="1"/>
  <c r="N222" i="1"/>
  <c r="I67" i="1"/>
  <c r="N220" i="1"/>
  <c r="N281" i="1"/>
  <c r="N386" i="1"/>
  <c r="N196" i="1"/>
  <c r="N425" i="1"/>
  <c r="J148" i="1"/>
  <c r="I150" i="1"/>
  <c r="N137" i="1"/>
  <c r="I250" i="1"/>
  <c r="N237" i="1"/>
  <c r="I336" i="1"/>
  <c r="N323" i="1"/>
  <c r="I71" i="1"/>
  <c r="I251" i="1"/>
  <c r="I228" i="1"/>
  <c r="I401" i="1"/>
  <c r="I370" i="1"/>
  <c r="N357" i="1"/>
  <c r="I376" i="1"/>
  <c r="I263" i="1"/>
  <c r="N250" i="1"/>
  <c r="I133" i="1"/>
  <c r="N120" i="1"/>
  <c r="I411" i="1"/>
  <c r="I197" i="1"/>
  <c r="I147" i="1"/>
  <c r="N134" i="1"/>
  <c r="I337" i="1"/>
  <c r="I273" i="1"/>
  <c r="I224" i="1"/>
  <c r="I414" i="1"/>
  <c r="I441" i="1"/>
  <c r="I426" i="1"/>
  <c r="N413" i="1"/>
  <c r="I106" i="1"/>
  <c r="I316" i="1"/>
  <c r="I359" i="1"/>
  <c r="N97" i="1"/>
  <c r="I110" i="1"/>
  <c r="I220" i="1"/>
  <c r="I342" i="1"/>
  <c r="N329" i="1"/>
  <c r="I422" i="1"/>
  <c r="I122" i="1"/>
  <c r="N109" i="1"/>
  <c r="I103" i="1"/>
  <c r="I142" i="1"/>
  <c r="N129" i="1"/>
  <c r="I278" i="1"/>
  <c r="I309" i="1"/>
  <c r="I322" i="1"/>
  <c r="N309" i="1"/>
  <c r="I216" i="1"/>
  <c r="I119" i="1"/>
  <c r="N106" i="1"/>
  <c r="I413" i="1"/>
  <c r="I393" i="1"/>
  <c r="I74" i="1"/>
  <c r="I344" i="1"/>
  <c r="N331" i="1"/>
  <c r="I236" i="1"/>
  <c r="I193" i="1"/>
  <c r="I95" i="1"/>
  <c r="I180" i="1"/>
  <c r="I320" i="1"/>
  <c r="I284" i="1"/>
  <c r="I259" i="1"/>
  <c r="I253" i="1"/>
  <c r="I372" i="1"/>
  <c r="N185" i="1"/>
  <c r="I185" i="1"/>
  <c r="I325" i="1"/>
  <c r="N312" i="1"/>
  <c r="I118" i="1"/>
  <c r="N105" i="1"/>
  <c r="I242" i="1"/>
  <c r="I191" i="1"/>
  <c r="I324" i="1"/>
  <c r="N311" i="1"/>
  <c r="I280" i="1"/>
  <c r="I226" i="1"/>
  <c r="I297" i="1"/>
  <c r="I267" i="1"/>
  <c r="I329" i="1"/>
  <c r="N316" i="1"/>
  <c r="I87" i="1"/>
  <c r="I229" i="1"/>
  <c r="I46" i="1"/>
  <c r="I115" i="1"/>
  <c r="N102" i="1"/>
  <c r="I113" i="1"/>
  <c r="N100" i="1"/>
  <c r="I231" i="1"/>
  <c r="N218" i="1"/>
  <c r="I256" i="1"/>
  <c r="I202" i="1"/>
  <c r="I384" i="1"/>
  <c r="I323" i="1"/>
  <c r="N172" i="1"/>
  <c r="N213" i="1"/>
  <c r="N186" i="1"/>
  <c r="N375" i="1"/>
  <c r="N424" i="1"/>
  <c r="N262" i="1"/>
  <c r="I453" i="1"/>
  <c r="N440" i="1"/>
  <c r="I178" i="1"/>
  <c r="I296" i="1"/>
  <c r="I86" i="1"/>
  <c r="I187" i="1"/>
  <c r="I358" i="1"/>
  <c r="I440" i="1"/>
  <c r="I338" i="1"/>
  <c r="I184" i="1"/>
  <c r="I239" i="1"/>
  <c r="N226" i="1"/>
  <c r="I101" i="1"/>
  <c r="I347" i="1"/>
  <c r="I404" i="1"/>
  <c r="I83" i="1"/>
  <c r="I416" i="1"/>
  <c r="I137" i="1"/>
  <c r="N124" i="1"/>
  <c r="I151" i="1"/>
  <c r="N138" i="1"/>
  <c r="I286" i="1"/>
  <c r="I456" i="1"/>
  <c r="N443" i="1"/>
  <c r="I394" i="1"/>
  <c r="I82" i="1"/>
  <c r="I176" i="1"/>
  <c r="I327" i="1"/>
  <c r="N314" i="1"/>
  <c r="I138" i="1"/>
  <c r="N125" i="1"/>
  <c r="I188" i="1"/>
  <c r="I238" i="1"/>
  <c r="I385" i="1"/>
  <c r="I58" i="1"/>
  <c r="I364" i="1"/>
  <c r="N351" i="1"/>
  <c r="I408" i="1"/>
  <c r="I425" i="1"/>
  <c r="N412" i="1"/>
  <c r="I98" i="1"/>
  <c r="I192" i="1"/>
  <c r="I55" i="1"/>
  <c r="I349" i="1"/>
  <c r="I442" i="1"/>
  <c r="I50" i="1"/>
  <c r="I264" i="1"/>
  <c r="I237" i="1"/>
  <c r="I129" i="1"/>
  <c r="N116" i="1"/>
  <c r="I363" i="1"/>
  <c r="N350" i="1"/>
  <c r="I52" i="1"/>
  <c r="I168" i="1"/>
  <c r="N155" i="1"/>
  <c r="I459" i="1"/>
  <c r="I170" i="1"/>
  <c r="N157" i="1"/>
  <c r="I292" i="1"/>
  <c r="I245" i="1"/>
  <c r="I451" i="1"/>
  <c r="N438" i="1"/>
  <c r="I227" i="1"/>
  <c r="I62" i="1"/>
  <c r="I205" i="1"/>
  <c r="I277" i="1"/>
  <c r="I234" i="1"/>
  <c r="I125" i="1"/>
  <c r="N112" i="1"/>
  <c r="I190" i="1"/>
  <c r="I271" i="1"/>
  <c r="N258" i="1"/>
  <c r="I81" i="1"/>
  <c r="I343" i="1"/>
  <c r="N330" i="1"/>
  <c r="I79" i="1"/>
  <c r="I108" i="1"/>
  <c r="N86" i="1"/>
  <c r="I314" i="1"/>
  <c r="I379" i="1"/>
  <c r="I367" i="1"/>
  <c r="I160" i="1"/>
  <c r="N147" i="1"/>
  <c r="I272" i="1"/>
  <c r="I194" i="1"/>
  <c r="I93" i="1"/>
  <c r="I174" i="1"/>
  <c r="I217" i="1"/>
  <c r="I134" i="1"/>
  <c r="N121" i="1"/>
  <c r="I85" i="1"/>
  <c r="N229" i="1"/>
  <c r="N204" i="1"/>
  <c r="N254" i="1"/>
  <c r="N264" i="1"/>
  <c r="N63" i="1"/>
  <c r="N421" i="1"/>
  <c r="N221" i="1"/>
  <c r="I454" i="1"/>
  <c r="N441" i="1"/>
  <c r="I389" i="1"/>
  <c r="I353" i="1"/>
  <c r="I162" i="1"/>
  <c r="N149" i="1"/>
  <c r="I208" i="1"/>
  <c r="I164" i="1"/>
  <c r="N151" i="1"/>
  <c r="I123" i="1"/>
  <c r="N110" i="1"/>
  <c r="I230" i="1"/>
  <c r="I446" i="1"/>
  <c r="N433" i="1"/>
  <c r="I218" i="1"/>
  <c r="I120" i="1"/>
  <c r="N107" i="1"/>
  <c r="I175" i="1"/>
  <c r="I69" i="1"/>
  <c r="I283" i="1"/>
  <c r="I412" i="1"/>
  <c r="I377" i="1"/>
  <c r="I73" i="1"/>
  <c r="I356" i="1"/>
  <c r="N343" i="1"/>
  <c r="I445" i="1"/>
  <c r="I406" i="1"/>
  <c r="I362" i="1"/>
  <c r="I305" i="1"/>
  <c r="I136" i="1"/>
  <c r="N123" i="1"/>
  <c r="I303" i="1"/>
  <c r="I221" i="1"/>
  <c r="I156" i="1"/>
  <c r="N143" i="1"/>
  <c r="I222" i="1"/>
  <c r="N209" i="1"/>
  <c r="I432" i="1"/>
  <c r="I153" i="1"/>
  <c r="N140" i="1"/>
  <c r="I348" i="1"/>
  <c r="I397" i="1"/>
  <c r="I369" i="1"/>
  <c r="I448" i="1"/>
  <c r="I169" i="1"/>
  <c r="N156" i="1"/>
  <c r="I128" i="1"/>
  <c r="N115" i="1"/>
  <c r="I94" i="1"/>
  <c r="I285" i="1"/>
  <c r="I410" i="1"/>
  <c r="I321" i="1"/>
  <c r="N308" i="1"/>
  <c r="I152" i="1"/>
  <c r="N139" i="1"/>
  <c r="I171" i="1"/>
  <c r="N158" i="1"/>
  <c r="I65" i="1"/>
  <c r="I203" i="1"/>
  <c r="I102" i="1"/>
  <c r="I144" i="1"/>
  <c r="N131" i="1"/>
  <c r="I427" i="1"/>
  <c r="I295" i="1"/>
  <c r="N282" i="1"/>
  <c r="I213" i="1"/>
  <c r="I419" i="1"/>
  <c r="I195" i="1"/>
  <c r="I204" i="1"/>
  <c r="I415" i="1"/>
  <c r="I132" i="1"/>
  <c r="N119" i="1"/>
  <c r="I328" i="1"/>
  <c r="N315" i="1"/>
  <c r="I100" i="1"/>
  <c r="N87" i="1"/>
  <c r="I318" i="1"/>
  <c r="I420" i="1"/>
  <c r="I403" i="1"/>
  <c r="N390" i="1"/>
  <c r="I371" i="1"/>
  <c r="I449" i="1"/>
  <c r="N436" i="1"/>
  <c r="I233" i="1"/>
  <c r="I279" i="1"/>
  <c r="I189" i="1"/>
  <c r="I124" i="1"/>
  <c r="N111" i="1"/>
  <c r="I421" i="1"/>
  <c r="I270" i="1"/>
  <c r="I89" i="1"/>
  <c r="N76" i="1"/>
  <c r="I262" i="1"/>
  <c r="N249" i="1"/>
  <c r="I333" i="1"/>
  <c r="N320" i="1"/>
  <c r="I450" i="1"/>
  <c r="N437" i="1"/>
  <c r="I366" i="1"/>
  <c r="I105" i="1"/>
  <c r="I64" i="1"/>
  <c r="I308" i="1"/>
  <c r="I334" i="1"/>
  <c r="N321" i="1"/>
  <c r="I378" i="1"/>
  <c r="J378" i="1" s="1"/>
  <c r="I249" i="1"/>
  <c r="I88" i="1"/>
  <c r="I75" i="1"/>
  <c r="I173" i="1"/>
  <c r="I407" i="1"/>
  <c r="I107" i="1"/>
  <c r="I109" i="1"/>
  <c r="I104" i="1"/>
  <c r="I331" i="1"/>
  <c r="I116" i="1"/>
  <c r="I207" i="1"/>
  <c r="I181" i="1"/>
  <c r="I163" i="1"/>
  <c r="N150" i="1"/>
  <c r="I172" i="1"/>
  <c r="N159" i="1"/>
  <c r="N83" i="1"/>
  <c r="N267" i="1"/>
  <c r="I261" i="1"/>
  <c r="N248" i="1"/>
  <c r="I90" i="1"/>
  <c r="N77" i="1"/>
  <c r="I439" i="1"/>
  <c r="I59" i="1"/>
  <c r="J59" i="1" s="1"/>
  <c r="I429" i="1"/>
  <c r="I154" i="1"/>
  <c r="N141" i="1"/>
  <c r="I56" i="1"/>
  <c r="I111" i="1"/>
  <c r="N98" i="1"/>
  <c r="I219" i="1"/>
  <c r="I306" i="1"/>
  <c r="I352" i="1"/>
  <c r="I381" i="1"/>
  <c r="I298" i="1"/>
  <c r="I112" i="1"/>
  <c r="N99" i="1"/>
  <c r="N177" i="1"/>
  <c r="N233" i="1"/>
  <c r="N74" i="1"/>
  <c r="N371" i="1"/>
  <c r="N348" i="1"/>
  <c r="N354" i="1"/>
  <c r="N377" i="1"/>
  <c r="N361" i="1"/>
  <c r="N305" i="1"/>
  <c r="N274" i="1"/>
  <c r="N55" i="1"/>
  <c r="N339" i="1"/>
  <c r="I214" i="1"/>
  <c r="I430" i="1"/>
  <c r="I436" i="1"/>
  <c r="I281" i="1"/>
  <c r="I311" i="1"/>
  <c r="I300" i="1"/>
  <c r="I200" i="1"/>
  <c r="I365" i="1"/>
  <c r="I417" i="1"/>
  <c r="I241" i="1"/>
  <c r="I431" i="1"/>
  <c r="I47" i="1"/>
  <c r="I196" i="1"/>
  <c r="I155" i="1"/>
  <c r="N142" i="1"/>
  <c r="I339" i="1"/>
  <c r="N326" i="1"/>
  <c r="I341" i="1"/>
  <c r="N328" i="1"/>
  <c r="I274" i="1"/>
  <c r="I312" i="1"/>
  <c r="I243" i="1"/>
  <c r="I317" i="1"/>
  <c r="J317" i="1" s="1"/>
  <c r="Q312" i="1" s="1"/>
  <c r="I345" i="1"/>
  <c r="I266" i="1"/>
  <c r="I201" i="1"/>
  <c r="I72" i="1"/>
  <c r="N59" i="1"/>
  <c r="I255" i="1"/>
  <c r="I157" i="1"/>
  <c r="N144" i="1"/>
  <c r="I92" i="1"/>
  <c r="N79" i="1"/>
  <c r="I357" i="1"/>
  <c r="I409" i="1"/>
  <c r="I368" i="1"/>
  <c r="I206" i="1"/>
  <c r="I269" i="1"/>
  <c r="I418" i="1"/>
  <c r="I433" i="1"/>
  <c r="I304" i="1"/>
  <c r="I276" i="1"/>
  <c r="I212" i="1"/>
  <c r="I398" i="1"/>
  <c r="I346" i="1"/>
  <c r="I145" i="1"/>
  <c r="N132" i="1"/>
  <c r="I126" i="1"/>
  <c r="N113" i="1"/>
  <c r="I210" i="1"/>
  <c r="I319" i="1"/>
  <c r="I375" i="1"/>
  <c r="I289" i="1"/>
  <c r="I351" i="1"/>
  <c r="I80" i="1"/>
  <c r="I265" i="1"/>
  <c r="I340" i="1"/>
  <c r="N327" i="1"/>
  <c r="I386" i="1"/>
  <c r="I149" i="1"/>
  <c r="N136" i="1"/>
  <c r="I387" i="1"/>
  <c r="I131" i="1"/>
  <c r="N118" i="1"/>
  <c r="I140" i="1"/>
  <c r="N127" i="1"/>
  <c r="I143" i="1"/>
  <c r="N430" i="1"/>
  <c r="N381" i="1"/>
  <c r="N431" i="1"/>
  <c r="N432" i="1"/>
  <c r="J422" i="1"/>
  <c r="N47" i="1"/>
  <c r="N75" i="1"/>
  <c r="N347" i="1"/>
  <c r="N429" i="1"/>
  <c r="N216" i="1"/>
  <c r="J451" i="1"/>
  <c r="J450" i="1"/>
  <c r="J455" i="1"/>
  <c r="J453" i="1"/>
  <c r="N370" i="1"/>
  <c r="J376" i="1"/>
  <c r="N195" i="1"/>
  <c r="N288" i="1"/>
  <c r="J244" i="1"/>
  <c r="Q239" i="1" s="1"/>
  <c r="N92" i="1"/>
  <c r="N202" i="1"/>
  <c r="J198" i="1"/>
  <c r="N380" i="1"/>
  <c r="N403" i="1"/>
  <c r="N219" i="1"/>
  <c r="J307" i="1"/>
  <c r="Q302" i="1" s="1"/>
  <c r="J177" i="1"/>
  <c r="J371" i="1"/>
  <c r="N275" i="1"/>
  <c r="J76" i="1"/>
  <c r="N94" i="1"/>
  <c r="N259" i="1"/>
  <c r="N376" i="1"/>
  <c r="N302" i="1"/>
  <c r="J354" i="1"/>
  <c r="J249" i="1"/>
  <c r="Q244" i="1" s="1"/>
  <c r="N365" i="1"/>
  <c r="J242" i="1"/>
  <c r="Q237" i="1" s="1"/>
  <c r="J339" i="1"/>
  <c r="Q334" i="1" s="1"/>
  <c r="J246" i="1"/>
  <c r="Q241" i="1" s="1"/>
  <c r="J74" i="1"/>
  <c r="N367" i="1"/>
  <c r="J270" i="1"/>
  <c r="Q265" i="1" s="1"/>
  <c r="N358" i="1"/>
  <c r="J294" i="1"/>
  <c r="Q289" i="1" s="1"/>
  <c r="N70" i="1"/>
  <c r="J182" i="1"/>
  <c r="J272" i="1"/>
  <c r="Q267" i="1" s="1"/>
  <c r="J429" i="1"/>
  <c r="N398" i="1"/>
  <c r="N294" i="1"/>
  <c r="J423" i="1"/>
  <c r="N426" i="1"/>
  <c r="N415" i="1"/>
  <c r="N67" i="1"/>
  <c r="N65" i="1"/>
  <c r="N161" i="1"/>
  <c r="J239" i="1"/>
  <c r="Q234" i="1" s="1"/>
  <c r="J292" i="1"/>
  <c r="Q287" i="1" s="1"/>
  <c r="J106" i="1"/>
  <c r="J179" i="1"/>
  <c r="J395" i="1"/>
  <c r="J327" i="1"/>
  <c r="Q322" i="1" s="1"/>
  <c r="J384" i="1"/>
  <c r="J219" i="1"/>
  <c r="J383" i="1"/>
  <c r="J348" i="1"/>
  <c r="Q343" i="1" s="1"/>
  <c r="J232" i="1"/>
  <c r="J296" i="1"/>
  <c r="Q291" i="1" s="1"/>
  <c r="J373" i="1"/>
  <c r="J437" i="1"/>
  <c r="J68" i="1"/>
  <c r="J85" i="1"/>
  <c r="J252" i="1"/>
  <c r="Q247" i="1" s="1"/>
  <c r="J109" i="1"/>
  <c r="J349" i="1"/>
  <c r="Q344" i="1" s="1"/>
  <c r="J364" i="1"/>
  <c r="J60" i="1"/>
  <c r="J178" i="1"/>
  <c r="J99" i="1"/>
  <c r="J70" i="1"/>
  <c r="J215" i="1"/>
  <c r="J58" i="1"/>
  <c r="J326" i="1"/>
  <c r="Q321" i="1" s="1"/>
  <c r="J390" i="1"/>
  <c r="J385" i="1"/>
  <c r="J284" i="1"/>
  <c r="Q279" i="1" s="1"/>
  <c r="J221" i="1"/>
  <c r="J48" i="1"/>
  <c r="J253" i="1"/>
  <c r="Q248" i="1" s="1"/>
  <c r="J194" i="1"/>
  <c r="J293" i="1"/>
  <c r="Q288" i="1" s="1"/>
  <c r="J282" i="1"/>
  <c r="Q277" i="1" s="1"/>
  <c r="J309" i="1"/>
  <c r="Q304" i="1" s="1"/>
  <c r="J365" i="1"/>
  <c r="J288" i="1"/>
  <c r="Q283" i="1" s="1"/>
  <c r="J86" i="1"/>
  <c r="J175" i="1"/>
  <c r="J213" i="1"/>
  <c r="J170" i="1"/>
  <c r="J245" i="1"/>
  <c r="Q240" i="1" s="1"/>
  <c r="J336" i="1"/>
  <c r="Q331" i="1" s="1"/>
  <c r="J108" i="1"/>
  <c r="J223" i="1"/>
  <c r="J399" i="1"/>
  <c r="J397" i="1"/>
  <c r="J247" i="1"/>
  <c r="Q242" i="1" s="1"/>
  <c r="J79" i="1"/>
  <c r="J92" i="1"/>
  <c r="J363" i="1"/>
  <c r="J301" i="1"/>
  <c r="Q296" i="1" s="1"/>
  <c r="J267" i="1"/>
  <c r="Q262" i="1" s="1"/>
  <c r="J295" i="1"/>
  <c r="Q290" i="1" s="1"/>
  <c r="J289" i="1" l="1"/>
  <c r="Q284" i="1" s="1"/>
  <c r="K289" i="1"/>
  <c r="L289" i="1"/>
  <c r="K312" i="1"/>
  <c r="L312" i="1"/>
  <c r="L149" i="1"/>
  <c r="K149" i="1"/>
  <c r="J375" i="1"/>
  <c r="L375" i="1"/>
  <c r="K375" i="1"/>
  <c r="J398" i="1"/>
  <c r="L398" i="1"/>
  <c r="K398" i="1"/>
  <c r="L368" i="1"/>
  <c r="K368" i="1"/>
  <c r="J274" i="1"/>
  <c r="Q269" i="1" s="1"/>
  <c r="K274" i="1"/>
  <c r="L274" i="1"/>
  <c r="L281" i="1"/>
  <c r="K281" i="1"/>
  <c r="K111" i="1"/>
  <c r="L111" i="1"/>
  <c r="L90" i="1"/>
  <c r="K90" i="1"/>
  <c r="K163" i="1"/>
  <c r="L163" i="1"/>
  <c r="J407" i="1"/>
  <c r="K407" i="1"/>
  <c r="L407" i="1"/>
  <c r="L308" i="1"/>
  <c r="K308" i="1"/>
  <c r="J189" i="1"/>
  <c r="K189" i="1"/>
  <c r="L189" i="1"/>
  <c r="J420" i="1"/>
  <c r="L420" i="1"/>
  <c r="K420" i="1"/>
  <c r="K415" i="1"/>
  <c r="L415" i="1"/>
  <c r="K152" i="1"/>
  <c r="L152" i="1"/>
  <c r="L432" i="1"/>
  <c r="K432" i="1"/>
  <c r="L136" i="1"/>
  <c r="K136" i="1"/>
  <c r="J377" i="1"/>
  <c r="L377" i="1"/>
  <c r="K377" i="1"/>
  <c r="J217" i="1"/>
  <c r="L217" i="1"/>
  <c r="K217" i="1"/>
  <c r="J379" i="1"/>
  <c r="L379" i="1"/>
  <c r="K379" i="1"/>
  <c r="L62" i="1"/>
  <c r="K62" i="1"/>
  <c r="J459" i="1"/>
  <c r="K459" i="1"/>
  <c r="L459" i="1"/>
  <c r="J237" i="1"/>
  <c r="Q232" i="1" s="1"/>
  <c r="K237" i="1"/>
  <c r="L237" i="1"/>
  <c r="J188" i="1"/>
  <c r="K188" i="1"/>
  <c r="L188" i="1"/>
  <c r="L83" i="1"/>
  <c r="K83" i="1"/>
  <c r="J440" i="1"/>
  <c r="L440" i="1"/>
  <c r="K440" i="1"/>
  <c r="K202" i="1"/>
  <c r="L202" i="1"/>
  <c r="K280" i="1"/>
  <c r="L280" i="1"/>
  <c r="J325" i="1"/>
  <c r="Q320" i="1" s="1"/>
  <c r="K325" i="1"/>
  <c r="L325" i="1"/>
  <c r="L180" i="1"/>
  <c r="K180" i="1"/>
  <c r="L413" i="1"/>
  <c r="K413" i="1"/>
  <c r="K220" i="1"/>
  <c r="L220" i="1"/>
  <c r="L441" i="1"/>
  <c r="K441" i="1"/>
  <c r="J411" i="1"/>
  <c r="K411" i="1"/>
  <c r="L411" i="1"/>
  <c r="L401" i="1"/>
  <c r="K401" i="1"/>
  <c r="J67" i="1"/>
  <c r="K67" i="1"/>
  <c r="L67" i="1"/>
  <c r="J291" i="1"/>
  <c r="Q286" i="1" s="1"/>
  <c r="L291" i="1"/>
  <c r="K291" i="1"/>
  <c r="K310" i="1"/>
  <c r="L310" i="1"/>
  <c r="K158" i="1"/>
  <c r="L158" i="1"/>
  <c r="L61" i="1"/>
  <c r="K61" i="1"/>
  <c r="L51" i="1"/>
  <c r="K51" i="1"/>
  <c r="J254" i="1"/>
  <c r="Q249" i="1" s="1"/>
  <c r="K254" i="1"/>
  <c r="L254" i="1"/>
  <c r="L457" i="1"/>
  <c r="K457" i="1"/>
  <c r="L117" i="1"/>
  <c r="K117" i="1"/>
  <c r="L332" i="1"/>
  <c r="K332" i="1"/>
  <c r="J299" i="1"/>
  <c r="Q294" i="1" s="1"/>
  <c r="K299" i="1"/>
  <c r="L299" i="1"/>
  <c r="J96" i="1"/>
  <c r="K96" i="1"/>
  <c r="L96" i="1"/>
  <c r="L405" i="1"/>
  <c r="K405" i="1"/>
  <c r="K319" i="1"/>
  <c r="L319" i="1"/>
  <c r="J409" i="1"/>
  <c r="L409" i="1"/>
  <c r="K409" i="1"/>
  <c r="J431" i="1"/>
  <c r="K431" i="1"/>
  <c r="L431" i="1"/>
  <c r="J436" i="1"/>
  <c r="L436" i="1"/>
  <c r="K436" i="1"/>
  <c r="L112" i="1"/>
  <c r="K112" i="1"/>
  <c r="J56" i="1"/>
  <c r="K56" i="1"/>
  <c r="L56" i="1"/>
  <c r="J181" i="1"/>
  <c r="K181" i="1"/>
  <c r="L181" i="1"/>
  <c r="J173" i="1"/>
  <c r="K173" i="1"/>
  <c r="L173" i="1"/>
  <c r="K64" i="1"/>
  <c r="L64" i="1"/>
  <c r="L262" i="1"/>
  <c r="K262" i="1"/>
  <c r="L279" i="1"/>
  <c r="K279" i="1"/>
  <c r="K318" i="1"/>
  <c r="L318" i="1"/>
  <c r="J204" i="1"/>
  <c r="L204" i="1"/>
  <c r="K204" i="1"/>
  <c r="L144" i="1"/>
  <c r="K144" i="1"/>
  <c r="L169" i="1"/>
  <c r="K169" i="1"/>
  <c r="J305" i="1"/>
  <c r="Q300" i="1" s="1"/>
  <c r="L305" i="1"/>
  <c r="K305" i="1"/>
  <c r="J412" i="1"/>
  <c r="K412" i="1"/>
  <c r="L412" i="1"/>
  <c r="L446" i="1"/>
  <c r="K446" i="1"/>
  <c r="L162" i="1"/>
  <c r="K162" i="1"/>
  <c r="J174" i="1"/>
  <c r="L174" i="1"/>
  <c r="K174" i="1"/>
  <c r="L314" i="1"/>
  <c r="K314" i="1"/>
  <c r="K271" i="1"/>
  <c r="L271" i="1"/>
  <c r="K227" i="1"/>
  <c r="L227" i="1"/>
  <c r="L264" i="1"/>
  <c r="K264" i="1"/>
  <c r="L425" i="1"/>
  <c r="K425" i="1"/>
  <c r="L456" i="1"/>
  <c r="K456" i="1"/>
  <c r="L404" i="1"/>
  <c r="K404" i="1"/>
  <c r="J358" i="1"/>
  <c r="L358" i="1"/>
  <c r="K358" i="1"/>
  <c r="J256" i="1"/>
  <c r="Q251" i="1" s="1"/>
  <c r="K256" i="1"/>
  <c r="L256" i="1"/>
  <c r="J229" i="1"/>
  <c r="L229" i="1"/>
  <c r="K229" i="1"/>
  <c r="J185" i="1"/>
  <c r="K185" i="1"/>
  <c r="L185" i="1"/>
  <c r="K95" i="1"/>
  <c r="L95" i="1"/>
  <c r="K142" i="1"/>
  <c r="L142" i="1"/>
  <c r="L110" i="1"/>
  <c r="K110" i="1"/>
  <c r="J414" i="1"/>
  <c r="L414" i="1"/>
  <c r="K414" i="1"/>
  <c r="J228" i="1"/>
  <c r="K228" i="1"/>
  <c r="L228" i="1"/>
  <c r="L150" i="1"/>
  <c r="K150" i="1"/>
  <c r="K127" i="1"/>
  <c r="L127" i="1"/>
  <c r="L290" i="1"/>
  <c r="K290" i="1"/>
  <c r="J53" i="1"/>
  <c r="K53" i="1"/>
  <c r="L53" i="1"/>
  <c r="K159" i="1"/>
  <c r="L159" i="1"/>
  <c r="L183" i="1"/>
  <c r="K183" i="1"/>
  <c r="K63" i="1"/>
  <c r="L63" i="1"/>
  <c r="J248" i="1"/>
  <c r="Q243" i="1" s="1"/>
  <c r="K248" i="1"/>
  <c r="L248" i="1"/>
  <c r="K165" i="1"/>
  <c r="L165" i="1"/>
  <c r="J78" i="1"/>
  <c r="K78" i="1"/>
  <c r="L78" i="1"/>
  <c r="K141" i="1"/>
  <c r="L141" i="1"/>
  <c r="K161" i="1"/>
  <c r="L161" i="1"/>
  <c r="J447" i="1"/>
  <c r="K447" i="1"/>
  <c r="L447" i="1"/>
  <c r="L452" i="1"/>
  <c r="K452" i="1"/>
  <c r="L84" i="1"/>
  <c r="K84" i="1"/>
  <c r="K443" i="1"/>
  <c r="L443" i="1"/>
  <c r="L400" i="1"/>
  <c r="K400" i="1"/>
  <c r="J386" i="1"/>
  <c r="K386" i="1"/>
  <c r="L386" i="1"/>
  <c r="L72" i="1"/>
  <c r="K72" i="1"/>
  <c r="J210" i="1"/>
  <c r="K210" i="1"/>
  <c r="L210" i="1"/>
  <c r="J276" i="1"/>
  <c r="Q271" i="1" s="1"/>
  <c r="L276" i="1"/>
  <c r="K276" i="1"/>
  <c r="L357" i="1"/>
  <c r="K357" i="1"/>
  <c r="J201" i="1"/>
  <c r="K201" i="1"/>
  <c r="L201" i="1"/>
  <c r="J341" i="1"/>
  <c r="Q336" i="1" s="1"/>
  <c r="K341" i="1"/>
  <c r="L341" i="1"/>
  <c r="L241" i="1"/>
  <c r="K241" i="1"/>
  <c r="J430" i="1"/>
  <c r="L430" i="1"/>
  <c r="K430" i="1"/>
  <c r="K298" i="1"/>
  <c r="L298" i="1"/>
  <c r="J261" i="1"/>
  <c r="Q256" i="1" s="1"/>
  <c r="K261" i="1"/>
  <c r="L261" i="1"/>
  <c r="K207" i="1"/>
  <c r="L207" i="1"/>
  <c r="K75" i="1"/>
  <c r="L75" i="1"/>
  <c r="J105" i="1"/>
  <c r="K105" i="1"/>
  <c r="L105" i="1"/>
  <c r="K233" i="1"/>
  <c r="L233" i="1"/>
  <c r="K195" i="1"/>
  <c r="L195" i="1"/>
  <c r="L102" i="1"/>
  <c r="K102" i="1"/>
  <c r="J321" i="1"/>
  <c r="Q316" i="1" s="1"/>
  <c r="K321" i="1"/>
  <c r="L321" i="1"/>
  <c r="K448" i="1"/>
  <c r="L448" i="1"/>
  <c r="K222" i="1"/>
  <c r="L222" i="1"/>
  <c r="J362" i="1"/>
  <c r="K362" i="1"/>
  <c r="L362" i="1"/>
  <c r="J283" i="1"/>
  <c r="Q278" i="1" s="1"/>
  <c r="K283" i="1"/>
  <c r="L283" i="1"/>
  <c r="J230" i="1"/>
  <c r="L230" i="1"/>
  <c r="K230" i="1"/>
  <c r="J353" i="1"/>
  <c r="Q348" i="1" s="1"/>
  <c r="K353" i="1"/>
  <c r="L353" i="1"/>
  <c r="J93" i="1"/>
  <c r="K93" i="1"/>
  <c r="L93" i="1"/>
  <c r="K190" i="1"/>
  <c r="L190" i="1"/>
  <c r="L168" i="1"/>
  <c r="K168" i="1"/>
  <c r="J50" i="1"/>
  <c r="K50" i="1"/>
  <c r="L50" i="1"/>
  <c r="L408" i="1"/>
  <c r="K408" i="1"/>
  <c r="L138" i="1"/>
  <c r="K138" i="1"/>
  <c r="J286" i="1"/>
  <c r="Q281" i="1" s="1"/>
  <c r="K286" i="1"/>
  <c r="L286" i="1"/>
  <c r="J347" i="1"/>
  <c r="Q342" i="1" s="1"/>
  <c r="L347" i="1"/>
  <c r="K347" i="1"/>
  <c r="K187" i="1"/>
  <c r="L187" i="1"/>
  <c r="J87" i="1"/>
  <c r="L87" i="1"/>
  <c r="K87" i="1"/>
  <c r="J324" i="1"/>
  <c r="Q319" i="1" s="1"/>
  <c r="K324" i="1"/>
  <c r="L324" i="1"/>
  <c r="J193" i="1"/>
  <c r="K193" i="1"/>
  <c r="L193" i="1"/>
  <c r="L119" i="1"/>
  <c r="K119" i="1"/>
  <c r="J103" i="1"/>
  <c r="K103" i="1"/>
  <c r="L103" i="1"/>
  <c r="J224" i="1"/>
  <c r="K224" i="1"/>
  <c r="L224" i="1"/>
  <c r="L133" i="1"/>
  <c r="K133" i="1"/>
  <c r="J251" i="1"/>
  <c r="Q246" i="1" s="1"/>
  <c r="L251" i="1"/>
  <c r="K251" i="1"/>
  <c r="J235" i="1"/>
  <c r="Q230" i="1" s="1"/>
  <c r="K235" i="1"/>
  <c r="L235" i="1"/>
  <c r="L388" i="1"/>
  <c r="K388" i="1"/>
  <c r="L444" i="1"/>
  <c r="K444" i="1"/>
  <c r="J77" i="1"/>
  <c r="L77" i="1"/>
  <c r="K77" i="1"/>
  <c r="L225" i="1"/>
  <c r="K225" i="1"/>
  <c r="J240" i="1"/>
  <c r="Q235" i="1" s="1"/>
  <c r="L240" i="1"/>
  <c r="K240" i="1"/>
  <c r="K167" i="1"/>
  <c r="L167" i="1"/>
  <c r="K391" i="1"/>
  <c r="L391" i="1"/>
  <c r="J313" i="1"/>
  <c r="Q308" i="1" s="1"/>
  <c r="L313" i="1"/>
  <c r="K313" i="1"/>
  <c r="L315" i="1"/>
  <c r="K315" i="1"/>
  <c r="L166" i="1"/>
  <c r="K166" i="1"/>
  <c r="J257" i="1"/>
  <c r="Q252" i="1" s="1"/>
  <c r="K257" i="1"/>
  <c r="L257" i="1"/>
  <c r="L301" i="1"/>
  <c r="K301" i="1"/>
  <c r="L54" i="1"/>
  <c r="K54" i="1"/>
  <c r="K355" i="1"/>
  <c r="L355" i="1"/>
  <c r="L383" i="1"/>
  <c r="K383" i="1"/>
  <c r="J287" i="1"/>
  <c r="Q282" i="1" s="1"/>
  <c r="L287" i="1"/>
  <c r="K287" i="1"/>
  <c r="L428" i="1"/>
  <c r="K428" i="1"/>
  <c r="K143" i="1"/>
  <c r="L143" i="1"/>
  <c r="L140" i="1"/>
  <c r="K140" i="1"/>
  <c r="L304" i="1"/>
  <c r="K304" i="1"/>
  <c r="J417" i="1"/>
  <c r="L417" i="1"/>
  <c r="K417" i="1"/>
  <c r="J214" i="1"/>
  <c r="K214" i="1"/>
  <c r="L214" i="1"/>
  <c r="K381" i="1"/>
  <c r="L381" i="1"/>
  <c r="K154" i="1"/>
  <c r="L154" i="1"/>
  <c r="J116" i="1"/>
  <c r="L116" i="1"/>
  <c r="K116" i="1"/>
  <c r="K88" i="1"/>
  <c r="L88" i="1"/>
  <c r="L366" i="1"/>
  <c r="K366" i="1"/>
  <c r="J89" i="1"/>
  <c r="L89" i="1"/>
  <c r="K89" i="1"/>
  <c r="J100" i="1"/>
  <c r="K100" i="1"/>
  <c r="L100" i="1"/>
  <c r="J419" i="1"/>
  <c r="K419" i="1"/>
  <c r="L419" i="1"/>
  <c r="J203" i="1"/>
  <c r="K203" i="1"/>
  <c r="L203" i="1"/>
  <c r="J410" i="1"/>
  <c r="L410" i="1"/>
  <c r="K410" i="1"/>
  <c r="J369" i="1"/>
  <c r="L369" i="1"/>
  <c r="K369" i="1"/>
  <c r="J406" i="1"/>
  <c r="L406" i="1"/>
  <c r="K406" i="1"/>
  <c r="J69" i="1"/>
  <c r="L69" i="1"/>
  <c r="K69" i="1"/>
  <c r="J389" i="1"/>
  <c r="K389" i="1"/>
  <c r="L389" i="1"/>
  <c r="L194" i="1"/>
  <c r="K194" i="1"/>
  <c r="L108" i="1"/>
  <c r="K108" i="1"/>
  <c r="K451" i="1"/>
  <c r="L451" i="1"/>
  <c r="L52" i="1"/>
  <c r="K52" i="1"/>
  <c r="L442" i="1"/>
  <c r="K442" i="1"/>
  <c r="J101" i="1"/>
  <c r="L101" i="1"/>
  <c r="K101" i="1"/>
  <c r="K86" i="1"/>
  <c r="L86" i="1"/>
  <c r="J231" i="1"/>
  <c r="K231" i="1"/>
  <c r="L231" i="1"/>
  <c r="J191" i="1"/>
  <c r="K191" i="1"/>
  <c r="L191" i="1"/>
  <c r="J372" i="1"/>
  <c r="L372" i="1"/>
  <c r="K372" i="1"/>
  <c r="L236" i="1"/>
  <c r="K236" i="1"/>
  <c r="J216" i="1"/>
  <c r="K216" i="1"/>
  <c r="L216" i="1"/>
  <c r="K359" i="1"/>
  <c r="L359" i="1"/>
  <c r="L273" i="1"/>
  <c r="K273" i="1"/>
  <c r="J71" i="1"/>
  <c r="K71" i="1"/>
  <c r="L71" i="1"/>
  <c r="K223" i="1"/>
  <c r="L223" i="1"/>
  <c r="K390" i="1"/>
  <c r="L390" i="1"/>
  <c r="K395" i="1"/>
  <c r="L395" i="1"/>
  <c r="K49" i="1"/>
  <c r="L49" i="1"/>
  <c r="J335" i="1"/>
  <c r="Q330" i="1" s="1"/>
  <c r="L335" i="1"/>
  <c r="K335" i="1"/>
  <c r="J380" i="1"/>
  <c r="K380" i="1"/>
  <c r="L380" i="1"/>
  <c r="J435" i="1"/>
  <c r="K435" i="1"/>
  <c r="L435" i="1"/>
  <c r="L148" i="1"/>
  <c r="K148" i="1"/>
  <c r="J382" i="1"/>
  <c r="K382" i="1"/>
  <c r="L382" i="1"/>
  <c r="L244" i="1"/>
  <c r="K244" i="1"/>
  <c r="K246" i="1"/>
  <c r="L246" i="1"/>
  <c r="J212" i="1"/>
  <c r="L212" i="1"/>
  <c r="K212" i="1"/>
  <c r="L340" i="1"/>
  <c r="K340" i="1"/>
  <c r="K266" i="1"/>
  <c r="L266" i="1"/>
  <c r="J265" i="1"/>
  <c r="Q260" i="1" s="1"/>
  <c r="L265" i="1"/>
  <c r="K265" i="1"/>
  <c r="K126" i="1"/>
  <c r="L126" i="1"/>
  <c r="J433" i="1"/>
  <c r="L433" i="1"/>
  <c r="K433" i="1"/>
  <c r="K92" i="1"/>
  <c r="L92" i="1"/>
  <c r="L345" i="1"/>
  <c r="K345" i="1"/>
  <c r="K339" i="1"/>
  <c r="L339" i="1"/>
  <c r="L365" i="1"/>
  <c r="K365" i="1"/>
  <c r="K352" i="1"/>
  <c r="L352" i="1"/>
  <c r="L429" i="1"/>
  <c r="K429" i="1"/>
  <c r="J331" i="1"/>
  <c r="Q326" i="1" s="1"/>
  <c r="K331" i="1"/>
  <c r="L331" i="1"/>
  <c r="L249" i="1"/>
  <c r="K249" i="1"/>
  <c r="L270" i="1"/>
  <c r="K270" i="1"/>
  <c r="J449" i="1"/>
  <c r="K449" i="1"/>
  <c r="L449" i="1"/>
  <c r="L213" i="1"/>
  <c r="K213" i="1"/>
  <c r="J65" i="1"/>
  <c r="L65" i="1"/>
  <c r="K65" i="1"/>
  <c r="J285" i="1"/>
  <c r="Q280" i="1" s="1"/>
  <c r="L285" i="1"/>
  <c r="K285" i="1"/>
  <c r="L397" i="1"/>
  <c r="K397" i="1"/>
  <c r="K156" i="1"/>
  <c r="L156" i="1"/>
  <c r="L445" i="1"/>
  <c r="K445" i="1"/>
  <c r="K175" i="1"/>
  <c r="L175" i="1"/>
  <c r="K123" i="1"/>
  <c r="L123" i="1"/>
  <c r="L272" i="1"/>
  <c r="K272" i="1"/>
  <c r="K79" i="1"/>
  <c r="L79" i="1"/>
  <c r="K125" i="1"/>
  <c r="L125" i="1"/>
  <c r="L245" i="1"/>
  <c r="K245" i="1"/>
  <c r="K349" i="1"/>
  <c r="L349" i="1"/>
  <c r="L364" i="1"/>
  <c r="K364" i="1"/>
  <c r="K327" i="1"/>
  <c r="L327" i="1"/>
  <c r="L151" i="1"/>
  <c r="K151" i="1"/>
  <c r="L296" i="1"/>
  <c r="K296" i="1"/>
  <c r="J329" i="1"/>
  <c r="Q324" i="1" s="1"/>
  <c r="K329" i="1"/>
  <c r="L329" i="1"/>
  <c r="L242" i="1"/>
  <c r="K242" i="1"/>
  <c r="L253" i="1"/>
  <c r="K253" i="1"/>
  <c r="L122" i="1"/>
  <c r="K122" i="1"/>
  <c r="J316" i="1"/>
  <c r="Q311" i="1" s="1"/>
  <c r="K316" i="1"/>
  <c r="L316" i="1"/>
  <c r="J337" i="1"/>
  <c r="Q332" i="1" s="1"/>
  <c r="K337" i="1"/>
  <c r="L337" i="1"/>
  <c r="L263" i="1"/>
  <c r="K263" i="1"/>
  <c r="J361" i="1"/>
  <c r="L361" i="1"/>
  <c r="K361" i="1"/>
  <c r="L66" i="1"/>
  <c r="K66" i="1"/>
  <c r="K139" i="1"/>
  <c r="L139" i="1"/>
  <c r="L392" i="1"/>
  <c r="K392" i="1"/>
  <c r="K252" i="1"/>
  <c r="L252" i="1"/>
  <c r="K146" i="1"/>
  <c r="L146" i="1"/>
  <c r="L326" i="1"/>
  <c r="K326" i="1"/>
  <c r="K135" i="1"/>
  <c r="L135" i="1"/>
  <c r="L438" i="1"/>
  <c r="K438" i="1"/>
  <c r="L121" i="1"/>
  <c r="K121" i="1"/>
  <c r="K374" i="1"/>
  <c r="L374" i="1"/>
  <c r="L293" i="1"/>
  <c r="K293" i="1"/>
  <c r="K288" i="1"/>
  <c r="L288" i="1"/>
  <c r="L198" i="1"/>
  <c r="K198" i="1"/>
  <c r="L354" i="1"/>
  <c r="K354" i="1"/>
  <c r="L80" i="1"/>
  <c r="K80" i="1"/>
  <c r="K317" i="1"/>
  <c r="L317" i="1"/>
  <c r="L306" i="1"/>
  <c r="K306" i="1"/>
  <c r="K59" i="1"/>
  <c r="L59" i="1"/>
  <c r="J104" i="1"/>
  <c r="L104" i="1"/>
  <c r="K104" i="1"/>
  <c r="L378" i="1"/>
  <c r="K378" i="1"/>
  <c r="K450" i="1"/>
  <c r="L450" i="1"/>
  <c r="K421" i="1"/>
  <c r="L421" i="1"/>
  <c r="L371" i="1"/>
  <c r="K371" i="1"/>
  <c r="J328" i="1"/>
  <c r="Q323" i="1" s="1"/>
  <c r="L328" i="1"/>
  <c r="K328" i="1"/>
  <c r="J94" i="1"/>
  <c r="K94" i="1"/>
  <c r="L94" i="1"/>
  <c r="K348" i="1"/>
  <c r="L348" i="1"/>
  <c r="K221" i="1"/>
  <c r="L221" i="1"/>
  <c r="K454" i="1"/>
  <c r="L454" i="1"/>
  <c r="L85" i="1"/>
  <c r="K85" i="1"/>
  <c r="K234" i="1"/>
  <c r="L234" i="1"/>
  <c r="K292" i="1"/>
  <c r="L292" i="1"/>
  <c r="L363" i="1"/>
  <c r="K363" i="1"/>
  <c r="L55" i="1"/>
  <c r="K55" i="1"/>
  <c r="L58" i="1"/>
  <c r="K58" i="1"/>
  <c r="L176" i="1"/>
  <c r="K176" i="1"/>
  <c r="K239" i="1"/>
  <c r="L239" i="1"/>
  <c r="K178" i="1"/>
  <c r="L178" i="1"/>
  <c r="K113" i="1"/>
  <c r="L113" i="1"/>
  <c r="K267" i="1"/>
  <c r="L267" i="1"/>
  <c r="K259" i="1"/>
  <c r="L259" i="1"/>
  <c r="J344" i="1"/>
  <c r="Q339" i="1" s="1"/>
  <c r="K344" i="1"/>
  <c r="L344" i="1"/>
  <c r="J322" i="1"/>
  <c r="Q317" i="1" s="1"/>
  <c r="L322" i="1"/>
  <c r="K322" i="1"/>
  <c r="K422" i="1"/>
  <c r="L422" i="1"/>
  <c r="K106" i="1"/>
  <c r="L106" i="1"/>
  <c r="L376" i="1"/>
  <c r="K376" i="1"/>
  <c r="L336" i="1"/>
  <c r="K336" i="1"/>
  <c r="L437" i="1"/>
  <c r="K437" i="1"/>
  <c r="K68" i="1"/>
  <c r="L68" i="1"/>
  <c r="K177" i="1"/>
  <c r="L177" i="1"/>
  <c r="L70" i="1"/>
  <c r="K70" i="1"/>
  <c r="L373" i="1"/>
  <c r="K373" i="1"/>
  <c r="K350" i="1"/>
  <c r="L350" i="1"/>
  <c r="L130" i="1"/>
  <c r="K130" i="1"/>
  <c r="J211" i="1"/>
  <c r="L211" i="1"/>
  <c r="K211" i="1"/>
  <c r="J97" i="1"/>
  <c r="K97" i="1"/>
  <c r="L97" i="1"/>
  <c r="K57" i="1"/>
  <c r="L57" i="1"/>
  <c r="K423" i="1"/>
  <c r="L423" i="1"/>
  <c r="L182" i="1"/>
  <c r="K182" i="1"/>
  <c r="K99" i="1"/>
  <c r="L99" i="1"/>
  <c r="L307" i="1"/>
  <c r="K307" i="1"/>
  <c r="L247" i="1"/>
  <c r="K247" i="1"/>
  <c r="L232" i="1"/>
  <c r="K232" i="1"/>
  <c r="K131" i="1"/>
  <c r="L131" i="1"/>
  <c r="J418" i="1"/>
  <c r="K418" i="1"/>
  <c r="L418" i="1"/>
  <c r="L200" i="1"/>
  <c r="K200" i="1"/>
  <c r="K387" i="1"/>
  <c r="L387" i="1"/>
  <c r="J351" i="1"/>
  <c r="Q346" i="1" s="1"/>
  <c r="L351" i="1"/>
  <c r="K351" i="1"/>
  <c r="K145" i="1"/>
  <c r="L145" i="1"/>
  <c r="J269" i="1"/>
  <c r="Q264" i="1" s="1"/>
  <c r="K269" i="1"/>
  <c r="L269" i="1"/>
  <c r="K157" i="1"/>
  <c r="L157" i="1"/>
  <c r="J243" i="1"/>
  <c r="Q238" i="1" s="1"/>
  <c r="L243" i="1"/>
  <c r="K243" i="1"/>
  <c r="K155" i="1"/>
  <c r="L155" i="1"/>
  <c r="J300" i="1"/>
  <c r="Q295" i="1" s="1"/>
  <c r="L300" i="1"/>
  <c r="K300" i="1"/>
  <c r="K219" i="1"/>
  <c r="L219" i="1"/>
  <c r="K439" i="1"/>
  <c r="L439" i="1"/>
  <c r="L172" i="1"/>
  <c r="K172" i="1"/>
  <c r="L109" i="1"/>
  <c r="K109" i="1"/>
  <c r="L295" i="1"/>
  <c r="K295" i="1"/>
  <c r="K171" i="1"/>
  <c r="L171" i="1"/>
  <c r="J303" i="1"/>
  <c r="Q298" i="1" s="1"/>
  <c r="L303" i="1"/>
  <c r="K303" i="1"/>
  <c r="J356" i="1"/>
  <c r="K356" i="1"/>
  <c r="L356" i="1"/>
  <c r="K120" i="1"/>
  <c r="L120" i="1"/>
  <c r="K164" i="1"/>
  <c r="L164" i="1"/>
  <c r="K160" i="1"/>
  <c r="L160" i="1"/>
  <c r="K343" i="1"/>
  <c r="L343" i="1"/>
  <c r="J277" i="1"/>
  <c r="Q272" i="1" s="1"/>
  <c r="L277" i="1"/>
  <c r="K277" i="1"/>
  <c r="K192" i="1"/>
  <c r="L192" i="1"/>
  <c r="L385" i="1"/>
  <c r="K385" i="1"/>
  <c r="J82" i="1"/>
  <c r="K82" i="1"/>
  <c r="L82" i="1"/>
  <c r="K137" i="1"/>
  <c r="L137" i="1"/>
  <c r="K184" i="1"/>
  <c r="L184" i="1"/>
  <c r="J323" i="1"/>
  <c r="Q318" i="1" s="1"/>
  <c r="K323" i="1"/>
  <c r="L323" i="1"/>
  <c r="J297" i="1"/>
  <c r="Q292" i="1" s="1"/>
  <c r="K297" i="1"/>
  <c r="L297" i="1"/>
  <c r="K118" i="1"/>
  <c r="L118" i="1"/>
  <c r="K284" i="1"/>
  <c r="L284" i="1"/>
  <c r="K74" i="1"/>
  <c r="L74" i="1"/>
  <c r="L309" i="1"/>
  <c r="K309" i="1"/>
  <c r="L147" i="1"/>
  <c r="K147" i="1"/>
  <c r="L434" i="1"/>
  <c r="K434" i="1"/>
  <c r="J360" i="1"/>
  <c r="L360" i="1"/>
  <c r="K360" i="1"/>
  <c r="K114" i="1"/>
  <c r="L114" i="1"/>
  <c r="K302" i="1"/>
  <c r="L302" i="1"/>
  <c r="J396" i="1"/>
  <c r="L396" i="1"/>
  <c r="K396" i="1"/>
  <c r="L215" i="1"/>
  <c r="K215" i="1"/>
  <c r="L282" i="1"/>
  <c r="K282" i="1"/>
  <c r="K294" i="1"/>
  <c r="L294" i="1"/>
  <c r="K455" i="1"/>
  <c r="L455" i="1"/>
  <c r="K399" i="1"/>
  <c r="L399" i="1"/>
  <c r="J186" i="1"/>
  <c r="L186" i="1"/>
  <c r="K186" i="1"/>
  <c r="K60" i="1"/>
  <c r="L60" i="1"/>
  <c r="L346" i="1"/>
  <c r="K346" i="1"/>
  <c r="K206" i="1"/>
  <c r="L206" i="1"/>
  <c r="J255" i="1"/>
  <c r="Q250" i="1" s="1"/>
  <c r="L255" i="1"/>
  <c r="K255" i="1"/>
  <c r="K196" i="1"/>
  <c r="L196" i="1"/>
  <c r="J311" i="1"/>
  <c r="Q306" i="1" s="1"/>
  <c r="L311" i="1"/>
  <c r="K311" i="1"/>
  <c r="J107" i="1"/>
  <c r="K107" i="1"/>
  <c r="L107" i="1"/>
  <c r="L334" i="1"/>
  <c r="K334" i="1"/>
  <c r="L333" i="1"/>
  <c r="K333" i="1"/>
  <c r="K124" i="1"/>
  <c r="L124" i="1"/>
  <c r="K403" i="1"/>
  <c r="L403" i="1"/>
  <c r="K132" i="1"/>
  <c r="L132" i="1"/>
  <c r="K427" i="1"/>
  <c r="L427" i="1"/>
  <c r="K128" i="1"/>
  <c r="L128" i="1"/>
  <c r="L153" i="1"/>
  <c r="K153" i="1"/>
  <c r="K73" i="1"/>
  <c r="L73" i="1"/>
  <c r="L218" i="1"/>
  <c r="K218" i="1"/>
  <c r="L208" i="1"/>
  <c r="K208" i="1"/>
  <c r="L134" i="1"/>
  <c r="K134" i="1"/>
  <c r="J367" i="1"/>
  <c r="L367" i="1"/>
  <c r="K367" i="1"/>
  <c r="K81" i="1"/>
  <c r="L81" i="1"/>
  <c r="L205" i="1"/>
  <c r="K205" i="1"/>
  <c r="K170" i="1"/>
  <c r="L170" i="1"/>
  <c r="L129" i="1"/>
  <c r="K129" i="1"/>
  <c r="K98" i="1"/>
  <c r="L98" i="1"/>
  <c r="J238" i="1"/>
  <c r="Q233" i="1" s="1"/>
  <c r="K238" i="1"/>
  <c r="L238" i="1"/>
  <c r="L394" i="1"/>
  <c r="K394" i="1"/>
  <c r="K416" i="1"/>
  <c r="L416" i="1"/>
  <c r="K338" i="1"/>
  <c r="L338" i="1"/>
  <c r="K453" i="1"/>
  <c r="L453" i="1"/>
  <c r="L384" i="1"/>
  <c r="K384" i="1"/>
  <c r="L115" i="1"/>
  <c r="K115" i="1"/>
  <c r="J226" i="1"/>
  <c r="K226" i="1"/>
  <c r="L226" i="1"/>
  <c r="K320" i="1"/>
  <c r="L320" i="1"/>
  <c r="J393" i="1"/>
  <c r="L393" i="1"/>
  <c r="K393" i="1"/>
  <c r="K278" i="1"/>
  <c r="L278" i="1"/>
  <c r="L342" i="1"/>
  <c r="K342" i="1"/>
  <c r="J426" i="1"/>
  <c r="L426" i="1"/>
  <c r="K426" i="1"/>
  <c r="L197" i="1"/>
  <c r="K197" i="1"/>
  <c r="J370" i="1"/>
  <c r="K370" i="1"/>
  <c r="L370" i="1"/>
  <c r="J250" i="1"/>
  <c r="Q245" i="1" s="1"/>
  <c r="L250" i="1"/>
  <c r="K250" i="1"/>
  <c r="J330" i="1"/>
  <c r="Q325" i="1" s="1"/>
  <c r="K330" i="1"/>
  <c r="L330" i="1"/>
  <c r="J199" i="1"/>
  <c r="K199" i="1"/>
  <c r="L199" i="1"/>
  <c r="K91" i="1"/>
  <c r="L91" i="1"/>
  <c r="J258" i="1"/>
  <c r="Q253" i="1" s="1"/>
  <c r="L258" i="1"/>
  <c r="K258" i="1"/>
  <c r="J424" i="1"/>
  <c r="L424" i="1"/>
  <c r="K424" i="1"/>
  <c r="J458" i="1"/>
  <c r="L458" i="1"/>
  <c r="K458" i="1"/>
  <c r="J260" i="1"/>
  <c r="Q255" i="1" s="1"/>
  <c r="K260" i="1"/>
  <c r="L260" i="1"/>
  <c r="L402" i="1"/>
  <c r="K402" i="1"/>
  <c r="L76" i="1"/>
  <c r="K76" i="1"/>
  <c r="J275" i="1"/>
  <c r="Q270" i="1" s="1"/>
  <c r="L275" i="1"/>
  <c r="K275" i="1"/>
  <c r="L179" i="1"/>
  <c r="K179" i="1"/>
  <c r="J209" i="1"/>
  <c r="K209" i="1"/>
  <c r="L209" i="1"/>
  <c r="J268" i="1"/>
  <c r="Q263" i="1" s="1"/>
  <c r="L268" i="1"/>
  <c r="K268" i="1"/>
  <c r="L48" i="1"/>
  <c r="K48" i="1"/>
  <c r="J46" i="1"/>
  <c r="K46" i="1"/>
  <c r="L46" i="1"/>
  <c r="K47" i="1"/>
  <c r="L47" i="1"/>
  <c r="J416" i="1"/>
  <c r="J320" i="1"/>
  <c r="Q315" i="1" s="1"/>
  <c r="J338" i="1"/>
  <c r="Q333" i="1" s="1"/>
  <c r="J98" i="1"/>
  <c r="J400" i="1"/>
  <c r="J205" i="1"/>
  <c r="J197" i="1"/>
  <c r="J333" i="1"/>
  <c r="Q328" i="1" s="1"/>
  <c r="J452" i="1"/>
  <c r="J391" i="1"/>
  <c r="J355" i="1"/>
  <c r="J428" i="1"/>
  <c r="J88" i="1"/>
  <c r="J381" i="1"/>
  <c r="J408" i="1"/>
  <c r="J61" i="1"/>
  <c r="J165" i="1"/>
  <c r="J80" i="1"/>
  <c r="J415" i="1"/>
  <c r="J51" i="1"/>
  <c r="J220" i="1"/>
  <c r="J304" i="1"/>
  <c r="Q299" i="1" s="1"/>
  <c r="J454" i="1"/>
  <c r="J183" i="1"/>
  <c r="J290" i="1"/>
  <c r="Q285" i="1" s="1"/>
  <c r="J266" i="1"/>
  <c r="Q261" i="1" s="1"/>
  <c r="J448" i="1"/>
  <c r="J206" i="1"/>
  <c r="J190" i="1"/>
  <c r="J171" i="1"/>
  <c r="J439" i="1"/>
  <c r="J332" i="1"/>
  <c r="Q327" i="1" s="1"/>
  <c r="J312" i="1"/>
  <c r="Q307" i="1" s="1"/>
  <c r="J315" i="1"/>
  <c r="Q310" i="1" s="1"/>
  <c r="J387" i="1"/>
  <c r="J441" i="1"/>
  <c r="J334" i="1"/>
  <c r="Q329" i="1" s="1"/>
  <c r="J187" i="1"/>
  <c r="J357" i="1"/>
  <c r="J432" i="1"/>
  <c r="J319" i="1"/>
  <c r="Q314" i="1" s="1"/>
  <c r="J184" i="1"/>
  <c r="J401" i="1"/>
  <c r="J102" i="1"/>
  <c r="J308" i="1"/>
  <c r="Q303" i="1" s="1"/>
  <c r="J195" i="1"/>
  <c r="J310" i="1"/>
  <c r="Q305" i="1" s="1"/>
  <c r="J281" i="1"/>
  <c r="Q276" i="1" s="1"/>
  <c r="J368" i="1"/>
  <c r="J413" i="1"/>
  <c r="J343" i="1"/>
  <c r="Q338" i="1" s="1"/>
  <c r="J180" i="1"/>
  <c r="J262" i="1"/>
  <c r="Q257" i="1" s="1"/>
  <c r="J233" i="1"/>
  <c r="Q228" i="1" s="1"/>
  <c r="J456" i="1"/>
  <c r="J47" i="1"/>
  <c r="J90" i="1"/>
  <c r="J62" i="1"/>
  <c r="J345" i="1"/>
  <c r="Q340" i="1" s="1"/>
  <c r="J264" i="1"/>
  <c r="Q259" i="1" s="1"/>
  <c r="J438" i="1"/>
  <c r="J202" i="1"/>
  <c r="J350" i="1"/>
  <c r="Q345" i="1" s="1"/>
  <c r="J446" i="1"/>
  <c r="J149" i="1"/>
  <c r="J128" i="1"/>
  <c r="J153" i="1"/>
  <c r="J134" i="1"/>
  <c r="J137" i="1"/>
  <c r="J118" i="1"/>
  <c r="J122" i="1"/>
  <c r="J139" i="1"/>
  <c r="J160" i="1"/>
  <c r="J169" i="1"/>
  <c r="J91" i="1"/>
  <c r="J192" i="1"/>
  <c r="J404" i="1"/>
  <c r="J259" i="1"/>
  <c r="Q254" i="1" s="1"/>
  <c r="J218" i="1"/>
  <c r="J278" i="1"/>
  <c r="Q273" i="1" s="1"/>
  <c r="J298" i="1"/>
  <c r="Q293" i="1" s="1"/>
  <c r="J346" i="1"/>
  <c r="Q341" i="1" s="1"/>
  <c r="J208" i="1"/>
  <c r="J143" i="1"/>
  <c r="J111" i="1"/>
  <c r="J152" i="1"/>
  <c r="J136" i="1"/>
  <c r="J132" i="1"/>
  <c r="J129" i="1"/>
  <c r="J115" i="1"/>
  <c r="J146" i="1"/>
  <c r="J135" i="1"/>
  <c r="J130" i="1"/>
  <c r="J121" i="1"/>
  <c r="J434" i="1"/>
  <c r="J83" i="1"/>
  <c r="J374" i="1"/>
  <c r="J340" i="1"/>
  <c r="Q335" i="1" s="1"/>
  <c r="J126" i="1"/>
  <c r="J154" i="1"/>
  <c r="J138" i="1"/>
  <c r="J142" i="1"/>
  <c r="J158" i="1"/>
  <c r="J64" i="1"/>
  <c r="J131" i="1"/>
  <c r="J124" i="1"/>
  <c r="J123" i="1"/>
  <c r="J119" i="1"/>
  <c r="J140" i="1"/>
  <c r="J110" i="1"/>
  <c r="J150" i="1"/>
  <c r="J127" i="1"/>
  <c r="J159" i="1"/>
  <c r="J156" i="1"/>
  <c r="J457" i="1"/>
  <c r="J144" i="1"/>
  <c r="J57" i="1"/>
  <c r="J196" i="1"/>
  <c r="J207" i="1"/>
  <c r="J392" i="1"/>
  <c r="J125" i="1"/>
  <c r="J151" i="1"/>
  <c r="J133" i="1"/>
  <c r="J117" i="1"/>
  <c r="J112" i="1"/>
  <c r="J147" i="1"/>
  <c r="J114" i="1"/>
  <c r="J145" i="1"/>
  <c r="J157" i="1"/>
  <c r="J155" i="1"/>
  <c r="J120" i="1"/>
  <c r="J113" i="1"/>
  <c r="J141" i="1"/>
  <c r="J352" i="1"/>
  <c r="Q347" i="1" s="1"/>
  <c r="J81" i="1"/>
  <c r="J263" i="1"/>
  <c r="Q258" i="1" s="1"/>
  <c r="J73" i="1"/>
  <c r="J314" i="1"/>
  <c r="Q309" i="1" s="1"/>
  <c r="J241" i="1"/>
  <c r="Q236" i="1" s="1"/>
  <c r="J54" i="1"/>
  <c r="J95" i="1"/>
  <c r="J388" i="1"/>
  <c r="J84" i="1"/>
  <c r="J66" i="1"/>
  <c r="J445" i="1"/>
  <c r="J236" i="1"/>
  <c r="Q231" i="1" s="1"/>
  <c r="J442" i="1"/>
  <c r="J444" i="1"/>
  <c r="J443" i="1"/>
  <c r="J49" i="1"/>
  <c r="J227" i="1"/>
  <c r="J273" i="1"/>
  <c r="Q268" i="1" s="1"/>
  <c r="J72" i="1"/>
  <c r="J63" i="1"/>
  <c r="J366" i="1"/>
  <c r="J403" i="1"/>
  <c r="J271" i="1"/>
  <c r="Q266" i="1" s="1"/>
  <c r="J359" i="1"/>
  <c r="J55" i="1"/>
  <c r="J394" i="1"/>
  <c r="J75" i="1"/>
  <c r="J427" i="1"/>
  <c r="J200" i="1"/>
  <c r="J342" i="1"/>
  <c r="Q337" i="1" s="1"/>
  <c r="J318" i="1"/>
  <c r="Q313" i="1" s="1"/>
  <c r="J52" i="1"/>
  <c r="J222" i="1"/>
  <c r="J234" i="1"/>
  <c r="Q229" i="1" s="1"/>
  <c r="J225" i="1"/>
  <c r="J421" i="1"/>
  <c r="J167" i="1"/>
  <c r="J302" i="1"/>
  <c r="Q297" i="1" s="1"/>
  <c r="J306" i="1"/>
  <c r="Q301" i="1" s="1"/>
  <c r="J163" i="1"/>
  <c r="J176" i="1"/>
  <c r="J162" i="1"/>
  <c r="J168" i="1"/>
  <c r="J279" i="1"/>
  <c r="Q274" i="1" s="1"/>
  <c r="J161" i="1"/>
  <c r="J280" i="1"/>
  <c r="Q275" i="1" s="1"/>
  <c r="J164" i="1"/>
  <c r="J172" i="1"/>
  <c r="J425" i="1"/>
  <c r="J166" i="1"/>
  <c r="J405" i="1"/>
  <c r="J402" i="1"/>
</calcChain>
</file>

<file path=xl/sharedStrings.xml><?xml version="1.0" encoding="utf-8"?>
<sst xmlns="http://schemas.openxmlformats.org/spreadsheetml/2006/main" count="601" uniqueCount="585">
  <si>
    <t>&lt;g&gt;</t>
  </si>
  <si>
    <t>&lt;g&gt; + Δg</t>
  </si>
  <si>
    <t>&lt;g&gt; – Δg</t>
  </si>
  <si>
    <t>Δg</t>
  </si>
  <si>
    <t>media mobile</t>
  </si>
  <si>
    <t>nuovi_positivi</t>
  </si>
  <si>
    <t>2020-02-24T18:00:00</t>
  </si>
  <si>
    <t>2020-02-25T18:00:00</t>
  </si>
  <si>
    <t>2020-02-26T18:00:00</t>
  </si>
  <si>
    <t>2020-02-27T18:00:00</t>
  </si>
  <si>
    <t>2020-02-28T18:00:00</t>
  </si>
  <si>
    <t>2020-02-29T18:00:00</t>
  </si>
  <si>
    <t>2020-03-01T18:00:00</t>
  </si>
  <si>
    <t>2020-03-02T18:00:00</t>
  </si>
  <si>
    <t>2020-03-03T18:00:00</t>
  </si>
  <si>
    <t>2020-03-04T18:00:00</t>
  </si>
  <si>
    <t>2020-03-05T18:00:00</t>
  </si>
  <si>
    <t>2020-03-06T18:00:00</t>
  </si>
  <si>
    <t>2020-03-07T18:00:00</t>
  </si>
  <si>
    <t>2020-03-08T18:00:00</t>
  </si>
  <si>
    <t>2020-03-09T18:00:00</t>
  </si>
  <si>
    <t>2020-03-10T18:00:00</t>
  </si>
  <si>
    <t>2020-03-11T17:00:00</t>
  </si>
  <si>
    <t>2020-03-12T17:00:00</t>
  </si>
  <si>
    <t>2020-03-13T17:00:00</t>
  </si>
  <si>
    <t>2020-03-14T17:00:00</t>
  </si>
  <si>
    <t>2020-03-15T17:00:00</t>
  </si>
  <si>
    <t>2020-03-16T17:00:00</t>
  </si>
  <si>
    <t>2020-03-17T17:00:00</t>
  </si>
  <si>
    <t>2020-03-18T17:00:00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</si>
  <si>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</si>
  <si>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</si>
  <si>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</si>
  <si>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</si>
  <si>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</si>
  <si>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</si>
  <si>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</si>
  <si>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</si>
  <si>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2020-03-27T17:00:00</t>
  </si>
  <si>
    <t>2020-03-28T17:00:00</t>
  </si>
  <si>
    <t>2020-03-29T17:00:00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</si>
  <si>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</si>
  <si>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</si>
  <si>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</si>
  <si>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</si>
  <si>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</si>
  <si>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</si>
  <si>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</si>
  <si>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</si>
  <si>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</si>
  <si>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</si>
  <si>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</si>
  <si>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</si>
  <si>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2020-04-11T17:00:00</t>
  </si>
  <si>
    <t>2020-04-12T17:00:00</t>
  </si>
  <si>
    <t>2020-04-13T17:00:00</t>
  </si>
  <si>
    <t>2020-04-14T17:00:00</t>
  </si>
  <si>
    <t>2020-04-15T17:00:00</t>
  </si>
  <si>
    <t>2020-04-16T17:00:00</t>
  </si>
  <si>
    <t>2020-04-17T17:00:00</t>
  </si>
  <si>
    <t>2020-04-18T17:00:00</t>
  </si>
  <si>
    <t>2020-04-19T17:00:00</t>
  </si>
  <si>
    <t>2020-04-20T17:00:00</t>
  </si>
  <si>
    <t>2020-04-21T17:00:00</t>
  </si>
  <si>
    <t>2020-04-22T17:00:00</t>
  </si>
  <si>
    <t>2020-04-23T17:00:00</t>
  </si>
  <si>
    <t>2020-04-24T17:00:00</t>
  </si>
  <si>
    <t>2020-04-25T17:00:00</t>
  </si>
  <si>
    <t>2020-04-26T17:00:00</t>
  </si>
  <si>
    <t>2020-04-27T17:00:00</t>
  </si>
  <si>
    <t>2020-04-28T17:00:00</t>
  </si>
  <si>
    <t>2020-04-29T17:00:00</t>
  </si>
  <si>
    <t>2020-04-30T17:00:00</t>
  </si>
  <si>
    <t>2020-05-01T17:00:00</t>
  </si>
  <si>
    <t>2020-05-02T17:00:00</t>
  </si>
  <si>
    <t>2020-05-03T17:00:00</t>
  </si>
  <si>
    <t>2020-05-04T17:00:00</t>
  </si>
  <si>
    <t>2020-05-05T17:00:00</t>
  </si>
  <si>
    <t>2020-05-06T17:00:00</t>
  </si>
  <si>
    <t>2020-05-07T17:00:00</t>
  </si>
  <si>
    <t>2020-05-08T17:00:00</t>
  </si>
  <si>
    <t>2020-05-09T17:00:00</t>
  </si>
  <si>
    <t>2020-05-10T17:00:00</t>
  </si>
  <si>
    <t>2020-05-11T17:00:00</t>
  </si>
  <si>
    <t>2020-05-12T17:00:00</t>
  </si>
  <si>
    <t>2020-05-13T17:00:00</t>
  </si>
  <si>
    <t>2020-05-14T17:00:00</t>
  </si>
  <si>
    <t>2020-05-15T17:00:00</t>
  </si>
  <si>
    <t>2020-05-16T17:00:00</t>
  </si>
  <si>
    <t>2020-05-17T17:00:00</t>
  </si>
  <si>
    <t>2020-05-18T17:00:00</t>
  </si>
  <si>
    <t>2020-05-19T17:00:00</t>
  </si>
  <si>
    <t>2020-05-20T17:00:00</t>
  </si>
  <si>
    <t>2020-05-21T17:00:00</t>
  </si>
  <si>
    <t>2020-05-22T17:00:00</t>
  </si>
  <si>
    <t>2020-05-23T17:00:00</t>
  </si>
  <si>
    <t>2020-05-24T17:00:00</t>
  </si>
  <si>
    <t>2020-05-25T17:00:00</t>
  </si>
  <si>
    <t>2020-05-26T17:00:00</t>
  </si>
  <si>
    <t>2020-05-27T17:00:00</t>
  </si>
  <si>
    <t>2020-05-28T17:00:00</t>
  </si>
  <si>
    <t>2020-05-29T17:00:00</t>
  </si>
  <si>
    <t>2020-05-30T17:00:00</t>
  </si>
  <si>
    <t>2020-05-31T17:00:00</t>
  </si>
  <si>
    <t>2020-06-01T17:00:00</t>
  </si>
  <si>
    <t>2020-06-02T17:00:00</t>
  </si>
  <si>
    <t>2020-06-03T17:00:00</t>
  </si>
  <si>
    <t>2020-06-04T17:00:00</t>
  </si>
  <si>
    <t>2020-06-05T17:00:00</t>
  </si>
  <si>
    <t>2020-06-06T17:00:00</t>
  </si>
  <si>
    <t>2020-06-07T17:00:00</t>
  </si>
  <si>
    <t>2020-06-08T17:00:00</t>
  </si>
  <si>
    <t>2020-06-09T17:00:00</t>
  </si>
  <si>
    <t>2020-06-10T17:00:00</t>
  </si>
  <si>
    <t>2020-06-11T17:00:00</t>
  </si>
  <si>
    <t>2020-06-12T17:00:00</t>
  </si>
  <si>
    <t>2020-06-13T17:00:00</t>
  </si>
  <si>
    <t>2020-06-14T17:00:00</t>
  </si>
  <si>
    <t>2020-06-15T17:00:00</t>
  </si>
  <si>
    <t>2020-06-16T17:00:00</t>
  </si>
  <si>
    <t>2020-06-17T17:00:00</t>
  </si>
  <si>
    <t>2020-06-18T17:00:00</t>
  </si>
  <si>
    <t>2020-06-19T17:00:00</t>
  </si>
  <si>
    <t>2020-06-20T17:00:00</t>
  </si>
  <si>
    <t>2020-06-21T17:00:00</t>
  </si>
  <si>
    <t>2020-06-22T17:00:00</t>
  </si>
  <si>
    <t>2020-06-23T17:00:00</t>
  </si>
  <si>
    <t>2020-06-24T17:00:00</t>
  </si>
  <si>
    <t>2020-06-25T17:00:00</t>
  </si>
  <si>
    <t>2020-06-26T17:00:00</t>
  </si>
  <si>
    <t>2020-06-27T17:00:00</t>
  </si>
  <si>
    <t>2020-06-28T17:00:00</t>
  </si>
  <si>
    <t>2020-06-29T17:00:00</t>
  </si>
  <si>
    <t>2020-06-30T17:00:00</t>
  </si>
  <si>
    <t>2020-07-01T17:00:00</t>
  </si>
  <si>
    <t>2020-07-02T17:00:00</t>
  </si>
  <si>
    <t>2020-07-03T17:00:00</t>
  </si>
  <si>
    <t>2020-07-04T17:00:00</t>
  </si>
  <si>
    <t>2020-07-05T17:00:00</t>
  </si>
  <si>
    <t>2020-07-06T17:00:00</t>
  </si>
  <si>
    <t>2020-07-07T17:00:00</t>
  </si>
  <si>
    <t>2020-07-08T17:00:00</t>
  </si>
  <si>
    <t>2020-07-09T17:00:00</t>
  </si>
  <si>
    <t>2020-07-10T17:00:00</t>
  </si>
  <si>
    <t>2020-07-11T17:00:00</t>
  </si>
  <si>
    <t>2020-07-12T17:00:00</t>
  </si>
  <si>
    <t>2020-07-13T17:00:00</t>
  </si>
  <si>
    <t>2020-07-14T17:00:00</t>
  </si>
  <si>
    <t>2020-07-15T17:00:00</t>
  </si>
  <si>
    <t>2020-07-16T17:00:00</t>
  </si>
  <si>
    <t>2020-07-17T17:00:00</t>
  </si>
  <si>
    <t>2020-07-18T17:00:00</t>
  </si>
  <si>
    <t>2020-07-19T17:00:00</t>
  </si>
  <si>
    <t>2020-07-20T17:00:00</t>
  </si>
  <si>
    <t>2020-07-21T17:00:00</t>
  </si>
  <si>
    <t>2020-07-22T17:00:00</t>
  </si>
  <si>
    <t>2020-07-23T17:00:00</t>
  </si>
  <si>
    <t>2020-07-24T17:00:00</t>
  </si>
  <si>
    <t>2020-07-25T17:00:00</t>
  </si>
  <si>
    <t>2020-07-26T17:00:00</t>
  </si>
  <si>
    <t>2020-07-27T17:00:00</t>
  </si>
  <si>
    <t>2020-07-28T17:00:00</t>
  </si>
  <si>
    <t>2020-07-29T17:00:00</t>
  </si>
  <si>
    <t>2020-07-30T17:00:00</t>
  </si>
  <si>
    <t>2020-07-31T17:00:00</t>
  </si>
  <si>
    <t>2020-08-01T17:00:00</t>
  </si>
  <si>
    <t>2020-08-02T17:00:00</t>
  </si>
  <si>
    <t>2020-08-03T17:00:00</t>
  </si>
  <si>
    <t>2020-08-04T17:00:00</t>
  </si>
  <si>
    <t>2020-08-05T17:00:00</t>
  </si>
  <si>
    <t>2020-08-06T17:00:00</t>
  </si>
  <si>
    <t>2020-08-07T17:00:00</t>
  </si>
  <si>
    <t>2020-08-08T17:00:00</t>
  </si>
  <si>
    <t>2020-08-09T17:00:00</t>
  </si>
  <si>
    <t>2020-08-10T17:00:00</t>
  </si>
  <si>
    <t>2020-08-11T17:00:00</t>
  </si>
  <si>
    <t>2020-08-12T17:00:00</t>
  </si>
  <si>
    <t>2020-08-13T17:00:00</t>
  </si>
  <si>
    <t>2020-08-14T17:00:00</t>
  </si>
  <si>
    <t>2020-08-15T17:00:00</t>
  </si>
  <si>
    <t>2020-08-16T17:00:00</t>
  </si>
  <si>
    <t>2020-08-17T17:00:00</t>
  </si>
  <si>
    <t>2020-08-18T17:00:00</t>
  </si>
  <si>
    <t>2020-08-19T17:00:00</t>
  </si>
  <si>
    <t>2020-08-20T17:00:00</t>
  </si>
  <si>
    <t>2020-08-21T17:00:00</t>
  </si>
  <si>
    <t>2020-08-22T17:00:00</t>
  </si>
  <si>
    <t>2020-08-23T17:00:00</t>
  </si>
  <si>
    <t>2020-08-24T17:00:00</t>
  </si>
  <si>
    <t>2020-08-25T17:00:00</t>
  </si>
  <si>
    <t>2020-08-26T17:00:00</t>
  </si>
  <si>
    <t>2020-08-27T17:00:00</t>
  </si>
  <si>
    <t>2020-08-28T17:00:00</t>
  </si>
  <si>
    <t>2020-08-29T17:00:00</t>
  </si>
  <si>
    <t>2020-08-30T17:00:00</t>
  </si>
  <si>
    <t>2020-08-31T17:00:00</t>
  </si>
  <si>
    <t>2020-09-01T17:00:00</t>
  </si>
  <si>
    <t>2020-09-02T17:00:00</t>
  </si>
  <si>
    <t>2020-09-03T17:00:00</t>
  </si>
  <si>
    <t>2020-09-04T17:00:00</t>
  </si>
  <si>
    <t>2020-09-05T17:00:00</t>
  </si>
  <si>
    <t>2020-09-06T17:00:00</t>
  </si>
  <si>
    <t>2020-09-07T17:00:00</t>
  </si>
  <si>
    <t>2020-09-08T17:00:00</t>
  </si>
  <si>
    <t>2020-09-09T17:00:00</t>
  </si>
  <si>
    <t>2020-09-10T17:00:00</t>
  </si>
  <si>
    <t>2020-09-11T17:00:00</t>
  </si>
  <si>
    <t>2020-09-12T17:00:00</t>
  </si>
  <si>
    <t>2020-09-13T17:00:00</t>
  </si>
  <si>
    <t>2020-09-14T17:00:00</t>
  </si>
  <si>
    <t>2020-09-15T17:00:00</t>
  </si>
  <si>
    <t>2020-09-16T17:00:00</t>
  </si>
  <si>
    <t>2020-09-17T17:00:00</t>
  </si>
  <si>
    <t>2020-09-18T17:00:00</t>
  </si>
  <si>
    <t>2020-09-19T17:00:00</t>
  </si>
  <si>
    <t>2020-09-20T17:00:00</t>
  </si>
  <si>
    <t>2020-09-21T17:00:00</t>
  </si>
  <si>
    <t>2020-09-22T17:00:00</t>
  </si>
  <si>
    <t>2020-09-23T17:00:00</t>
  </si>
  <si>
    <t>2020-09-24T17:00:00</t>
  </si>
  <si>
    <t>2020-09-25T17:00:00</t>
  </si>
  <si>
    <t>2020-09-26T17:00:00</t>
  </si>
  <si>
    <t>2020-09-27T17:00:00</t>
  </si>
  <si>
    <t>2020-09-28T17:00:00</t>
  </si>
  <si>
    <t>2020-09-29T17:00:00</t>
  </si>
  <si>
    <t>2020-09-30T17:00:00</t>
  </si>
  <si>
    <t>2020-10-01T17:00:00</t>
  </si>
  <si>
    <t>2020-10-02T17:00:00</t>
  </si>
  <si>
    <t>2020-10-03T17:00:00</t>
  </si>
  <si>
    <t>2020-10-04T17:00:00</t>
  </si>
  <si>
    <t>2020-10-05T17:00:00</t>
  </si>
  <si>
    <t>2020-10-06T17:00:00</t>
  </si>
  <si>
    <t>2020-10-07T17:00:00</t>
  </si>
  <si>
    <t>2020-10-08T17:00:00</t>
  </si>
  <si>
    <t>2020-10-09T17:00:00</t>
  </si>
  <si>
    <t>2020-10-10T17:00:00</t>
  </si>
  <si>
    <t>2020-10-11T17:00:00</t>
  </si>
  <si>
    <t>2020-10-12T17:00:00</t>
  </si>
  <si>
    <t>2020-10-13T17:00:00</t>
  </si>
  <si>
    <t>2020-10-14T17:00:00</t>
  </si>
  <si>
    <t>2020-10-15T17:00:00</t>
  </si>
  <si>
    <t>2020-10-16T17:00:00</t>
  </si>
  <si>
    <t>2020-10-17T17:00:00</t>
  </si>
  <si>
    <t>2020-10-18T17:00:00</t>
  </si>
  <si>
    <t>2020-10-19T17:00:00</t>
  </si>
  <si>
    <t>2020-10-20T17:00:00</t>
  </si>
  <si>
    <t>2020-10-21T17:00:00</t>
  </si>
  <si>
    <t>2020-10-22T17:00:00</t>
  </si>
  <si>
    <t>2020-10-23T17:00:00</t>
  </si>
  <si>
    <t>2020-10-24T17:00:00</t>
  </si>
  <si>
    <t>2020-10-25T17:00:00</t>
  </si>
  <si>
    <t>2020-10-26T17:00:00</t>
  </si>
  <si>
    <t>2020-10-27T17:00:00</t>
  </si>
  <si>
    <t>2020-10-28T17:00:00</t>
  </si>
  <si>
    <t>2020-10-29T17:00:00</t>
  </si>
  <si>
    <t>2020-10-30T17:00:00</t>
  </si>
  <si>
    <t>2020-10-31T17:00:00</t>
  </si>
  <si>
    <t>2020-11-01T17:00:00</t>
  </si>
  <si>
    <t>2020-11-02T17:00:00</t>
  </si>
  <si>
    <t>2020-11-03T17:00:00</t>
  </si>
  <si>
    <t>2020-11-04T17:00:00</t>
  </si>
  <si>
    <t>2020-11-05T17:00:00</t>
  </si>
  <si>
    <t>2020-11-06T17:00:00</t>
  </si>
  <si>
    <t>2020-11-07T17:00:00</t>
  </si>
  <si>
    <t>2020-11-08T17:00:00</t>
  </si>
  <si>
    <t>2020-11-09T17:00:00</t>
  </si>
  <si>
    <t>2020-11-10T17:00:00</t>
  </si>
  <si>
    <t>2020-11-11T17:00:00</t>
  </si>
  <si>
    <t>2020-11-12T17:00:00</t>
  </si>
  <si>
    <t>2020-11-13T17:00:00</t>
  </si>
  <si>
    <t>2020-11-14T17:00:00</t>
  </si>
  <si>
    <t>2020-11-15T17:00:00</t>
  </si>
  <si>
    <t>2020-11-16T17:00:00</t>
  </si>
  <si>
    <t>2020-11-17T17:00:00</t>
  </si>
  <si>
    <t>2020-11-18T17:00:00</t>
  </si>
  <si>
    <t>2020-11-19T17:00:00</t>
  </si>
  <si>
    <t>2020-11-20T17:00:00</t>
  </si>
  <si>
    <t>2020-11-21T17:00:00</t>
  </si>
  <si>
    <t>2020-11-22T17:00:00</t>
  </si>
  <si>
    <t>2020-11-23T17:00:00</t>
  </si>
  <si>
    <t>2020-11-24T17:00:00</t>
  </si>
  <si>
    <t>2020-11-25T17:00:00</t>
  </si>
  <si>
    <t>2020-11-26T17:00:00</t>
  </si>
  <si>
    <t>2020-11-27T17:00:00</t>
  </si>
  <si>
    <t>2020-11-28T17:00:00</t>
  </si>
  <si>
    <t>2020-11-29T17:00:00</t>
  </si>
  <si>
    <t>2020-11-30T17:00:00</t>
  </si>
  <si>
    <t>2020-12-01T17:00:00</t>
  </si>
  <si>
    <t>2020-12-02T17:00:00</t>
  </si>
  <si>
    <t>2020-12-03T17:00:00</t>
  </si>
  <si>
    <t>2020-12-04T17:00:00</t>
  </si>
  <si>
    <t>2020-12-05T17:00:00</t>
  </si>
  <si>
    <t>2020-12-06T17:00:00</t>
  </si>
  <si>
    <t>2020-12-07T17:00:00</t>
  </si>
  <si>
    <t>2020-12-08T17:00:00</t>
  </si>
  <si>
    <t>2020-12-09T17:00:00</t>
  </si>
  <si>
    <t>2020-12-10T17:00:00</t>
  </si>
  <si>
    <t>2020-12-11T17:00:00</t>
  </si>
  <si>
    <t>2020-12-12T17:00:00</t>
  </si>
  <si>
    <t>2020-12-13T17:00:00</t>
  </si>
  <si>
    <t>2020-12-14T17:00:00</t>
  </si>
  <si>
    <t>2020-12-15T17:00:00</t>
  </si>
  <si>
    <t>2020-12-16T17:00:00</t>
  </si>
  <si>
    <t>2020-12-17T17:00:00</t>
  </si>
  <si>
    <t>2020-12-18T17:00:00</t>
  </si>
  <si>
    <t>2020-12-19T17:00:00</t>
  </si>
  <si>
    <t>2020-12-20T17:00:00</t>
  </si>
  <si>
    <t>2020-12-21T17:00:00</t>
  </si>
  <si>
    <t>2020-12-22T17:00:00</t>
  </si>
  <si>
    <t>2020-12-23T17:00:00</t>
  </si>
  <si>
    <t>2020-12-24T17:00:00</t>
  </si>
  <si>
    <t>2020-12-25T17:00:00</t>
  </si>
  <si>
    <t>2020-12-26T17:00:00</t>
  </si>
  <si>
    <t>2020-12-27T17:00:00</t>
  </si>
  <si>
    <t>2020-12-28T17:00:00</t>
  </si>
  <si>
    <t>2020-12-29T17:00:00</t>
  </si>
  <si>
    <t>2020-12-30T17:00:00</t>
  </si>
  <si>
    <t>2020-12-31T17:00:00</t>
  </si>
  <si>
    <t>2021-01-01T17:00:00</t>
  </si>
  <si>
    <t>2021-01-02T17:00:00</t>
  </si>
  <si>
    <t>2021-01-03T17:00:00</t>
  </si>
  <si>
    <t>2021-01-04T17:00:00</t>
  </si>
  <si>
    <t>2021-01-05T17:00:00</t>
  </si>
  <si>
    <t>2021-01-06T17:00:00</t>
  </si>
  <si>
    <t>2021-01-07T17:00:00</t>
  </si>
  <si>
    <t>2021-01-08T17:00:00</t>
  </si>
  <si>
    <t>2021-01-09T17:00:00</t>
  </si>
  <si>
    <t>2021-01-10T17:00:00</t>
  </si>
  <si>
    <t>2021-01-11T17:00:00</t>
  </si>
  <si>
    <t>2021-01-12T17:00:00</t>
  </si>
  <si>
    <t>2021-01-13T17:00:00</t>
  </si>
  <si>
    <t>2021-01-14T17:00:00</t>
  </si>
  <si>
    <t>2021-01-15T17:00:00</t>
  </si>
  <si>
    <t>2021-01-16T17:00:00</t>
  </si>
  <si>
    <t>2021-01-17T17:00:00</t>
  </si>
  <si>
    <t>2021-01-18T17:00:00</t>
  </si>
  <si>
    <t>2021-01-19T17:00:00</t>
  </si>
  <si>
    <t>2021-01-20T17:00:00</t>
  </si>
  <si>
    <t>2021-01-21T17:00:00</t>
  </si>
  <si>
    <t>2021-01-22T17:00:00</t>
  </si>
  <si>
    <t>2021-01-23T17:00:00</t>
  </si>
  <si>
    <t>2021-01-24T17:00:00</t>
  </si>
  <si>
    <t>2021-01-25T17:00:00</t>
  </si>
  <si>
    <t>2021-01-26T17:00:00</t>
  </si>
  <si>
    <t>2021-01-27T17:00:00</t>
  </si>
  <si>
    <t>2021-01-28T17:00:00</t>
  </si>
  <si>
    <t>2021-01-29T17:00:00</t>
  </si>
  <si>
    <t>2021-01-30T17:00:00</t>
  </si>
  <si>
    <t>2021-01-31T17:00:00</t>
  </si>
  <si>
    <t>2021-02-01T17:00:00</t>
  </si>
  <si>
    <t>2021-02-02T17:00:00</t>
  </si>
  <si>
    <t>2021-02-03T17:00:00</t>
  </si>
  <si>
    <t>2021-02-04T17:00:00</t>
  </si>
  <si>
    <t>2021-02-05T17:00:00</t>
  </si>
  <si>
    <t>2021-02-06T17:00:00</t>
  </si>
  <si>
    <t>2021-02-07T17:00:00</t>
  </si>
  <si>
    <t>2021-02-08T17:00:00</t>
  </si>
  <si>
    <t>2021-02-09T17:00:00</t>
  </si>
  <si>
    <t>2021-02-10T17:00:00</t>
  </si>
  <si>
    <t>2021-02-11T17:00:00</t>
  </si>
  <si>
    <t>2021-02-12T17:00:00</t>
  </si>
  <si>
    <t>2021-02-13T17:00:00</t>
  </si>
  <si>
    <t>2021-02-14T17:00:00</t>
  </si>
  <si>
    <t>2021-02-15T17:00:00</t>
  </si>
  <si>
    <t>2021-02-16T17:00:00</t>
  </si>
  <si>
    <t>2021-02-17T17:00:00</t>
  </si>
  <si>
    <t>2021-02-18T17:00:00</t>
  </si>
  <si>
    <t>2021-02-19T17:00:00</t>
  </si>
  <si>
    <t>2021-02-20T17:00:00</t>
  </si>
  <si>
    <t>2021-02-21T17:00:00</t>
  </si>
  <si>
    <t>2021-02-22T17:00:00</t>
  </si>
  <si>
    <t>2021-02-23T17:00:00</t>
  </si>
  <si>
    <t>2021-02-24T17:00:00</t>
  </si>
  <si>
    <t>2021-02-25T17:00:00</t>
  </si>
  <si>
    <t>2021-02-26T17:00:00</t>
  </si>
  <si>
    <t>2021-02-27T17:00:00</t>
  </si>
  <si>
    <t>2021-02-28T17:00:00</t>
  </si>
  <si>
    <t>2021-03-01T17:00:00</t>
  </si>
  <si>
    <t>2021-03-02T17:00:00</t>
  </si>
  <si>
    <t>2021-03-03T17:00:00</t>
  </si>
  <si>
    <t>2021-03-04T17:00:00</t>
  </si>
  <si>
    <t>2021-03-05T17:00:00</t>
  </si>
  <si>
    <t>2021-03-06T17:00:00</t>
  </si>
  <si>
    <t>2021-03-07T17:00:00</t>
  </si>
  <si>
    <t>2021-03-08T17:00:00</t>
  </si>
  <si>
    <t>2021-03-09T17:00:00</t>
  </si>
  <si>
    <t>2021-03-10T17:00:00</t>
  </si>
  <si>
    <t>2021-03-11T17:00:00</t>
  </si>
  <si>
    <t>2021-03-12T17:00:00</t>
  </si>
  <si>
    <t>2021-03-13T17:00:00</t>
  </si>
  <si>
    <t>2021-03-14T17:00:00</t>
  </si>
  <si>
    <t>2021-03-15T17:00:00</t>
  </si>
  <si>
    <t>2021-03-16T17:00:00</t>
  </si>
  <si>
    <t>2021-03-17T17:00:00</t>
  </si>
  <si>
    <t>2021-03-18T17:00:00</t>
  </si>
  <si>
    <t>2021-03-19T17:00:00</t>
  </si>
  <si>
    <t>2021-03-20T17:00:00</t>
  </si>
  <si>
    <t>2021-03-21T17:00:00</t>
  </si>
  <si>
    <t>2021-03-22T17:00:00</t>
  </si>
  <si>
    <t>2021-03-23T17:00:00</t>
  </si>
  <si>
    <t>2021-03-24T17:00:00</t>
  </si>
  <si>
    <t>2021-03-25T17:00:00</t>
  </si>
  <si>
    <t>2021-03-26T17:00:00</t>
  </si>
  <si>
    <t>2021-03-27T17:00:00</t>
  </si>
  <si>
    <t>2021-03-28T17:00:00</t>
  </si>
  <si>
    <t>2021-03-29T17:00:00</t>
  </si>
  <si>
    <t>2021-03-30T17:00:00</t>
  </si>
  <si>
    <t>2021-03-31T17:00:00</t>
  </si>
  <si>
    <t>2021-04-01T17:00:00</t>
  </si>
  <si>
    <t>2021-04-02T17:00:00</t>
  </si>
  <si>
    <t>2021-04-03T17:00:00</t>
  </si>
  <si>
    <t>2021-04-04T17:00:00</t>
  </si>
  <si>
    <t>2021-04-05T17:00:00</t>
  </si>
  <si>
    <t>2021-04-06T17:00:00</t>
  </si>
  <si>
    <t>2021-04-07T17:00:00</t>
  </si>
  <si>
    <t>2021-04-08T17:00:00</t>
  </si>
  <si>
    <t>2021-04-09T17:00:00</t>
  </si>
  <si>
    <t>2021-04-10T17:00:00</t>
  </si>
  <si>
    <t>2021-04-11T17:00:00</t>
  </si>
  <si>
    <t>2021-04-12T17:00:00</t>
  </si>
  <si>
    <t>2021-04-13T17:00:00</t>
  </si>
  <si>
    <t>2021-04-14T17:00:00</t>
  </si>
  <si>
    <t>2021-04-15T17:00:00</t>
  </si>
  <si>
    <t>2021-04-16T17:00:00</t>
  </si>
  <si>
    <t>2021-04-17T17:00:00</t>
  </si>
  <si>
    <t>2021-04-18T17:00:00</t>
  </si>
  <si>
    <t>2021-04-19T17:00:00</t>
  </si>
  <si>
    <t>2021-04-20T17:00:00</t>
  </si>
  <si>
    <t>2021-04-21T17:00:00</t>
  </si>
  <si>
    <t>2021-04-22T17:00:00</t>
  </si>
  <si>
    <t>2021-04-23T17:00:00</t>
  </si>
  <si>
    <t>2021-04-24T17:00:00</t>
  </si>
  <si>
    <t>2021-04-25T17:00:00</t>
  </si>
  <si>
    <t>2021-04-26T17:00:00</t>
  </si>
  <si>
    <t>2021-04-27T17:00:00</t>
  </si>
  <si>
    <t>2021-04-28T17:00:00</t>
  </si>
  <si>
    <t>2021-04-29T17:00:00</t>
  </si>
  <si>
    <t>2021-04-30T17:00:00</t>
  </si>
  <si>
    <t>2021-05-01T17:00:00</t>
  </si>
  <si>
    <t>2021-05-02T17:00:00</t>
  </si>
  <si>
    <t>2021-05-03T17:00:00</t>
  </si>
  <si>
    <t>2021-05-04T17:00:00</t>
  </si>
  <si>
    <t>2021-05-05T17:00:00</t>
  </si>
  <si>
    <t>2021-05-06T17:00:00</t>
  </si>
  <si>
    <t>2021-05-07T17:00:00</t>
  </si>
  <si>
    <t>2021-05-08T17:00:00</t>
  </si>
  <si>
    <t>(nPos)</t>
  </si>
  <si>
    <t>Data</t>
  </si>
  <si>
    <t>Andamento settimanale/bisettimanale dei nuovi positivi e coefficiente di riproduzione Rt</t>
  </si>
  <si>
    <t>Δt = 7</t>
  </si>
  <si>
    <t>Δt = 14</t>
  </si>
  <si>
    <t>Legenda</t>
  </si>
  <si>
    <t>Ln(I_t)</t>
  </si>
  <si>
    <t>I_t</t>
  </si>
  <si>
    <t>n</t>
  </si>
  <si>
    <t>numero di giorni dal 24/02/2021</t>
  </si>
  <si>
    <t>nPos</t>
  </si>
  <si>
    <t>numero giornaliero di nuovi positivi in Italia</t>
  </si>
  <si>
    <t>Δt</t>
  </si>
  <si>
    <t>intervallo entro cui si esegue la media mobile</t>
  </si>
  <si>
    <t>logaritmo naturale di I_t</t>
  </si>
  <si>
    <t>regres.pendenza</t>
  </si>
  <si>
    <t>λ_1</t>
  </si>
  <si>
    <t>tempo di generazione</t>
  </si>
  <si>
    <t>stima dell'incertezza di &lt;g&gt;</t>
  </si>
  <si>
    <r>
      <t xml:space="preserve">indice di riproduzione calcolato come funzione di &lt;g&gt; e </t>
    </r>
    <r>
      <rPr>
        <sz val="10"/>
        <rFont val="Calibri"/>
        <family val="2"/>
      </rPr>
      <t>λ</t>
    </r>
    <r>
      <rPr>
        <sz val="10"/>
        <rFont val="Arial"/>
        <family val="2"/>
      </rPr>
      <t>_m</t>
    </r>
  </si>
  <si>
    <r>
      <t xml:space="preserve">indice di riproduzione calcolato come funzione di (&lt;g&gt; - Δg) e </t>
    </r>
    <r>
      <rPr>
        <sz val="10"/>
        <rFont val="Calibri"/>
        <family val="2"/>
      </rPr>
      <t>λ</t>
    </r>
    <r>
      <rPr>
        <sz val="10"/>
        <rFont val="Arial"/>
        <family val="2"/>
      </rPr>
      <t>_m</t>
    </r>
  </si>
  <si>
    <r>
      <t xml:space="preserve">indice di riproduzione calcolato come funzione di (&lt;g&gt; + Δg) e </t>
    </r>
    <r>
      <rPr>
        <sz val="10"/>
        <rFont val="Calibri"/>
        <family val="2"/>
      </rPr>
      <t>λ</t>
    </r>
    <r>
      <rPr>
        <sz val="10"/>
        <rFont val="Arial"/>
        <family val="2"/>
      </rPr>
      <t>_m</t>
    </r>
  </si>
  <si>
    <t>(giorni)</t>
  </si>
  <si>
    <t>(1/giorni)</t>
  </si>
  <si>
    <t>media mob. pendenza</t>
  </si>
  <si>
    <t>(nPos/1000)</t>
  </si>
  <si>
    <r>
      <t xml:space="preserve">parametro </t>
    </r>
    <r>
      <rPr>
        <sz val="10"/>
        <rFont val="Calibri"/>
        <family val="2"/>
      </rPr>
      <t>λ</t>
    </r>
    <r>
      <rPr>
        <sz val="10"/>
        <rFont val="Arial"/>
        <family val="2"/>
      </rPr>
      <t xml:space="preserve"> ottenuto con regressione lineare (giornaliero)</t>
    </r>
  </si>
  <si>
    <t>media mobile su 14 gg del precedente parametro</t>
  </si>
  <si>
    <t>(giornaliero)</t>
  </si>
  <si>
    <t>retta</t>
  </si>
  <si>
    <t>numero giornaliero di nuovi positivi diviso 1000 (Italia)</t>
  </si>
  <si>
    <t>λ</t>
  </si>
  <si>
    <t>CovidStat</t>
  </si>
  <si>
    <t>Differenze</t>
  </si>
  <si>
    <t>Rt - RtCovidStat</t>
  </si>
  <si>
    <t>2021-05-09T17:00:00</t>
  </si>
  <si>
    <t>2021-05-10T17:00:00</t>
  </si>
  <si>
    <t>2021-05-11T17:00:00</t>
  </si>
  <si>
    <t>2021-05-12T17:00:00</t>
  </si>
  <si>
    <t>2021-05-13T17:00:00</t>
  </si>
  <si>
    <t>2021-05-14T17:00:00</t>
  </si>
  <si>
    <t>2021-05-15T17:00:00</t>
  </si>
  <si>
    <t>2021-05-16T17:00:00</t>
  </si>
  <si>
    <t>2021-05-17T17:00:00</t>
  </si>
  <si>
    <t>2021-05-18T17:00:00</t>
  </si>
  <si>
    <t>2021-05-19T17:00:00</t>
  </si>
  <si>
    <t>2021-05-20T17:00:00</t>
  </si>
  <si>
    <t>2021-05-21T17:00:00</t>
  </si>
  <si>
    <t>2021-05-22T17:00:00</t>
  </si>
  <si>
    <t>2021-05-23T17:00:00</t>
  </si>
  <si>
    <t>2021-05-24T17:00:00</t>
  </si>
  <si>
    <t>2021-05-25T17:00:00</t>
  </si>
  <si>
    <t>2021-05-26T17:00:00</t>
  </si>
  <si>
    <t>2021-05-27T17:00:00</t>
  </si>
  <si>
    <t>2021-05-28T17:00:00</t>
  </si>
  <si>
    <t>2021-05-29T17:00:00</t>
  </si>
  <si>
    <t>2021-05-30T17:00:00</t>
  </si>
  <si>
    <t>2021-05-31T17:00:00</t>
  </si>
  <si>
    <t>2021-06-01T17:00:00</t>
  </si>
  <si>
    <t>2021-06-02T17:00:00</t>
  </si>
  <si>
    <t>2021-06-03T17:00:00</t>
  </si>
  <si>
    <t>2021-06-04T17:00:00</t>
  </si>
  <si>
    <t>2021-06-05T17:00:00</t>
  </si>
  <si>
    <t>2021-06-06T17:00:00</t>
  </si>
  <si>
    <t>2021-06-07T17:00:00</t>
  </si>
  <si>
    <t>2021-06-08T17:00:00</t>
  </si>
  <si>
    <t>2021-06-09T17:00:00</t>
  </si>
  <si>
    <t>2021-06-10T17:00:00</t>
  </si>
  <si>
    <t>2021-06-11T17:00:00</t>
  </si>
  <si>
    <t>2021-06-12T17:00:00</t>
  </si>
  <si>
    <t>2021-06-13T17:00:00</t>
  </si>
  <si>
    <t>2021-06-14T17:00:00</t>
  </si>
  <si>
    <t>2021-06-15T17:00:00</t>
  </si>
  <si>
    <t>2021-06-16T17:00:00</t>
  </si>
  <si>
    <t>2021-06-17T17:00:00</t>
  </si>
  <si>
    <t>2021-06-18T17:00:00</t>
  </si>
  <si>
    <t>2021-06-19T17:00:00</t>
  </si>
  <si>
    <t>2021-06-20T17:00:00</t>
  </si>
  <si>
    <t>2021-06-21T17:00:00</t>
  </si>
  <si>
    <t>2021-06-22T17:00:00</t>
  </si>
  <si>
    <t>2021-06-23T17:00:00</t>
  </si>
  <si>
    <t>2021-06-24T17:00:00</t>
  </si>
  <si>
    <t>2021-06-25T17:00:00</t>
  </si>
  <si>
    <t>2021-06-26T17:00:00</t>
  </si>
  <si>
    <t>2021-06-27T17:00:00</t>
  </si>
  <si>
    <t>2021-06-28T17:00:00</t>
  </si>
  <si>
    <t>2021-06-29T17:00:00</t>
  </si>
  <si>
    <t>2021-06-30T17:00:00</t>
  </si>
  <si>
    <t>2021-07-01T17:00:00</t>
  </si>
  <si>
    <t>2021-07-02T17:00:00</t>
  </si>
  <si>
    <t>2021-07-03T17:00:00</t>
  </si>
  <si>
    <t>2021-07-04T17:00:00</t>
  </si>
  <si>
    <t>2021-07-05T17:00:00</t>
  </si>
  <si>
    <t>2021-07-06T17:00:00</t>
  </si>
  <si>
    <t>2021-07-07T17:00:00</t>
  </si>
  <si>
    <t>2021-07-08T17:00:00</t>
  </si>
  <si>
    <t>2021-07-09T17:00:00</t>
  </si>
  <si>
    <t>2021-07-10T17:00:00</t>
  </si>
  <si>
    <t>2021-07-11T17:00:00</t>
  </si>
  <si>
    <t>2021-07-12T17:00:00</t>
  </si>
  <si>
    <t>2021-07-13T17:00:00</t>
  </si>
  <si>
    <t>2021-07-14T17:00:00</t>
  </si>
  <si>
    <t>2021-07-15T17:00:00</t>
  </si>
  <si>
    <t>2021-07-16T17:00:00</t>
  </si>
  <si>
    <t>2021-07-17T17:00:00</t>
  </si>
  <si>
    <t>2021-07-18T17:00:00</t>
  </si>
  <si>
    <t>2021-07-19T17:00:00</t>
  </si>
  <si>
    <t>2021-07-20T17:00:00</t>
  </si>
  <si>
    <t>2021-07-21T17:00:00</t>
  </si>
  <si>
    <t>2021-07-22T17:00:00</t>
  </si>
  <si>
    <t>2021-07-23T17:00:00</t>
  </si>
  <si>
    <t>2021-07-24T17:00:00</t>
  </si>
  <si>
    <t>2021-07-25T17:00:00</t>
  </si>
  <si>
    <t>2021-07-26T17:00:00</t>
  </si>
  <si>
    <t>2021-07-27T17:00:00</t>
  </si>
  <si>
    <t>2021-07-28T17:00:00</t>
  </si>
  <si>
    <t>2021-07-29T17:00:00</t>
  </si>
  <si>
    <t>2021-07-30T17:00:00</t>
  </si>
  <si>
    <t>2021-07-31T17:00:00</t>
  </si>
  <si>
    <t>2021-08-01T17:00:00</t>
  </si>
  <si>
    <t>2021-08-02T17:00:00</t>
  </si>
  <si>
    <t>2021-08-03T17:00:00</t>
  </si>
  <si>
    <t>2021-08-04T17:00:00</t>
  </si>
  <si>
    <t>2021-08-05T17:00:00</t>
  </si>
  <si>
    <t>2021-08-06T17:00:00</t>
  </si>
  <si>
    <t>2021-08-07T17:00:00</t>
  </si>
  <si>
    <t>2021-08-08T17:00:00</t>
  </si>
  <si>
    <t>2021-08-09T17:00:00</t>
  </si>
  <si>
    <t>2021-08-10T17:00:00</t>
  </si>
  <si>
    <t>2021-08-11T17:00:00</t>
  </si>
  <si>
    <t>2021-08-12T17:00:00</t>
  </si>
  <si>
    <t>2021-08-13T17:00:00</t>
  </si>
  <si>
    <t>2021-08-14T17:00:00</t>
  </si>
  <si>
    <t>2021-08-15T17:00:00</t>
  </si>
  <si>
    <t>aggiornato al 15-08-2021</t>
  </si>
  <si>
    <t>Rt</t>
  </si>
  <si>
    <t>Rt-</t>
  </si>
  <si>
    <t>Rt+</t>
  </si>
  <si>
    <t>Rt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</si>
</sst>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;@"/>
  </numFmts>
  <fonts count="9"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0"/>
      <name val="Arial"/>
      <charset val="134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Font="0" applyBorder="0" applyAlignment="0" applyProtection="0"/>
    <xf numFmtId="0" fontId="1" fillId="0" borderId="0" applyNumberFormat="0" applyFill="0" applyBorder="0" applyAlignment="0" applyProtection="0">
      <alignment vertical="center"/>
    </xf>
  </cellStyleXfs>
  <cellXfs count="37">
    <xf numFmtId="0" fontId="0" fillId="0" borderId="0" xfId="0"/>
    <xf numFmtId="164" fontId="0" fillId="0" borderId="0" xfId="0" applyNumberFormat="1"/>
    <xf numFmtId="0" fontId="0" fillId="2" borderId="0" xfId="0" applyFont="1" applyFill="1" applyAlignment="1">
      <alignment horizontal="center"/>
    </xf>
    <xf numFmtId="2" fontId="0" fillId="0" borderId="0" xfId="0" applyNumberFormat="1"/>
    <xf numFmtId="2" fontId="0" fillId="2" borderId="0" xfId="0" applyNumberFormat="1" applyFont="1" applyFill="1" applyAlignment="1">
      <alignment horizontal="center"/>
    </xf>
    <xf numFmtId="49" fontId="0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"/>
    </xf>
    <xf numFmtId="0" fontId="5" fillId="0" borderId="0" xfId="0" applyFont="1"/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/>
    </xf>
    <xf numFmtId="0" fontId="4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ill="1"/>
    <xf numFmtId="0" fontId="4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3" borderId="0" xfId="0" applyFill="1"/>
    <xf numFmtId="164" fontId="4" fillId="2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0" xfId="0" applyFont="1" applyAlignment="1">
      <alignment horizontal="right"/>
    </xf>
    <xf numFmtId="0" fontId="6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3">
    <cellStyle name="Normale" xfId="0" builtinId="0"/>
    <cellStyle name="Risultato" xfId="1" xr:uid="{00000000-0005-0000-0000-000001000000}"/>
    <cellStyle name="Titolo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81D41A"/>
      <rgbColor rgb="00FFD320"/>
      <rgbColor rgb="00FF9900"/>
      <rgbColor rgb="00FF420E"/>
      <rgbColor rgb="003465A4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A34C3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Andamento settimanale e bisettimanale dei nuovi positivi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0286995549468257E-2"/>
          <c:y val="9.8239829939267082E-2"/>
          <c:w val="0.88328653989850869"/>
          <c:h val="0.790902389372389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'nuoviPositivi-IT'!$E$18</c:f>
              <c:strCache>
                <c:ptCount val="1"/>
                <c:pt idx="0">
                  <c:v>Δt = 7</c:v>
                </c:pt>
              </c:strCache>
              <c:extLst xmlns:c15="http://schemas.microsoft.com/office/drawing/2012/chart"/>
            </c:strRef>
          </c:tx>
          <c:spPr>
            <a:ln w="28800" cap="rnd" cmpd="sng" algn="ctr">
              <a:solidFill>
                <a:srgbClr val="92D050"/>
              </a:solidFill>
              <a:prstDash val="solid"/>
              <a:round/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it-IT" sz="10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'nuoviPositivi-IT'!$B$25:$B$557</c:f>
              <c:numCache>
                <c:formatCode>General</c:formatCode>
                <c:ptCount val="53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  <c:pt idx="331">
                  <c:v>337</c:v>
                </c:pt>
                <c:pt idx="332">
                  <c:v>338</c:v>
                </c:pt>
                <c:pt idx="333">
                  <c:v>339</c:v>
                </c:pt>
                <c:pt idx="334">
                  <c:v>340</c:v>
                </c:pt>
                <c:pt idx="335">
                  <c:v>341</c:v>
                </c:pt>
                <c:pt idx="336">
                  <c:v>342</c:v>
                </c:pt>
                <c:pt idx="337">
                  <c:v>343</c:v>
                </c:pt>
                <c:pt idx="338">
                  <c:v>344</c:v>
                </c:pt>
                <c:pt idx="339">
                  <c:v>345</c:v>
                </c:pt>
                <c:pt idx="340">
                  <c:v>346</c:v>
                </c:pt>
                <c:pt idx="341">
                  <c:v>347</c:v>
                </c:pt>
                <c:pt idx="342">
                  <c:v>348</c:v>
                </c:pt>
                <c:pt idx="343">
                  <c:v>349</c:v>
                </c:pt>
                <c:pt idx="344">
                  <c:v>350</c:v>
                </c:pt>
                <c:pt idx="345">
                  <c:v>351</c:v>
                </c:pt>
                <c:pt idx="346">
                  <c:v>352</c:v>
                </c:pt>
                <c:pt idx="347">
                  <c:v>353</c:v>
                </c:pt>
                <c:pt idx="348">
                  <c:v>354</c:v>
                </c:pt>
                <c:pt idx="349">
                  <c:v>355</c:v>
                </c:pt>
                <c:pt idx="350">
                  <c:v>356</c:v>
                </c:pt>
                <c:pt idx="351">
                  <c:v>357</c:v>
                </c:pt>
                <c:pt idx="352">
                  <c:v>358</c:v>
                </c:pt>
                <c:pt idx="353">
                  <c:v>359</c:v>
                </c:pt>
                <c:pt idx="354">
                  <c:v>360</c:v>
                </c:pt>
                <c:pt idx="355">
                  <c:v>361</c:v>
                </c:pt>
                <c:pt idx="356">
                  <c:v>362</c:v>
                </c:pt>
                <c:pt idx="357">
                  <c:v>363</c:v>
                </c:pt>
                <c:pt idx="358">
                  <c:v>364</c:v>
                </c:pt>
                <c:pt idx="359">
                  <c:v>365</c:v>
                </c:pt>
                <c:pt idx="360">
                  <c:v>366</c:v>
                </c:pt>
                <c:pt idx="361">
                  <c:v>367</c:v>
                </c:pt>
                <c:pt idx="362">
                  <c:v>368</c:v>
                </c:pt>
                <c:pt idx="363">
                  <c:v>369</c:v>
                </c:pt>
                <c:pt idx="364">
                  <c:v>370</c:v>
                </c:pt>
                <c:pt idx="365">
                  <c:v>371</c:v>
                </c:pt>
                <c:pt idx="366">
                  <c:v>372</c:v>
                </c:pt>
                <c:pt idx="367">
                  <c:v>373</c:v>
                </c:pt>
                <c:pt idx="368">
                  <c:v>374</c:v>
                </c:pt>
                <c:pt idx="369">
                  <c:v>375</c:v>
                </c:pt>
                <c:pt idx="370">
                  <c:v>376</c:v>
                </c:pt>
                <c:pt idx="371">
                  <c:v>377</c:v>
                </c:pt>
                <c:pt idx="372">
                  <c:v>378</c:v>
                </c:pt>
                <c:pt idx="373">
                  <c:v>379</c:v>
                </c:pt>
                <c:pt idx="374">
                  <c:v>380</c:v>
                </c:pt>
                <c:pt idx="375">
                  <c:v>381</c:v>
                </c:pt>
                <c:pt idx="376">
                  <c:v>382</c:v>
                </c:pt>
                <c:pt idx="377">
                  <c:v>383</c:v>
                </c:pt>
                <c:pt idx="378">
                  <c:v>384</c:v>
                </c:pt>
                <c:pt idx="379">
                  <c:v>385</c:v>
                </c:pt>
                <c:pt idx="380">
                  <c:v>386</c:v>
                </c:pt>
                <c:pt idx="381">
                  <c:v>387</c:v>
                </c:pt>
                <c:pt idx="382">
                  <c:v>388</c:v>
                </c:pt>
                <c:pt idx="383">
                  <c:v>389</c:v>
                </c:pt>
                <c:pt idx="384">
                  <c:v>390</c:v>
                </c:pt>
                <c:pt idx="385">
                  <c:v>391</c:v>
                </c:pt>
                <c:pt idx="386">
                  <c:v>392</c:v>
                </c:pt>
                <c:pt idx="387">
                  <c:v>393</c:v>
                </c:pt>
                <c:pt idx="388">
                  <c:v>394</c:v>
                </c:pt>
                <c:pt idx="389">
                  <c:v>395</c:v>
                </c:pt>
                <c:pt idx="390">
                  <c:v>396</c:v>
                </c:pt>
                <c:pt idx="391">
                  <c:v>397</c:v>
                </c:pt>
                <c:pt idx="392">
                  <c:v>398</c:v>
                </c:pt>
                <c:pt idx="393">
                  <c:v>399</c:v>
                </c:pt>
                <c:pt idx="394">
                  <c:v>400</c:v>
                </c:pt>
                <c:pt idx="395">
                  <c:v>401</c:v>
                </c:pt>
                <c:pt idx="396">
                  <c:v>402</c:v>
                </c:pt>
                <c:pt idx="397">
                  <c:v>403</c:v>
                </c:pt>
                <c:pt idx="398">
                  <c:v>404</c:v>
                </c:pt>
                <c:pt idx="399">
                  <c:v>405</c:v>
                </c:pt>
                <c:pt idx="400">
                  <c:v>406</c:v>
                </c:pt>
                <c:pt idx="401">
                  <c:v>407</c:v>
                </c:pt>
                <c:pt idx="402">
                  <c:v>408</c:v>
                </c:pt>
                <c:pt idx="403">
                  <c:v>409</c:v>
                </c:pt>
                <c:pt idx="404">
                  <c:v>410</c:v>
                </c:pt>
                <c:pt idx="405">
                  <c:v>411</c:v>
                </c:pt>
                <c:pt idx="406">
                  <c:v>412</c:v>
                </c:pt>
                <c:pt idx="407">
                  <c:v>413</c:v>
                </c:pt>
                <c:pt idx="408">
                  <c:v>414</c:v>
                </c:pt>
                <c:pt idx="409">
                  <c:v>415</c:v>
                </c:pt>
                <c:pt idx="410">
                  <c:v>416</c:v>
                </c:pt>
                <c:pt idx="411">
                  <c:v>417</c:v>
                </c:pt>
                <c:pt idx="412">
                  <c:v>418</c:v>
                </c:pt>
                <c:pt idx="413">
                  <c:v>419</c:v>
                </c:pt>
                <c:pt idx="414">
                  <c:v>420</c:v>
                </c:pt>
                <c:pt idx="415">
                  <c:v>421</c:v>
                </c:pt>
                <c:pt idx="416">
                  <c:v>422</c:v>
                </c:pt>
                <c:pt idx="417">
                  <c:v>423</c:v>
                </c:pt>
                <c:pt idx="418">
                  <c:v>424</c:v>
                </c:pt>
                <c:pt idx="419">
                  <c:v>425</c:v>
                </c:pt>
                <c:pt idx="420">
                  <c:v>426</c:v>
                </c:pt>
                <c:pt idx="421">
                  <c:v>427</c:v>
                </c:pt>
                <c:pt idx="422">
                  <c:v>428</c:v>
                </c:pt>
                <c:pt idx="423">
                  <c:v>429</c:v>
                </c:pt>
                <c:pt idx="424">
                  <c:v>430</c:v>
                </c:pt>
                <c:pt idx="425">
                  <c:v>431</c:v>
                </c:pt>
                <c:pt idx="426">
                  <c:v>432</c:v>
                </c:pt>
                <c:pt idx="427">
                  <c:v>433</c:v>
                </c:pt>
                <c:pt idx="428">
                  <c:v>434</c:v>
                </c:pt>
                <c:pt idx="429">
                  <c:v>435</c:v>
                </c:pt>
                <c:pt idx="430">
                  <c:v>436</c:v>
                </c:pt>
                <c:pt idx="431">
                  <c:v>437</c:v>
                </c:pt>
                <c:pt idx="432">
                  <c:v>438</c:v>
                </c:pt>
                <c:pt idx="433">
                  <c:v>439</c:v>
                </c:pt>
                <c:pt idx="434">
                  <c:v>440</c:v>
                </c:pt>
                <c:pt idx="435">
                  <c:v>441</c:v>
                </c:pt>
                <c:pt idx="436">
                  <c:v>442</c:v>
                </c:pt>
                <c:pt idx="437">
                  <c:v>443</c:v>
                </c:pt>
                <c:pt idx="438">
                  <c:v>444</c:v>
                </c:pt>
                <c:pt idx="439">
                  <c:v>445</c:v>
                </c:pt>
                <c:pt idx="440">
                  <c:v>446</c:v>
                </c:pt>
                <c:pt idx="441">
                  <c:v>447</c:v>
                </c:pt>
                <c:pt idx="442">
                  <c:v>448</c:v>
                </c:pt>
                <c:pt idx="443">
                  <c:v>449</c:v>
                </c:pt>
                <c:pt idx="444">
                  <c:v>450</c:v>
                </c:pt>
                <c:pt idx="445">
                  <c:v>451</c:v>
                </c:pt>
                <c:pt idx="446">
                  <c:v>452</c:v>
                </c:pt>
                <c:pt idx="447">
                  <c:v>453</c:v>
                </c:pt>
                <c:pt idx="448">
                  <c:v>454</c:v>
                </c:pt>
                <c:pt idx="449">
                  <c:v>455</c:v>
                </c:pt>
                <c:pt idx="450">
                  <c:v>456</c:v>
                </c:pt>
                <c:pt idx="451">
                  <c:v>457</c:v>
                </c:pt>
                <c:pt idx="452">
                  <c:v>458</c:v>
                </c:pt>
                <c:pt idx="453">
                  <c:v>459</c:v>
                </c:pt>
                <c:pt idx="454">
                  <c:v>460</c:v>
                </c:pt>
                <c:pt idx="455">
                  <c:v>461</c:v>
                </c:pt>
                <c:pt idx="456">
                  <c:v>462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467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473</c:v>
                </c:pt>
                <c:pt idx="468">
                  <c:v>474</c:v>
                </c:pt>
                <c:pt idx="469">
                  <c:v>475</c:v>
                </c:pt>
                <c:pt idx="470">
                  <c:v>476</c:v>
                </c:pt>
                <c:pt idx="471">
                  <c:v>477</c:v>
                </c:pt>
                <c:pt idx="472">
                  <c:v>478</c:v>
                </c:pt>
                <c:pt idx="473">
                  <c:v>479</c:v>
                </c:pt>
                <c:pt idx="474">
                  <c:v>480</c:v>
                </c:pt>
                <c:pt idx="475">
                  <c:v>481</c:v>
                </c:pt>
                <c:pt idx="476">
                  <c:v>482</c:v>
                </c:pt>
                <c:pt idx="477">
                  <c:v>483</c:v>
                </c:pt>
                <c:pt idx="478">
                  <c:v>484</c:v>
                </c:pt>
                <c:pt idx="479">
                  <c:v>485</c:v>
                </c:pt>
                <c:pt idx="480">
                  <c:v>486</c:v>
                </c:pt>
                <c:pt idx="481">
                  <c:v>487</c:v>
                </c:pt>
                <c:pt idx="482">
                  <c:v>488</c:v>
                </c:pt>
                <c:pt idx="483">
                  <c:v>489</c:v>
                </c:pt>
                <c:pt idx="484">
                  <c:v>490</c:v>
                </c:pt>
                <c:pt idx="485">
                  <c:v>491</c:v>
                </c:pt>
                <c:pt idx="486">
                  <c:v>492</c:v>
                </c:pt>
                <c:pt idx="487">
                  <c:v>493</c:v>
                </c:pt>
                <c:pt idx="488">
                  <c:v>494</c:v>
                </c:pt>
                <c:pt idx="489">
                  <c:v>495</c:v>
                </c:pt>
                <c:pt idx="490">
                  <c:v>496</c:v>
                </c:pt>
                <c:pt idx="491">
                  <c:v>497</c:v>
                </c:pt>
                <c:pt idx="492">
                  <c:v>498</c:v>
                </c:pt>
                <c:pt idx="493">
                  <c:v>499</c:v>
                </c:pt>
                <c:pt idx="494">
                  <c:v>500</c:v>
                </c:pt>
                <c:pt idx="495">
                  <c:v>501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521</c:v>
                </c:pt>
                <c:pt idx="516">
                  <c:v>522</c:v>
                </c:pt>
                <c:pt idx="517">
                  <c:v>523</c:v>
                </c:pt>
                <c:pt idx="518">
                  <c:v>524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531</c:v>
                </c:pt>
                <c:pt idx="526">
                  <c:v>532</c:v>
                </c:pt>
                <c:pt idx="527">
                  <c:v>533</c:v>
                </c:pt>
                <c:pt idx="528">
                  <c:v>534</c:v>
                </c:pt>
                <c:pt idx="529">
                  <c:v>535</c:v>
                </c:pt>
                <c:pt idx="530">
                  <c:v>536</c:v>
                </c:pt>
                <c:pt idx="531">
                  <c:v>537</c:v>
                </c:pt>
                <c:pt idx="532">
                  <c:v>538</c:v>
                </c:pt>
              </c:numCache>
            </c:numRef>
          </c:xVal>
          <c:yVal>
            <c:numRef>
              <c:f>'nuoviPositivi-IT'!$E$26:$E$558</c:f>
              <c:numCache>
                <c:formatCode>0.00</c:formatCode>
                <c:ptCount val="533"/>
                <c:pt idx="0">
                  <c:v>0.24085714285714285</c:v>
                </c:pt>
                <c:pt idx="1">
                  <c:v>0.25814285714285712</c:v>
                </c:pt>
                <c:pt idx="2">
                  <c:v>0.31142857142857144</c:v>
                </c:pt>
                <c:pt idx="3">
                  <c:v>0.38414285714285717</c:v>
                </c:pt>
                <c:pt idx="4">
                  <c:v>0.4582857142857143</c:v>
                </c:pt>
                <c:pt idx="5">
                  <c:v>0.53542857142857136</c:v>
                </c:pt>
                <c:pt idx="6">
                  <c:v>0.67928571428571427</c:v>
                </c:pt>
                <c:pt idx="7">
                  <c:v>0.81157142857142861</c:v>
                </c:pt>
                <c:pt idx="8">
                  <c:v>1.0194285714285714</c:v>
                </c:pt>
                <c:pt idx="9">
                  <c:v>1.0924285714285715</c:v>
                </c:pt>
                <c:pt idx="10">
                  <c:v>1.3390000000000002</c:v>
                </c:pt>
                <c:pt idx="11">
                  <c:v>1.6078571428571429</c:v>
                </c:pt>
                <c:pt idx="12">
                  <c:v>1.8605714285714288</c:v>
                </c:pt>
                <c:pt idx="13">
                  <c:v>2.1819999999999999</c:v>
                </c:pt>
                <c:pt idx="14">
                  <c:v>2.4817142857142858</c:v>
                </c:pt>
                <c:pt idx="15">
                  <c:v>2.6868571428571428</c:v>
                </c:pt>
                <c:pt idx="16">
                  <c:v>3.0509999999999997</c:v>
                </c:pt>
                <c:pt idx="17">
                  <c:v>3.3215714285714286</c:v>
                </c:pt>
                <c:pt idx="18">
                  <c:v>3.7031428571428573</c:v>
                </c:pt>
                <c:pt idx="19">
                  <c:v>4.1944285714285714</c:v>
                </c:pt>
                <c:pt idx="20">
                  <c:v>4.6315714285714282</c:v>
                </c:pt>
                <c:pt idx="21">
                  <c:v>4.9130000000000011</c:v>
                </c:pt>
                <c:pt idx="22">
                  <c:v>5.1352857142857138</c:v>
                </c:pt>
                <c:pt idx="23">
                  <c:v>5.3814285714285717</c:v>
                </c:pt>
                <c:pt idx="24">
                  <c:v>5.5247142857142864</c:v>
                </c:pt>
                <c:pt idx="25">
                  <c:v>5.6434285714285704</c:v>
                </c:pt>
                <c:pt idx="26">
                  <c:v>5.6395714285714291</c:v>
                </c:pt>
                <c:pt idx="27">
                  <c:v>5.5562857142857149</c:v>
                </c:pt>
                <c:pt idx="28">
                  <c:v>5.5072857142857146</c:v>
                </c:pt>
                <c:pt idx="29">
                  <c:v>5.4017142857142852</c:v>
                </c:pt>
                <c:pt idx="30">
                  <c:v>5.2308571428571415</c:v>
                </c:pt>
                <c:pt idx="31">
                  <c:v>5.1697142857142859</c:v>
                </c:pt>
                <c:pt idx="32">
                  <c:v>4.9575714285714287</c:v>
                </c:pt>
                <c:pt idx="33">
                  <c:v>4.7612857142857141</c:v>
                </c:pt>
                <c:pt idx="34">
                  <c:v>4.5942857142857134</c:v>
                </c:pt>
                <c:pt idx="35">
                  <c:v>4.4655714285714287</c:v>
                </c:pt>
                <c:pt idx="36">
                  <c:v>4.4011428571428572</c:v>
                </c:pt>
                <c:pt idx="37">
                  <c:v>4.2562857142857142</c:v>
                </c:pt>
                <c:pt idx="38">
                  <c:v>4.121142857142857</c:v>
                </c:pt>
                <c:pt idx="39">
                  <c:v>4.0548571428571432</c:v>
                </c:pt>
                <c:pt idx="40">
                  <c:v>3.9642857142857144</c:v>
                </c:pt>
                <c:pt idx="41">
                  <c:v>3.9484285714285714</c:v>
                </c:pt>
                <c:pt idx="42">
                  <c:v>3.9164285714285714</c:v>
                </c:pt>
                <c:pt idx="43">
                  <c:v>3.8527142857142853</c:v>
                </c:pt>
                <c:pt idx="44">
                  <c:v>3.843142857142857</c:v>
                </c:pt>
                <c:pt idx="45">
                  <c:v>3.6761428571428567</c:v>
                </c:pt>
                <c:pt idx="46">
                  <c:v>3.6164285714285711</c:v>
                </c:pt>
                <c:pt idx="47">
                  <c:v>3.5509999999999997</c:v>
                </c:pt>
                <c:pt idx="48">
                  <c:v>3.3791428571428566</c:v>
                </c:pt>
                <c:pt idx="49">
                  <c:v>3.2298571428571425</c:v>
                </c:pt>
                <c:pt idx="50">
                  <c:v>3.1017142857142859</c:v>
                </c:pt>
                <c:pt idx="51">
                  <c:v>3.0669999999999997</c:v>
                </c:pt>
                <c:pt idx="52">
                  <c:v>3.1674285714285717</c:v>
                </c:pt>
                <c:pt idx="53">
                  <c:v>3.0045714285714289</c:v>
                </c:pt>
                <c:pt idx="54">
                  <c:v>2.9371428571428573</c:v>
                </c:pt>
                <c:pt idx="55">
                  <c:v>2.7751428571428574</c:v>
                </c:pt>
                <c:pt idx="56">
                  <c:v>2.6718571428571432</c:v>
                </c:pt>
                <c:pt idx="57">
                  <c:v>2.5980000000000003</c:v>
                </c:pt>
                <c:pt idx="58">
                  <c:v>2.5068571428571427</c:v>
                </c:pt>
                <c:pt idx="59">
                  <c:v>2.3234285714285714</c:v>
                </c:pt>
                <c:pt idx="60">
                  <c:v>2.2128571428571431</c:v>
                </c:pt>
                <c:pt idx="61">
                  <c:v>2.0619999999999998</c:v>
                </c:pt>
                <c:pt idx="62">
                  <c:v>1.9967142857142857</c:v>
                </c:pt>
                <c:pt idx="63">
                  <c:v>1.8631428571428572</c:v>
                </c:pt>
                <c:pt idx="64">
                  <c:v>1.7891428571428569</c:v>
                </c:pt>
                <c:pt idx="65">
                  <c:v>1.6439999999999999</c:v>
                </c:pt>
                <c:pt idx="66">
                  <c:v>1.5522857142857143</c:v>
                </c:pt>
                <c:pt idx="67">
                  <c:v>1.4849999999999999</c:v>
                </c:pt>
                <c:pt idx="68">
                  <c:v>1.3938571428571429</c:v>
                </c:pt>
                <c:pt idx="69">
                  <c:v>1.2771428571428571</c:v>
                </c:pt>
                <c:pt idx="70">
                  <c:v>1.1932857142857143</c:v>
                </c:pt>
                <c:pt idx="71">
                  <c:v>1.125142857142857</c:v>
                </c:pt>
                <c:pt idx="72">
                  <c:v>1.1718571428571427</c:v>
                </c:pt>
                <c:pt idx="73">
                  <c:v>1.0924285714285713</c:v>
                </c:pt>
                <c:pt idx="74">
                  <c:v>1.034</c:v>
                </c:pt>
                <c:pt idx="75">
                  <c:v>0.95714285714285707</c:v>
                </c:pt>
                <c:pt idx="76">
                  <c:v>0.92742857142857127</c:v>
                </c:pt>
                <c:pt idx="77">
                  <c:v>0.90928571428571414</c:v>
                </c:pt>
                <c:pt idx="78">
                  <c:v>0.86742857142857133</c:v>
                </c:pt>
                <c:pt idx="79">
                  <c:v>0.78328571428571425</c:v>
                </c:pt>
                <c:pt idx="80">
                  <c:v>0.75142857142857156</c:v>
                </c:pt>
                <c:pt idx="81">
                  <c:v>0.70142857142857162</c:v>
                </c:pt>
                <c:pt idx="82">
                  <c:v>0.68185714285714294</c:v>
                </c:pt>
                <c:pt idx="83">
                  <c:v>0.65242857142857147</c:v>
                </c:pt>
                <c:pt idx="84">
                  <c:v>0.63185714285714289</c:v>
                </c:pt>
                <c:pt idx="85">
                  <c:v>0.61028571428571432</c:v>
                </c:pt>
                <c:pt idx="86">
                  <c:v>0.55085714285714282</c:v>
                </c:pt>
                <c:pt idx="87">
                  <c:v>0.53928571428571426</c:v>
                </c:pt>
                <c:pt idx="88">
                  <c:v>0.53228571428571436</c:v>
                </c:pt>
                <c:pt idx="89">
                  <c:v>0.5128571428571429</c:v>
                </c:pt>
                <c:pt idx="90">
                  <c:v>0.4767142857142857</c:v>
                </c:pt>
                <c:pt idx="91">
                  <c:v>0.45157142857142857</c:v>
                </c:pt>
                <c:pt idx="92">
                  <c:v>0.43414285714285711</c:v>
                </c:pt>
                <c:pt idx="93">
                  <c:v>0.42285714285714288</c:v>
                </c:pt>
                <c:pt idx="94">
                  <c:v>0.38528571428571429</c:v>
                </c:pt>
                <c:pt idx="95">
                  <c:v>0.3258571428571429</c:v>
                </c:pt>
                <c:pt idx="96">
                  <c:v>0.32614285714285712</c:v>
                </c:pt>
                <c:pt idx="97">
                  <c:v>0.30528571428571427</c:v>
                </c:pt>
                <c:pt idx="98">
                  <c:v>0.28271428571428575</c:v>
                </c:pt>
                <c:pt idx="99">
                  <c:v>0.29728571428571432</c:v>
                </c:pt>
                <c:pt idx="100">
                  <c:v>0.29228571428571432</c:v>
                </c:pt>
                <c:pt idx="101">
                  <c:v>0.2752857142857143</c:v>
                </c:pt>
                <c:pt idx="102">
                  <c:v>0.30414285714285716</c:v>
                </c:pt>
                <c:pt idx="103">
                  <c:v>0.25342857142857145</c:v>
                </c:pt>
                <c:pt idx="104">
                  <c:v>0.26428571428571429</c:v>
                </c:pt>
                <c:pt idx="105">
                  <c:v>0.28442857142857142</c:v>
                </c:pt>
                <c:pt idx="106">
                  <c:v>0.2877142857142857</c:v>
                </c:pt>
                <c:pt idx="107">
                  <c:v>0.27728571428571425</c:v>
                </c:pt>
                <c:pt idx="108">
                  <c:v>0.29542857142857143</c:v>
                </c:pt>
                <c:pt idx="109">
                  <c:v>0.28885714285714281</c:v>
                </c:pt>
                <c:pt idx="110">
                  <c:v>0.30142857142857143</c:v>
                </c:pt>
                <c:pt idx="111">
                  <c:v>0.28942857142857142</c:v>
                </c:pt>
                <c:pt idx="112">
                  <c:v>0.27314285714285719</c:v>
                </c:pt>
                <c:pt idx="113">
                  <c:v>0.26100000000000001</c:v>
                </c:pt>
                <c:pt idx="114">
                  <c:v>0.24842857142857142</c:v>
                </c:pt>
                <c:pt idx="115">
                  <c:v>0.22857142857142859</c:v>
                </c:pt>
                <c:pt idx="116">
                  <c:v>0.22328571428571428</c:v>
                </c:pt>
                <c:pt idx="117">
                  <c:v>0.22442857142857145</c:v>
                </c:pt>
                <c:pt idx="118">
                  <c:v>0.21200000000000002</c:v>
                </c:pt>
                <c:pt idx="119">
                  <c:v>0.20485714285714285</c:v>
                </c:pt>
                <c:pt idx="120">
                  <c:v>0.19171428571428573</c:v>
                </c:pt>
                <c:pt idx="121">
                  <c:v>0.19457142857142853</c:v>
                </c:pt>
                <c:pt idx="122">
                  <c:v>0.19414285714285712</c:v>
                </c:pt>
                <c:pt idx="123">
                  <c:v>0.18057142857142858</c:v>
                </c:pt>
                <c:pt idx="124">
                  <c:v>0.17542857142857146</c:v>
                </c:pt>
                <c:pt idx="125">
                  <c:v>0.18400000000000002</c:v>
                </c:pt>
                <c:pt idx="126">
                  <c:v>0.18657142857142855</c:v>
                </c:pt>
                <c:pt idx="127">
                  <c:v>0.19828571428571426</c:v>
                </c:pt>
                <c:pt idx="128">
                  <c:v>0.1977142857142857</c:v>
                </c:pt>
                <c:pt idx="129">
                  <c:v>0.19857142857142859</c:v>
                </c:pt>
                <c:pt idx="130">
                  <c:v>0.20257142857142857</c:v>
                </c:pt>
                <c:pt idx="131">
                  <c:v>0.21014285714285716</c:v>
                </c:pt>
                <c:pt idx="132">
                  <c:v>0.20342857142857146</c:v>
                </c:pt>
                <c:pt idx="133">
                  <c:v>0.20942857142857144</c:v>
                </c:pt>
                <c:pt idx="134">
                  <c:v>0.20385714285714288</c:v>
                </c:pt>
                <c:pt idx="135">
                  <c:v>0.20042857142857146</c:v>
                </c:pt>
                <c:pt idx="136">
                  <c:v>0.19614285714285717</c:v>
                </c:pt>
                <c:pt idx="137">
                  <c:v>0.19628571428571431</c:v>
                </c:pt>
                <c:pt idx="138">
                  <c:v>0.19014285714285717</c:v>
                </c:pt>
                <c:pt idx="139">
                  <c:v>0.19885714285714284</c:v>
                </c:pt>
                <c:pt idx="140">
                  <c:v>0.1967142857142857</c:v>
                </c:pt>
                <c:pt idx="141">
                  <c:v>0.19971428571428571</c:v>
                </c:pt>
                <c:pt idx="142">
                  <c:v>0.20185714285714287</c:v>
                </c:pt>
                <c:pt idx="143">
                  <c:v>0.21885714285714286</c:v>
                </c:pt>
                <c:pt idx="144">
                  <c:v>0.22971428571428573</c:v>
                </c:pt>
                <c:pt idx="145">
                  <c:v>0.23242857142857143</c:v>
                </c:pt>
                <c:pt idx="146">
                  <c:v>0.23614285714285715</c:v>
                </c:pt>
                <c:pt idx="147">
                  <c:v>0.2412857142857143</c:v>
                </c:pt>
                <c:pt idx="148">
                  <c:v>0.23842857142857143</c:v>
                </c:pt>
                <c:pt idx="149">
                  <c:v>0.25028571428571428</c:v>
                </c:pt>
                <c:pt idx="150">
                  <c:v>0.25128571428571428</c:v>
                </c:pt>
                <c:pt idx="151">
                  <c:v>0.26271428571428573</c:v>
                </c:pt>
                <c:pt idx="152">
                  <c:v>0.28085714285714286</c:v>
                </c:pt>
                <c:pt idx="153">
                  <c:v>0.2837142857142857</c:v>
                </c:pt>
                <c:pt idx="154">
                  <c:v>0.28142857142857142</c:v>
                </c:pt>
                <c:pt idx="155">
                  <c:v>0.27985714285714286</c:v>
                </c:pt>
                <c:pt idx="156">
                  <c:v>0.27671428571428575</c:v>
                </c:pt>
                <c:pt idx="157">
                  <c:v>0.29028571428571431</c:v>
                </c:pt>
                <c:pt idx="158">
                  <c:v>0.29257142857142859</c:v>
                </c:pt>
                <c:pt idx="159">
                  <c:v>0.31728571428571428</c:v>
                </c:pt>
                <c:pt idx="160">
                  <c:v>0.32471428571428573</c:v>
                </c:pt>
                <c:pt idx="161">
                  <c:v>0.35671428571428571</c:v>
                </c:pt>
                <c:pt idx="162">
                  <c:v>0.371</c:v>
                </c:pt>
                <c:pt idx="163">
                  <c:v>0.40271428571428569</c:v>
                </c:pt>
                <c:pt idx="164">
                  <c:v>0.41657142857142854</c:v>
                </c:pt>
                <c:pt idx="165">
                  <c:v>0.43385714285714283</c:v>
                </c:pt>
                <c:pt idx="166">
                  <c:v>0.43699999999999994</c:v>
                </c:pt>
                <c:pt idx="167">
                  <c:v>0.47728571428571426</c:v>
                </c:pt>
                <c:pt idx="168">
                  <c:v>0.47957142857142859</c:v>
                </c:pt>
                <c:pt idx="169">
                  <c:v>0.48828571428571427</c:v>
                </c:pt>
                <c:pt idx="170">
                  <c:v>0.48699999999999999</c:v>
                </c:pt>
                <c:pt idx="171">
                  <c:v>0.51</c:v>
                </c:pt>
                <c:pt idx="172">
                  <c:v>0.55599999999999994</c:v>
                </c:pt>
                <c:pt idx="173">
                  <c:v>0.60928571428571432</c:v>
                </c:pt>
                <c:pt idx="174">
                  <c:v>0.67242857142857138</c:v>
                </c:pt>
                <c:pt idx="175">
                  <c:v>0.7768571428571428</c:v>
                </c:pt>
                <c:pt idx="176">
                  <c:v>0.86728571428571422</c:v>
                </c:pt>
                <c:pt idx="177">
                  <c:v>0.93514285714285716</c:v>
                </c:pt>
                <c:pt idx="178">
                  <c:v>1.0387142857142857</c:v>
                </c:pt>
                <c:pt idx="179">
                  <c:v>1.1195714285714284</c:v>
                </c:pt>
                <c:pt idx="180">
                  <c:v>1.1931428571428568</c:v>
                </c:pt>
                <c:pt idx="181">
                  <c:v>1.2464285714285712</c:v>
                </c:pt>
                <c:pt idx="182">
                  <c:v>1.2685714285714285</c:v>
                </c:pt>
                <c:pt idx="183">
                  <c:v>1.2747142857142857</c:v>
                </c:pt>
                <c:pt idx="184">
                  <c:v>1.2889999999999999</c:v>
                </c:pt>
                <c:pt idx="185">
                  <c:v>1.2831428571428574</c:v>
                </c:pt>
                <c:pt idx="186">
                  <c:v>1.2811428571428571</c:v>
                </c:pt>
                <c:pt idx="187">
                  <c:v>1.3198571428571431</c:v>
                </c:pt>
                <c:pt idx="188">
                  <c:v>1.3555714285714286</c:v>
                </c:pt>
                <c:pt idx="189">
                  <c:v>1.3458571428571429</c:v>
                </c:pt>
                <c:pt idx="190">
                  <c:v>1.3618571428571431</c:v>
                </c:pt>
                <c:pt idx="191">
                  <c:v>1.4178571428571429</c:v>
                </c:pt>
                <c:pt idx="192">
                  <c:v>1.4332857142857143</c:v>
                </c:pt>
                <c:pt idx="193">
                  <c:v>1.461857142857143</c:v>
                </c:pt>
                <c:pt idx="194">
                  <c:v>1.4451428571428571</c:v>
                </c:pt>
                <c:pt idx="195">
                  <c:v>1.4175714285714285</c:v>
                </c:pt>
                <c:pt idx="196">
                  <c:v>1.4405714285714286</c:v>
                </c:pt>
                <c:pt idx="197">
                  <c:v>1.4262857142857139</c:v>
                </c:pt>
                <c:pt idx="198">
                  <c:v>1.4061428571428571</c:v>
                </c:pt>
                <c:pt idx="199">
                  <c:v>1.4087142857142858</c:v>
                </c:pt>
                <c:pt idx="200">
                  <c:v>1.407</c:v>
                </c:pt>
                <c:pt idx="201">
                  <c:v>1.4485714285714286</c:v>
                </c:pt>
                <c:pt idx="202">
                  <c:v>1.468142857142857</c:v>
                </c:pt>
                <c:pt idx="203">
                  <c:v>1.4865714285714284</c:v>
                </c:pt>
                <c:pt idx="204">
                  <c:v>1.5354285714285714</c:v>
                </c:pt>
                <c:pt idx="205">
                  <c:v>1.5587142857142857</c:v>
                </c:pt>
                <c:pt idx="206">
                  <c:v>1.5855714285714286</c:v>
                </c:pt>
                <c:pt idx="207">
                  <c:v>1.6142857142857141</c:v>
                </c:pt>
                <c:pt idx="208">
                  <c:v>1.615</c:v>
                </c:pt>
                <c:pt idx="209">
                  <c:v>1.6480000000000001</c:v>
                </c:pt>
                <c:pt idx="210">
                  <c:v>1.6735714285714283</c:v>
                </c:pt>
                <c:pt idx="211">
                  <c:v>1.6941428571428572</c:v>
                </c:pt>
                <c:pt idx="212">
                  <c:v>1.7307142857142854</c:v>
                </c:pt>
                <c:pt idx="213">
                  <c:v>1.7608571428571429</c:v>
                </c:pt>
                <c:pt idx="214">
                  <c:v>1.8697142857142857</c:v>
                </c:pt>
                <c:pt idx="215">
                  <c:v>1.9535714285714287</c:v>
                </c:pt>
                <c:pt idx="216">
                  <c:v>2.0928571428571425</c:v>
                </c:pt>
                <c:pt idx="217">
                  <c:v>2.2088571428571426</c:v>
                </c:pt>
                <c:pt idx="218">
                  <c:v>2.3178571428571426</c:v>
                </c:pt>
                <c:pt idx="219">
                  <c:v>2.4648571428571424</c:v>
                </c:pt>
                <c:pt idx="220">
                  <c:v>2.725857142857143</c:v>
                </c:pt>
                <c:pt idx="221">
                  <c:v>2.9987142857142857</c:v>
                </c:pt>
                <c:pt idx="222">
                  <c:v>3.4091428571428568</c:v>
                </c:pt>
                <c:pt idx="223">
                  <c:v>3.8205714285714292</c:v>
                </c:pt>
                <c:pt idx="224">
                  <c:v>4.2317142857142853</c:v>
                </c:pt>
                <c:pt idx="225">
                  <c:v>4.5691428571428574</c:v>
                </c:pt>
                <c:pt idx="226">
                  <c:v>5.0297142857142854</c:v>
                </c:pt>
                <c:pt idx="227">
                  <c:v>5.5517142857142856</c:v>
                </c:pt>
                <c:pt idx="228">
                  <c:v>6.1725714285714286</c:v>
                </c:pt>
                <c:pt idx="229">
                  <c:v>6.8351428571428565</c:v>
                </c:pt>
                <c:pt idx="230">
                  <c:v>7.5781428571428568</c:v>
                </c:pt>
                <c:pt idx="231">
                  <c:v>8.4708571428571418</c:v>
                </c:pt>
                <c:pt idx="232">
                  <c:v>9.1449999999999978</c:v>
                </c:pt>
                <c:pt idx="233">
                  <c:v>9.8554285714285719</c:v>
                </c:pt>
                <c:pt idx="234">
                  <c:v>10.979285714285714</c:v>
                </c:pt>
                <c:pt idx="235">
                  <c:v>12.018571428571429</c:v>
                </c:pt>
                <c:pt idx="236">
                  <c:v>13.323285714285715</c:v>
                </c:pt>
                <c:pt idx="237">
                  <c:v>14.568857142857143</c:v>
                </c:pt>
                <c:pt idx="238">
                  <c:v>15.935714285714287</c:v>
                </c:pt>
                <c:pt idx="239">
                  <c:v>17.032</c:v>
                </c:pt>
                <c:pt idx="240">
                  <c:v>18.620571428571427</c:v>
                </c:pt>
                <c:pt idx="241">
                  <c:v>20.01942857142857</c:v>
                </c:pt>
                <c:pt idx="242">
                  <c:v>21.555428571428571</c:v>
                </c:pt>
                <c:pt idx="243">
                  <c:v>23.261285714285716</c:v>
                </c:pt>
                <c:pt idx="244">
                  <c:v>24.991857142857146</c:v>
                </c:pt>
                <c:pt idx="245">
                  <c:v>26.225285714285718</c:v>
                </c:pt>
                <c:pt idx="246">
                  <c:v>26.974000000000007</c:v>
                </c:pt>
                <c:pt idx="247">
                  <c:v>27.866857142857146</c:v>
                </c:pt>
                <c:pt idx="248">
                  <c:v>28.661000000000001</c:v>
                </c:pt>
                <c:pt idx="249">
                  <c:v>29.757285714285711</c:v>
                </c:pt>
                <c:pt idx="250">
                  <c:v>30.718</c:v>
                </c:pt>
                <c:pt idx="251">
                  <c:v>31.868428571428574</c:v>
                </c:pt>
                <c:pt idx="252">
                  <c:v>32.255428571428574</c:v>
                </c:pt>
                <c:pt idx="253">
                  <c:v>32.686571428571433</c:v>
                </c:pt>
                <c:pt idx="254">
                  <c:v>33.665714285714287</c:v>
                </c:pt>
                <c:pt idx="255">
                  <c:v>34.01014285714286</c:v>
                </c:pt>
                <c:pt idx="256">
                  <c:v>34.506285714285717</c:v>
                </c:pt>
                <c:pt idx="257">
                  <c:v>34.948142857142855</c:v>
                </c:pt>
                <c:pt idx="258">
                  <c:v>34.583000000000006</c:v>
                </c:pt>
                <c:pt idx="259">
                  <c:v>34.777714285714282</c:v>
                </c:pt>
                <c:pt idx="260">
                  <c:v>35.075285714285712</c:v>
                </c:pt>
                <c:pt idx="261">
                  <c:v>34.659999999999997</c:v>
                </c:pt>
                <c:pt idx="262">
                  <c:v>34.84871428571428</c:v>
                </c:pt>
                <c:pt idx="263">
                  <c:v>34.591285714285718</c:v>
                </c:pt>
                <c:pt idx="264">
                  <c:v>34.068428571428562</c:v>
                </c:pt>
                <c:pt idx="265">
                  <c:v>33.713000000000001</c:v>
                </c:pt>
                <c:pt idx="266">
                  <c:v>32.906999999999996</c:v>
                </c:pt>
                <c:pt idx="267">
                  <c:v>32.274999999999999</c:v>
                </c:pt>
                <c:pt idx="268">
                  <c:v>30.995142857142856</c:v>
                </c:pt>
                <c:pt idx="269">
                  <c:v>29.791</c:v>
                </c:pt>
                <c:pt idx="270">
                  <c:v>28.766285714285718</c:v>
                </c:pt>
                <c:pt idx="271">
                  <c:v>27.496285714285715</c:v>
                </c:pt>
                <c:pt idx="272">
                  <c:v>26.290000000000003</c:v>
                </c:pt>
                <c:pt idx="273">
                  <c:v>25.191571428571429</c:v>
                </c:pt>
                <c:pt idx="274">
                  <c:v>24.255428571428574</c:v>
                </c:pt>
                <c:pt idx="275">
                  <c:v>23.700857142857142</c:v>
                </c:pt>
                <c:pt idx="276">
                  <c:v>22.966000000000001</c:v>
                </c:pt>
                <c:pt idx="277">
                  <c:v>22.140571428571427</c:v>
                </c:pt>
                <c:pt idx="278">
                  <c:v>21.532999999999998</c:v>
                </c:pt>
                <c:pt idx="279">
                  <c:v>20.78</c:v>
                </c:pt>
                <c:pt idx="280">
                  <c:v>20.528428571428574</c:v>
                </c:pt>
                <c:pt idx="281">
                  <c:v>20.148857142857143</c:v>
                </c:pt>
                <c:pt idx="282">
                  <c:v>19.504857142857144</c:v>
                </c:pt>
                <c:pt idx="283">
                  <c:v>18.368714285714287</c:v>
                </c:pt>
                <c:pt idx="284">
                  <c:v>17.479285714285712</c:v>
                </c:pt>
                <c:pt idx="285">
                  <c:v>16.711857142857145</c:v>
                </c:pt>
                <c:pt idx="286">
                  <c:v>16.547714285714285</c:v>
                </c:pt>
                <c:pt idx="287">
                  <c:v>16.412142857142857</c:v>
                </c:pt>
                <c:pt idx="288">
                  <c:v>16.170714285714286</c:v>
                </c:pt>
                <c:pt idx="289">
                  <c:v>16.170999999999999</c:v>
                </c:pt>
                <c:pt idx="290">
                  <c:v>16.858999999999998</c:v>
                </c:pt>
                <c:pt idx="291">
                  <c:v>17.035714285714285</c:v>
                </c:pt>
                <c:pt idx="292">
                  <c:v>16.930714285714284</c:v>
                </c:pt>
                <c:pt idx="293">
                  <c:v>16.41714285714286</c:v>
                </c:pt>
                <c:pt idx="294">
                  <c:v>16.012285714285714</c:v>
                </c:pt>
                <c:pt idx="295">
                  <c:v>15.846857142857143</c:v>
                </c:pt>
                <c:pt idx="296">
                  <c:v>15.628857142857143</c:v>
                </c:pt>
                <c:pt idx="297">
                  <c:v>15.193142857142858</c:v>
                </c:pt>
                <c:pt idx="298">
                  <c:v>15.165142857142857</c:v>
                </c:pt>
                <c:pt idx="299">
                  <c:v>15.31442857142857</c:v>
                </c:pt>
                <c:pt idx="300">
                  <c:v>14.474857142857143</c:v>
                </c:pt>
                <c:pt idx="301">
                  <c:v>13.59042857142857</c:v>
                </c:pt>
                <c:pt idx="302">
                  <c:v>13.263714285714286</c:v>
                </c:pt>
                <c:pt idx="303">
                  <c:v>12.964571428571428</c:v>
                </c:pt>
                <c:pt idx="304">
                  <c:v>13.204571428571429</c:v>
                </c:pt>
                <c:pt idx="305">
                  <c:v>13.981285714285715</c:v>
                </c:pt>
                <c:pt idx="306">
                  <c:v>14.434714285714287</c:v>
                </c:pt>
                <c:pt idx="307">
                  <c:v>14.634714285714287</c:v>
                </c:pt>
                <c:pt idx="308">
                  <c:v>15.396428571428572</c:v>
                </c:pt>
                <c:pt idx="309">
                  <c:v>15.712857142857144</c:v>
                </c:pt>
                <c:pt idx="310">
                  <c:v>16.306285714285714</c:v>
                </c:pt>
                <c:pt idx="311">
                  <c:v>16.896142857142859</c:v>
                </c:pt>
                <c:pt idx="312">
                  <c:v>16.116571428571429</c:v>
                </c:pt>
                <c:pt idx="313">
                  <c:v>15.448285714285715</c:v>
                </c:pt>
                <c:pt idx="314">
                  <c:v>16.612142857142857</c:v>
                </c:pt>
                <c:pt idx="315">
                  <c:v>17.238142857142854</c:v>
                </c:pt>
                <c:pt idx="316">
                  <c:v>17.485571428571429</c:v>
                </c:pt>
                <c:pt idx="317">
                  <c:v>17.323285714285714</c:v>
                </c:pt>
                <c:pt idx="318">
                  <c:v>16.672285714285714</c:v>
                </c:pt>
                <c:pt idx="319">
                  <c:v>16.561714285714285</c:v>
                </c:pt>
                <c:pt idx="320">
                  <c:v>16.363571428571429</c:v>
                </c:pt>
                <c:pt idx="321">
                  <c:v>15.839571428571428</c:v>
                </c:pt>
                <c:pt idx="322">
                  <c:v>14.970714285714285</c:v>
                </c:pt>
                <c:pt idx="323">
                  <c:v>14.441142857142859</c:v>
                </c:pt>
                <c:pt idx="324">
                  <c:v>13.906142857142857</c:v>
                </c:pt>
                <c:pt idx="325">
                  <c:v>13.591428571428571</c:v>
                </c:pt>
                <c:pt idx="326">
                  <c:v>13.138857142857145</c:v>
                </c:pt>
                <c:pt idx="327">
                  <c:v>12.779857142857141</c:v>
                </c:pt>
                <c:pt idx="328">
                  <c:v>12.354285714285712</c:v>
                </c:pt>
                <c:pt idx="329">
                  <c:v>12.223428571428572</c:v>
                </c:pt>
                <c:pt idx="330">
                  <c:v>12.185857142857143</c:v>
                </c:pt>
                <c:pt idx="331">
                  <c:v>12.19957142857143</c:v>
                </c:pt>
                <c:pt idx="332">
                  <c:v>12.432857142857143</c:v>
                </c:pt>
                <c:pt idx="333">
                  <c:v>12.474857142857143</c:v>
                </c:pt>
                <c:pt idx="334">
                  <c:v>12.466428571428571</c:v>
                </c:pt>
                <c:pt idx="335">
                  <c:v>12.378428571428572</c:v>
                </c:pt>
                <c:pt idx="336">
                  <c:v>12.324571428571428</c:v>
                </c:pt>
                <c:pt idx="337">
                  <c:v>12.233571428571427</c:v>
                </c:pt>
                <c:pt idx="338">
                  <c:v>12.100285714285713</c:v>
                </c:pt>
                <c:pt idx="339">
                  <c:v>11.812428571428573</c:v>
                </c:pt>
                <c:pt idx="340">
                  <c:v>11.710571428571429</c:v>
                </c:pt>
                <c:pt idx="341">
                  <c:v>11.802571428571429</c:v>
                </c:pt>
                <c:pt idx="342">
                  <c:v>11.906428571428572</c:v>
                </c:pt>
                <c:pt idx="343">
                  <c:v>11.962</c:v>
                </c:pt>
                <c:pt idx="344">
                  <c:v>11.968428571428573</c:v>
                </c:pt>
                <c:pt idx="345">
                  <c:v>12.106999999999999</c:v>
                </c:pt>
                <c:pt idx="346">
                  <c:v>12.073714285714287</c:v>
                </c:pt>
                <c:pt idx="347">
                  <c:v>12.286142857142858</c:v>
                </c:pt>
                <c:pt idx="348">
                  <c:v>12.241857142857143</c:v>
                </c:pt>
                <c:pt idx="349">
                  <c:v>12.254714285714286</c:v>
                </c:pt>
                <c:pt idx="350">
                  <c:v>12.172857142857142</c:v>
                </c:pt>
                <c:pt idx="351">
                  <c:v>12.084428571428571</c:v>
                </c:pt>
                <c:pt idx="352">
                  <c:v>12.049571428571427</c:v>
                </c:pt>
                <c:pt idx="353">
                  <c:v>11.923571428571426</c:v>
                </c:pt>
                <c:pt idx="354">
                  <c:v>11.725857142857141</c:v>
                </c:pt>
                <c:pt idx="355">
                  <c:v>11.950285714285714</c:v>
                </c:pt>
                <c:pt idx="356">
                  <c:v>12.150142857142857</c:v>
                </c:pt>
                <c:pt idx="357">
                  <c:v>12.490714285714287</c:v>
                </c:pt>
                <c:pt idx="358">
                  <c:v>12.816285714285714</c:v>
                </c:pt>
                <c:pt idx="359">
                  <c:v>13.234571428571428</c:v>
                </c:pt>
                <c:pt idx="360">
                  <c:v>13.855999999999998</c:v>
                </c:pt>
                <c:pt idx="361">
                  <c:v>14.730857142857142</c:v>
                </c:pt>
                <c:pt idx="362">
                  <c:v>15.447999999999999</c:v>
                </c:pt>
                <c:pt idx="363">
                  <c:v>16.017285714285713</c:v>
                </c:pt>
                <c:pt idx="364">
                  <c:v>16.589142857142857</c:v>
                </c:pt>
                <c:pt idx="365">
                  <c:v>17.086857142857141</c:v>
                </c:pt>
                <c:pt idx="366">
                  <c:v>17.625285714285713</c:v>
                </c:pt>
                <c:pt idx="367">
                  <c:v>18.262428571428572</c:v>
                </c:pt>
                <c:pt idx="368">
                  <c:v>18.687999999999999</c:v>
                </c:pt>
                <c:pt idx="369">
                  <c:v>19.193285714285715</c:v>
                </c:pt>
                <c:pt idx="370">
                  <c:v>19.868285714285715</c:v>
                </c:pt>
                <c:pt idx="371">
                  <c:v>20.341142857142852</c:v>
                </c:pt>
                <c:pt idx="372">
                  <c:v>20.453714285714284</c:v>
                </c:pt>
                <c:pt idx="373">
                  <c:v>20.834571428571426</c:v>
                </c:pt>
                <c:pt idx="374">
                  <c:v>21.052428571428571</c:v>
                </c:pt>
                <c:pt idx="375">
                  <c:v>21.453571428571429</c:v>
                </c:pt>
                <c:pt idx="376">
                  <c:v>21.851857142857146</c:v>
                </c:pt>
                <c:pt idx="377">
                  <c:v>22.197714285714287</c:v>
                </c:pt>
                <c:pt idx="378">
                  <c:v>22.276285714285713</c:v>
                </c:pt>
                <c:pt idx="379">
                  <c:v>22.471285714285717</c:v>
                </c:pt>
                <c:pt idx="380">
                  <c:v>22.56371428571428</c:v>
                </c:pt>
                <c:pt idx="381">
                  <c:v>22.656571428571425</c:v>
                </c:pt>
                <c:pt idx="382">
                  <c:v>22.551142857142857</c:v>
                </c:pt>
                <c:pt idx="383">
                  <c:v>22.395571428571429</c:v>
                </c:pt>
                <c:pt idx="384">
                  <c:v>22.076999999999998</c:v>
                </c:pt>
                <c:pt idx="385">
                  <c:v>21.911857142857141</c:v>
                </c:pt>
                <c:pt idx="386">
                  <c:v>21.708857142857141</c:v>
                </c:pt>
                <c:pt idx="387">
                  <c:v>21.475857142857144</c:v>
                </c:pt>
                <c:pt idx="388">
                  <c:v>21.219857142857144</c:v>
                </c:pt>
                <c:pt idx="389">
                  <c:v>21.05742857142857</c:v>
                </c:pt>
                <c:pt idx="390">
                  <c:v>20.807714285714287</c:v>
                </c:pt>
                <c:pt idx="391">
                  <c:v>20.799714285714284</c:v>
                </c:pt>
                <c:pt idx="392">
                  <c:v>20.721428571428568</c:v>
                </c:pt>
                <c:pt idx="393">
                  <c:v>20.588571428571424</c:v>
                </c:pt>
                <c:pt idx="394">
                  <c:v>20.195428571428572</c:v>
                </c:pt>
                <c:pt idx="395">
                  <c:v>20.37385714285714</c:v>
                </c:pt>
                <c:pt idx="396">
                  <c:v>20.352571428571427</c:v>
                </c:pt>
                <c:pt idx="397">
                  <c:v>20.058999999999997</c:v>
                </c:pt>
                <c:pt idx="398">
                  <c:v>19.69971428571429</c:v>
                </c:pt>
                <c:pt idx="399">
                  <c:v>19.473142857142854</c:v>
                </c:pt>
                <c:pt idx="400">
                  <c:v>19.153714285714283</c:v>
                </c:pt>
                <c:pt idx="401">
                  <c:v>17.975714285714282</c:v>
                </c:pt>
                <c:pt idx="402">
                  <c:v>16.71742857142857</c:v>
                </c:pt>
                <c:pt idx="403">
                  <c:v>15.799142857142856</c:v>
                </c:pt>
                <c:pt idx="404">
                  <c:v>15.371428571428572</c:v>
                </c:pt>
                <c:pt idx="405">
                  <c:v>14.843714285714286</c:v>
                </c:pt>
                <c:pt idx="406">
                  <c:v>14.518142857142857</c:v>
                </c:pt>
                <c:pt idx="407">
                  <c:v>14.390857142857142</c:v>
                </c:pt>
                <c:pt idx="408">
                  <c:v>15.202285714285713</c:v>
                </c:pt>
                <c:pt idx="409">
                  <c:v>15.553714285714287</c:v>
                </c:pt>
                <c:pt idx="410">
                  <c:v>15.518428571428572</c:v>
                </c:pt>
                <c:pt idx="411">
                  <c:v>15.090571428571431</c:v>
                </c:pt>
                <c:pt idx="412">
                  <c:v>14.776714285714286</c:v>
                </c:pt>
                <c:pt idx="413">
                  <c:v>14.340714285714286</c:v>
                </c:pt>
                <c:pt idx="414">
                  <c:v>14.20857142857143</c:v>
                </c:pt>
                <c:pt idx="415">
                  <c:v>14.012428571428572</c:v>
                </c:pt>
                <c:pt idx="416">
                  <c:v>13.680428571428569</c:v>
                </c:pt>
                <c:pt idx="417">
                  <c:v>13.54842857142857</c:v>
                </c:pt>
                <c:pt idx="418">
                  <c:v>13.379571428571428</c:v>
                </c:pt>
                <c:pt idx="419">
                  <c:v>13.157714285714283</c:v>
                </c:pt>
                <c:pt idx="420">
                  <c:v>13.224</c:v>
                </c:pt>
                <c:pt idx="421">
                  <c:v>13.164</c:v>
                </c:pt>
                <c:pt idx="422">
                  <c:v>12.92542857142857</c:v>
                </c:pt>
                <c:pt idx="423">
                  <c:v>12.859857142857143</c:v>
                </c:pt>
                <c:pt idx="424">
                  <c:v>12.612714285714288</c:v>
                </c:pt>
                <c:pt idx="425">
                  <c:v>12.424857142857144</c:v>
                </c:pt>
                <c:pt idx="426">
                  <c:v>12.303142857142857</c:v>
                </c:pt>
                <c:pt idx="427">
                  <c:v>11.730285714285714</c:v>
                </c:pt>
                <c:pt idx="428">
                  <c:v>11.373714285714284</c:v>
                </c:pt>
                <c:pt idx="429">
                  <c:v>11.189714285714285</c:v>
                </c:pt>
                <c:pt idx="430">
                  <c:v>10.789714285714284</c:v>
                </c:pt>
                <c:pt idx="431">
                  <c:v>10.430714285714286</c:v>
                </c:pt>
                <c:pt idx="432">
                  <c:v>10.017571428571429</c:v>
                </c:pt>
                <c:pt idx="433">
                  <c:v>9.6191428571428581</c:v>
                </c:pt>
                <c:pt idx="434">
                  <c:v>9.4968571428571433</c:v>
                </c:pt>
                <c:pt idx="435">
                  <c:v>9.3728571428571446</c:v>
                </c:pt>
                <c:pt idx="436">
                  <c:v>9.0628571428571441</c:v>
                </c:pt>
                <c:pt idx="437">
                  <c:v>8.6724285714285703</c:v>
                </c:pt>
                <c:pt idx="438">
                  <c:v>8.1407142857142851</c:v>
                </c:pt>
                <c:pt idx="439">
                  <c:v>7.7140000000000004</c:v>
                </c:pt>
                <c:pt idx="440">
                  <c:v>7.2115714285714274</c:v>
                </c:pt>
                <c:pt idx="441">
                  <c:v>6.8488571428571428</c:v>
                </c:pt>
                <c:pt idx="442">
                  <c:v>6.616714285714286</c:v>
                </c:pt>
                <c:pt idx="443">
                  <c:v>6.2604285714285703</c:v>
                </c:pt>
                <c:pt idx="444">
                  <c:v>5.9252857142857138</c:v>
                </c:pt>
                <c:pt idx="445">
                  <c:v>5.5904285714285704</c:v>
                </c:pt>
                <c:pt idx="446">
                  <c:v>5.2548571428571424</c:v>
                </c:pt>
                <c:pt idx="447">
                  <c:v>4.9774285714285709</c:v>
                </c:pt>
                <c:pt idx="448">
                  <c:v>4.726285714285714</c:v>
                </c:pt>
                <c:pt idx="449">
                  <c:v>4.5884285714285715</c:v>
                </c:pt>
                <c:pt idx="450">
                  <c:v>4.4130000000000003</c:v>
                </c:pt>
                <c:pt idx="451">
                  <c:v>4.1888571428571435</c:v>
                </c:pt>
                <c:pt idx="452">
                  <c:v>3.9611428571428573</c:v>
                </c:pt>
                <c:pt idx="453">
                  <c:v>3.7497142857142856</c:v>
                </c:pt>
                <c:pt idx="454">
                  <c:v>3.5545714285714283</c:v>
                </c:pt>
                <c:pt idx="455">
                  <c:v>3.4051428571428568</c:v>
                </c:pt>
                <c:pt idx="456">
                  <c:v>3.3094285714285712</c:v>
                </c:pt>
                <c:pt idx="457">
                  <c:v>3.2035714285714287</c:v>
                </c:pt>
                <c:pt idx="458">
                  <c:v>3.0549999999999997</c:v>
                </c:pt>
                <c:pt idx="459">
                  <c:v>2.7437142857142858</c:v>
                </c:pt>
                <c:pt idx="460">
                  <c:v>2.5749999999999997</c:v>
                </c:pt>
                <c:pt idx="461">
                  <c:v>2.4442857142857144</c:v>
                </c:pt>
                <c:pt idx="462">
                  <c:v>2.3479999999999999</c:v>
                </c:pt>
                <c:pt idx="463">
                  <c:v>2.2698571428571426</c:v>
                </c:pt>
                <c:pt idx="464">
                  <c:v>2.1859999999999999</c:v>
                </c:pt>
                <c:pt idx="465">
                  <c:v>2.0862857142857143</c:v>
                </c:pt>
                <c:pt idx="466">
                  <c:v>2.1021428571428573</c:v>
                </c:pt>
                <c:pt idx="467">
                  <c:v>2.0084285714285715</c:v>
                </c:pt>
                <c:pt idx="468">
                  <c:v>1.9065714285714286</c:v>
                </c:pt>
                <c:pt idx="469">
                  <c:v>1.7801428571428572</c:v>
                </c:pt>
                <c:pt idx="470">
                  <c:v>1.727857142857143</c:v>
                </c:pt>
                <c:pt idx="471">
                  <c:v>1.6362857142857143</c:v>
                </c:pt>
                <c:pt idx="472">
                  <c:v>1.522142857142857</c:v>
                </c:pt>
                <c:pt idx="473">
                  <c:v>1.4144285714285714</c:v>
                </c:pt>
                <c:pt idx="474">
                  <c:v>1.3067142857142855</c:v>
                </c:pt>
                <c:pt idx="475">
                  <c:v>1.2315714285714285</c:v>
                </c:pt>
                <c:pt idx="476">
                  <c:v>1.1588571428571428</c:v>
                </c:pt>
                <c:pt idx="477">
                  <c:v>1.1000000000000001</c:v>
                </c:pt>
                <c:pt idx="478">
                  <c:v>1.04</c:v>
                </c:pt>
                <c:pt idx="479">
                  <c:v>0.97585714285714276</c:v>
                </c:pt>
                <c:pt idx="480">
                  <c:v>0.91899999999999993</c:v>
                </c:pt>
                <c:pt idx="481">
                  <c:v>0.86271428571428566</c:v>
                </c:pt>
                <c:pt idx="482">
                  <c:v>0.8114285714285715</c:v>
                </c:pt>
                <c:pt idx="483">
                  <c:v>0.79728571428571438</c:v>
                </c:pt>
                <c:pt idx="484">
                  <c:v>0.78214285714285725</c:v>
                </c:pt>
                <c:pt idx="485">
                  <c:v>0.75985714285714301</c:v>
                </c:pt>
                <c:pt idx="486">
                  <c:v>0.73485714285714288</c:v>
                </c:pt>
                <c:pt idx="487">
                  <c:v>0.72842857142857143</c:v>
                </c:pt>
                <c:pt idx="488">
                  <c:v>0.73428571428571432</c:v>
                </c:pt>
                <c:pt idx="489">
                  <c:v>0.74771428571428589</c:v>
                </c:pt>
                <c:pt idx="490">
                  <c:v>0.75142857142857145</c:v>
                </c:pt>
                <c:pt idx="491">
                  <c:v>0.76442857142857157</c:v>
                </c:pt>
                <c:pt idx="492">
                  <c:v>0.79700000000000004</c:v>
                </c:pt>
                <c:pt idx="493">
                  <c:v>0.83042857142857152</c:v>
                </c:pt>
                <c:pt idx="494">
                  <c:v>0.90357142857142858</c:v>
                </c:pt>
                <c:pt idx="495">
                  <c:v>0.98871428571428577</c:v>
                </c:pt>
                <c:pt idx="496">
                  <c:v>1.0555714285714284</c:v>
                </c:pt>
                <c:pt idx="497">
                  <c:v>1.1388571428571428</c:v>
                </c:pt>
                <c:pt idx="498">
                  <c:v>1.1971428571428571</c:v>
                </c:pt>
                <c:pt idx="499">
                  <c:v>1.2867142857142857</c:v>
                </c:pt>
                <c:pt idx="500">
                  <c:v>1.4499999999999997</c:v>
                </c:pt>
                <c:pt idx="501">
                  <c:v>1.6015714285714286</c:v>
                </c:pt>
                <c:pt idx="502">
                  <c:v>1.8169999999999999</c:v>
                </c:pt>
                <c:pt idx="503">
                  <c:v>2.0628571428571427</c:v>
                </c:pt>
                <c:pt idx="504">
                  <c:v>2.3108571428571429</c:v>
                </c:pt>
                <c:pt idx="505">
                  <c:v>2.48</c:v>
                </c:pt>
                <c:pt idx="506">
                  <c:v>2.7691428571428571</c:v>
                </c:pt>
                <c:pt idx="507">
                  <c:v>3.07</c:v>
                </c:pt>
                <c:pt idx="508">
                  <c:v>3.4417142857142857</c:v>
                </c:pt>
                <c:pt idx="509">
                  <c:v>3.7624285714285719</c:v>
                </c:pt>
                <c:pt idx="510">
                  <c:v>4.0508571428571427</c:v>
                </c:pt>
                <c:pt idx="511">
                  <c:v>4.281714285714286</c:v>
                </c:pt>
                <c:pt idx="512">
                  <c:v>4.431</c:v>
                </c:pt>
                <c:pt idx="513">
                  <c:v>4.5687142857142859</c:v>
                </c:pt>
                <c:pt idx="514">
                  <c:v>4.774</c:v>
                </c:pt>
                <c:pt idx="515">
                  <c:v>4.9331428571428564</c:v>
                </c:pt>
                <c:pt idx="516">
                  <c:v>5.1439999999999992</c:v>
                </c:pt>
                <c:pt idx="517">
                  <c:v>5.3401428571428573</c:v>
                </c:pt>
                <c:pt idx="518">
                  <c:v>5.4227142857142852</c:v>
                </c:pt>
                <c:pt idx="519">
                  <c:v>5.4331428571428564</c:v>
                </c:pt>
                <c:pt idx="520">
                  <c:v>5.4792857142857141</c:v>
                </c:pt>
                <c:pt idx="521">
                  <c:v>5.6078571428571422</c:v>
                </c:pt>
                <c:pt idx="522">
                  <c:v>5.7591428571428578</c:v>
                </c:pt>
                <c:pt idx="523">
                  <c:v>5.7562857142857142</c:v>
                </c:pt>
                <c:pt idx="524">
                  <c:v>5.8118571428571428</c:v>
                </c:pt>
                <c:pt idx="525">
                  <c:v>5.8710000000000004</c:v>
                </c:pt>
                <c:pt idx="526">
                  <c:v>6.0152857142857146</c:v>
                </c:pt>
                <c:pt idx="527">
                  <c:v>6.1282857142857159</c:v>
                </c:pt>
                <c:pt idx="528">
                  <c:v>6.1814285714285706</c:v>
                </c:pt>
                <c:pt idx="529">
                  <c:v>6.1871428571428577</c:v>
                </c:pt>
                <c:pt idx="530">
                  <c:v>6.3028571428571425</c:v>
                </c:pt>
                <c:pt idx="531">
                  <c:v>6.3437142857142863</c:v>
                </c:pt>
                <c:pt idx="532">
                  <c:v>6.3335714285714291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637-4EE4-96E6-04D70B8B2C64}"/>
            </c:ext>
          </c:extLst>
        </c:ser>
        <c:ser>
          <c:idx val="1"/>
          <c:order val="1"/>
          <c:tx>
            <c:strRef>
              <c:f>'nuoviPositivi-IT'!$F$18</c:f>
              <c:strCache>
                <c:ptCount val="1"/>
                <c:pt idx="0">
                  <c:v>Δt = 14</c:v>
                </c:pt>
              </c:strCache>
            </c:strRef>
          </c:tx>
          <c:spPr>
            <a:ln w="288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diamond"/>
            <c:size val="2"/>
            <c:spPr>
              <a:solidFill>
                <a:srgbClr val="81D41A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it-IT" sz="10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'nuoviPositivi-IT'!$B$28:$B$553</c:f>
              <c:numCache>
                <c:formatCode>General</c:formatCode>
                <c:ptCount val="52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</c:numCache>
            </c:numRef>
          </c:xVal>
          <c:yVal>
            <c:numRef>
              <c:f>'nuoviPositivi-IT'!$F$33:$F$558</c:f>
              <c:numCache>
                <c:formatCode>0.00</c:formatCode>
                <c:ptCount val="526"/>
                <c:pt idx="0">
                  <c:v>0.52621428571428575</c:v>
                </c:pt>
                <c:pt idx="1">
                  <c:v>0.63878571428571429</c:v>
                </c:pt>
                <c:pt idx="2">
                  <c:v>0.70192857142857146</c:v>
                </c:pt>
                <c:pt idx="3">
                  <c:v>0.86157142857142865</c:v>
                </c:pt>
                <c:pt idx="4">
                  <c:v>1.0330714285714286</c:v>
                </c:pt>
                <c:pt idx="5">
                  <c:v>1.1980000000000002</c:v>
                </c:pt>
                <c:pt idx="6">
                  <c:v>1.4306428571428571</c:v>
                </c:pt>
                <c:pt idx="7">
                  <c:v>1.6466428571428573</c:v>
                </c:pt>
                <c:pt idx="8">
                  <c:v>1.8531428571428574</c:v>
                </c:pt>
                <c:pt idx="9">
                  <c:v>2.0717142857142856</c:v>
                </c:pt>
                <c:pt idx="10">
                  <c:v>2.3302857142857145</c:v>
                </c:pt>
                <c:pt idx="11">
                  <c:v>2.6555</c:v>
                </c:pt>
                <c:pt idx="12">
                  <c:v>3.0274999999999999</c:v>
                </c:pt>
                <c:pt idx="13">
                  <c:v>3.4067857142857143</c:v>
                </c:pt>
                <c:pt idx="14">
                  <c:v>3.6973571428571432</c:v>
                </c:pt>
                <c:pt idx="15">
                  <c:v>3.9110714285714288</c:v>
                </c:pt>
                <c:pt idx="16">
                  <c:v>4.2162142857142859</c:v>
                </c:pt>
                <c:pt idx="17">
                  <c:v>4.4231428571428575</c:v>
                </c:pt>
                <c:pt idx="18">
                  <c:v>4.6732857142857158</c:v>
                </c:pt>
                <c:pt idx="19">
                  <c:v>4.9170000000000007</c:v>
                </c:pt>
                <c:pt idx="20">
                  <c:v>5.093928571428572</c:v>
                </c:pt>
                <c:pt idx="21">
                  <c:v>5.2101428571428574</c:v>
                </c:pt>
                <c:pt idx="22">
                  <c:v>5.2685000000000004</c:v>
                </c:pt>
                <c:pt idx="23">
                  <c:v>5.3061428571428575</c:v>
                </c:pt>
                <c:pt idx="24">
                  <c:v>5.3472142857142853</c:v>
                </c:pt>
                <c:pt idx="25">
                  <c:v>5.3004999999999995</c:v>
                </c:pt>
                <c:pt idx="26">
                  <c:v>5.2004285714285716</c:v>
                </c:pt>
                <c:pt idx="27">
                  <c:v>5.0752857142857142</c:v>
                </c:pt>
                <c:pt idx="28">
                  <c:v>4.9864285714285712</c:v>
                </c:pt>
                <c:pt idx="29">
                  <c:v>4.9014285714285704</c:v>
                </c:pt>
                <c:pt idx="30">
                  <c:v>4.7435714285714283</c:v>
                </c:pt>
                <c:pt idx="31">
                  <c:v>4.6454285714285719</c:v>
                </c:pt>
                <c:pt idx="32">
                  <c:v>4.5062142857142868</c:v>
                </c:pt>
                <c:pt idx="33">
                  <c:v>4.3627857142857147</c:v>
                </c:pt>
                <c:pt idx="34">
                  <c:v>4.2713571428571431</c:v>
                </c:pt>
                <c:pt idx="35">
                  <c:v>4.1910000000000007</c:v>
                </c:pt>
                <c:pt idx="36">
                  <c:v>4.1269285714285715</c:v>
                </c:pt>
                <c:pt idx="37">
                  <c:v>4.0497142857142858</c:v>
                </c:pt>
                <c:pt idx="38">
                  <c:v>3.8986428571428573</c:v>
                </c:pt>
                <c:pt idx="39">
                  <c:v>3.8356428571428576</c:v>
                </c:pt>
                <c:pt idx="40">
                  <c:v>3.7576428571428577</c:v>
                </c:pt>
                <c:pt idx="41">
                  <c:v>3.6637857142857149</c:v>
                </c:pt>
                <c:pt idx="42">
                  <c:v>3.5731428571428574</c:v>
                </c:pt>
                <c:pt idx="43">
                  <c:v>3.4772142857142856</c:v>
                </c:pt>
                <c:pt idx="44">
                  <c:v>3.4550714285714283</c:v>
                </c:pt>
                <c:pt idx="45">
                  <c:v>3.421785714285714</c:v>
                </c:pt>
                <c:pt idx="46">
                  <c:v>3.3104999999999998</c:v>
                </c:pt>
                <c:pt idx="47">
                  <c:v>3.2440714285714281</c:v>
                </c:pt>
                <c:pt idx="48">
                  <c:v>3.077142857142857</c:v>
                </c:pt>
                <c:pt idx="49">
                  <c:v>2.9508571428571426</c:v>
                </c:pt>
                <c:pt idx="50">
                  <c:v>2.8498571428571426</c:v>
                </c:pt>
                <c:pt idx="51">
                  <c:v>2.7869285714285712</c:v>
                </c:pt>
                <c:pt idx="52">
                  <c:v>2.7454285714285716</c:v>
                </c:pt>
                <c:pt idx="53">
                  <c:v>2.6087142857142855</c:v>
                </c:pt>
                <c:pt idx="54">
                  <c:v>2.499571428571429</c:v>
                </c:pt>
                <c:pt idx="55">
                  <c:v>2.3859285714285714</c:v>
                </c:pt>
                <c:pt idx="56">
                  <c:v>2.2675000000000001</c:v>
                </c:pt>
                <c:pt idx="57">
                  <c:v>2.1935714285714285</c:v>
                </c:pt>
                <c:pt idx="58">
                  <c:v>2.0754285714285712</c:v>
                </c:pt>
                <c:pt idx="59">
                  <c:v>1.9378571428571425</c:v>
                </c:pt>
                <c:pt idx="60">
                  <c:v>1.8489285714285713</c:v>
                </c:pt>
                <c:pt idx="61">
                  <c:v>1.727928571428571</c:v>
                </c:pt>
                <c:pt idx="62">
                  <c:v>1.6369285714285711</c:v>
                </c:pt>
                <c:pt idx="63">
                  <c:v>1.5282142857142855</c:v>
                </c:pt>
                <c:pt idx="64">
                  <c:v>1.4571428571428571</c:v>
                </c:pt>
                <c:pt idx="65">
                  <c:v>1.4079285714285714</c:v>
                </c:pt>
                <c:pt idx="66">
                  <c:v>1.322357142857143</c:v>
                </c:pt>
                <c:pt idx="67">
                  <c:v>1.2594999999999998</c:v>
                </c:pt>
                <c:pt idx="68">
                  <c:v>1.1755</c:v>
                </c:pt>
                <c:pt idx="69">
                  <c:v>1.1022857142857141</c:v>
                </c:pt>
                <c:pt idx="70">
                  <c:v>1.0512857142857142</c:v>
                </c:pt>
                <c:pt idx="71">
                  <c:v>0.99628571428571422</c:v>
                </c:pt>
                <c:pt idx="72">
                  <c:v>0.97757142857142854</c:v>
                </c:pt>
                <c:pt idx="73">
                  <c:v>0.92192857142857143</c:v>
                </c:pt>
                <c:pt idx="74">
                  <c:v>0.86771428571428599</c:v>
                </c:pt>
                <c:pt idx="75">
                  <c:v>0.81950000000000001</c:v>
                </c:pt>
                <c:pt idx="76">
                  <c:v>0.78992857142857142</c:v>
                </c:pt>
                <c:pt idx="77">
                  <c:v>0.77057142857142846</c:v>
                </c:pt>
                <c:pt idx="78">
                  <c:v>0.73885714285714277</c:v>
                </c:pt>
                <c:pt idx="79">
                  <c:v>0.66707142857142876</c:v>
                </c:pt>
                <c:pt idx="80">
                  <c:v>0.64535714285714285</c:v>
                </c:pt>
                <c:pt idx="81">
                  <c:v>0.61685714285714288</c:v>
                </c:pt>
                <c:pt idx="82">
                  <c:v>0.59735714285714281</c:v>
                </c:pt>
                <c:pt idx="83">
                  <c:v>0.56457142857142861</c:v>
                </c:pt>
                <c:pt idx="84">
                  <c:v>0.5417142857142857</c:v>
                </c:pt>
                <c:pt idx="85">
                  <c:v>0.52221428571428574</c:v>
                </c:pt>
                <c:pt idx="86">
                  <c:v>0.48685714285714282</c:v>
                </c:pt>
                <c:pt idx="87">
                  <c:v>0.4622857142857143</c:v>
                </c:pt>
                <c:pt idx="88">
                  <c:v>0.4290714285714286</c:v>
                </c:pt>
                <c:pt idx="89">
                  <c:v>0.41949999999999993</c:v>
                </c:pt>
                <c:pt idx="90">
                  <c:v>0.3909999999999999</c:v>
                </c:pt>
                <c:pt idx="91">
                  <c:v>0.3671428571428571</c:v>
                </c:pt>
                <c:pt idx="92">
                  <c:v>0.36571428571428577</c:v>
                </c:pt>
                <c:pt idx="93">
                  <c:v>0.35757142857142865</c:v>
                </c:pt>
                <c:pt idx="94">
                  <c:v>0.33028571428571435</c:v>
                </c:pt>
                <c:pt idx="95">
                  <c:v>0.315</c:v>
                </c:pt>
                <c:pt idx="96">
                  <c:v>0.28978571428571431</c:v>
                </c:pt>
                <c:pt idx="97">
                  <c:v>0.28478571428571425</c:v>
                </c:pt>
                <c:pt idx="98">
                  <c:v>0.28357142857142859</c:v>
                </c:pt>
                <c:pt idx="99">
                  <c:v>0.29250000000000004</c:v>
                </c:pt>
                <c:pt idx="100">
                  <c:v>0.28478571428571431</c:v>
                </c:pt>
                <c:pt idx="101">
                  <c:v>0.28535714285714286</c:v>
                </c:pt>
                <c:pt idx="102">
                  <c:v>0.29649999999999999</c:v>
                </c:pt>
                <c:pt idx="103">
                  <c:v>0.27742857142857147</c:v>
                </c:pt>
                <c:pt idx="104">
                  <c:v>0.27685714285714286</c:v>
                </c:pt>
                <c:pt idx="105">
                  <c:v>0.2787857142857143</c:v>
                </c:pt>
                <c:pt idx="106">
                  <c:v>0.27435714285714285</c:v>
                </c:pt>
                <c:pt idx="107">
                  <c:v>0.26285714285714284</c:v>
                </c:pt>
                <c:pt idx="108">
                  <c:v>0.26200000000000001</c:v>
                </c:pt>
                <c:pt idx="109">
                  <c:v>0.25607142857142856</c:v>
                </c:pt>
                <c:pt idx="110">
                  <c:v>0.2629285714285714</c:v>
                </c:pt>
                <c:pt idx="111">
                  <c:v>0.25071428571428567</c:v>
                </c:pt>
                <c:pt idx="112">
                  <c:v>0.23899999999999996</c:v>
                </c:pt>
                <c:pt idx="113">
                  <c:v>0.22635714285714284</c:v>
                </c:pt>
                <c:pt idx="114">
                  <c:v>0.22149999999999995</c:v>
                </c:pt>
                <c:pt idx="115">
                  <c:v>0.21135714285714283</c:v>
                </c:pt>
                <c:pt idx="116">
                  <c:v>0.20192857142857143</c:v>
                </c:pt>
                <c:pt idx="117">
                  <c:v>0.19992857142857143</c:v>
                </c:pt>
                <c:pt idx="118">
                  <c:v>0.19799999999999998</c:v>
                </c:pt>
                <c:pt idx="119">
                  <c:v>0.1957142857142857</c:v>
                </c:pt>
                <c:pt idx="120">
                  <c:v>0.19500000000000003</c:v>
                </c:pt>
                <c:pt idx="121">
                  <c:v>0.19614285714285715</c:v>
                </c:pt>
                <c:pt idx="122">
                  <c:v>0.19635714285714287</c:v>
                </c:pt>
                <c:pt idx="123">
                  <c:v>0.19157142857142856</c:v>
                </c:pt>
                <c:pt idx="124">
                  <c:v>0.19278571428571428</c:v>
                </c:pt>
                <c:pt idx="125">
                  <c:v>0.19371428571428573</c:v>
                </c:pt>
                <c:pt idx="126">
                  <c:v>0.19799999999999998</c:v>
                </c:pt>
                <c:pt idx="127">
                  <c:v>0.2010714285714286</c:v>
                </c:pt>
                <c:pt idx="128">
                  <c:v>0.19907142857142857</c:v>
                </c:pt>
                <c:pt idx="129">
                  <c:v>0.19735714285714284</c:v>
                </c:pt>
                <c:pt idx="130">
                  <c:v>0.19942857142857143</c:v>
                </c:pt>
                <c:pt idx="131">
                  <c:v>0.20014285714285712</c:v>
                </c:pt>
                <c:pt idx="132">
                  <c:v>0.20114285714285715</c:v>
                </c:pt>
                <c:pt idx="133">
                  <c:v>0.2030714285714286</c:v>
                </c:pt>
                <c:pt idx="134">
                  <c:v>0.20178571428571429</c:v>
                </c:pt>
                <c:pt idx="135">
                  <c:v>0.20114285714285715</c:v>
                </c:pt>
                <c:pt idx="136">
                  <c:v>0.20750000000000002</c:v>
                </c:pt>
                <c:pt idx="137">
                  <c:v>0.21300000000000002</c:v>
                </c:pt>
                <c:pt idx="138">
                  <c:v>0.2112857142857143</c:v>
                </c:pt>
                <c:pt idx="139">
                  <c:v>0.21749999999999997</c:v>
                </c:pt>
                <c:pt idx="140">
                  <c:v>0.21899999999999994</c:v>
                </c:pt>
                <c:pt idx="141">
                  <c:v>0.21907142857142856</c:v>
                </c:pt>
                <c:pt idx="142">
                  <c:v>0.22607142857142856</c:v>
                </c:pt>
                <c:pt idx="143">
                  <c:v>0.23507142857142857</c:v>
                </c:pt>
                <c:pt idx="144">
                  <c:v>0.24621428571428575</c:v>
                </c:pt>
                <c:pt idx="145">
                  <c:v>0.25664285714285717</c:v>
                </c:pt>
                <c:pt idx="146">
                  <c:v>0.25992857142857145</c:v>
                </c:pt>
                <c:pt idx="147">
                  <c:v>0.2613571428571429</c:v>
                </c:pt>
                <c:pt idx="148">
                  <c:v>0.25914285714285712</c:v>
                </c:pt>
                <c:pt idx="149">
                  <c:v>0.26349999999999996</c:v>
                </c:pt>
                <c:pt idx="150">
                  <c:v>0.27078571428571424</c:v>
                </c:pt>
                <c:pt idx="151">
                  <c:v>0.27764285714285714</c:v>
                </c:pt>
                <c:pt idx="152">
                  <c:v>0.29907142857142854</c:v>
                </c:pt>
                <c:pt idx="153">
                  <c:v>0.30421428571428566</c:v>
                </c:pt>
                <c:pt idx="154">
                  <c:v>0.31907142857142856</c:v>
                </c:pt>
                <c:pt idx="155">
                  <c:v>0.32542857142857146</c:v>
                </c:pt>
                <c:pt idx="156">
                  <c:v>0.33971428571428575</c:v>
                </c:pt>
                <c:pt idx="157">
                  <c:v>0.35342857142857148</c:v>
                </c:pt>
                <c:pt idx="158">
                  <c:v>0.36321428571428571</c:v>
                </c:pt>
                <c:pt idx="159">
                  <c:v>0.37714285714285711</c:v>
                </c:pt>
                <c:pt idx="160">
                  <c:v>0.40099999999999991</c:v>
                </c:pt>
                <c:pt idx="161">
                  <c:v>0.41814285714285715</c:v>
                </c:pt>
                <c:pt idx="162">
                  <c:v>0.4296428571428571</c:v>
                </c:pt>
                <c:pt idx="163">
                  <c:v>0.44485714285714284</c:v>
                </c:pt>
                <c:pt idx="164">
                  <c:v>0.46328571428571425</c:v>
                </c:pt>
                <c:pt idx="165">
                  <c:v>0.49492857142857144</c:v>
                </c:pt>
                <c:pt idx="166">
                  <c:v>0.52314285714285724</c:v>
                </c:pt>
                <c:pt idx="167">
                  <c:v>0.57485714285714284</c:v>
                </c:pt>
                <c:pt idx="168">
                  <c:v>0.62821428571428573</c:v>
                </c:pt>
                <c:pt idx="169">
                  <c:v>0.67778571428571421</c:v>
                </c:pt>
                <c:pt idx="170">
                  <c:v>0.71107142857142847</c:v>
                </c:pt>
                <c:pt idx="171">
                  <c:v>0.77435714285714297</c:v>
                </c:pt>
                <c:pt idx="172">
                  <c:v>0.83778571428571413</c:v>
                </c:pt>
                <c:pt idx="173">
                  <c:v>0.90121428571428563</c:v>
                </c:pt>
                <c:pt idx="174">
                  <c:v>0.9594285714285713</c:v>
                </c:pt>
                <c:pt idx="175">
                  <c:v>1.0227142857142857</c:v>
                </c:pt>
                <c:pt idx="176">
                  <c:v>1.071</c:v>
                </c:pt>
                <c:pt idx="177">
                  <c:v>1.1120714285714286</c:v>
                </c:pt>
                <c:pt idx="178">
                  <c:v>1.1609285714285715</c:v>
                </c:pt>
                <c:pt idx="179">
                  <c:v>1.2003571428571429</c:v>
                </c:pt>
                <c:pt idx="180">
                  <c:v>1.2565000000000002</c:v>
                </c:pt>
                <c:pt idx="181">
                  <c:v>1.3009999999999999</c:v>
                </c:pt>
                <c:pt idx="182">
                  <c:v>1.3072142857142859</c:v>
                </c:pt>
                <c:pt idx="183">
                  <c:v>1.3182857142857145</c:v>
                </c:pt>
                <c:pt idx="184">
                  <c:v>1.3534285714285716</c:v>
                </c:pt>
                <c:pt idx="185">
                  <c:v>1.358214285714286</c:v>
                </c:pt>
                <c:pt idx="186">
                  <c:v>1.3715000000000004</c:v>
                </c:pt>
                <c:pt idx="187">
                  <c:v>1.3825000000000003</c:v>
                </c:pt>
                <c:pt idx="188">
                  <c:v>1.3865714285714288</c:v>
                </c:pt>
                <c:pt idx="189">
                  <c:v>1.3932142857142857</c:v>
                </c:pt>
                <c:pt idx="190">
                  <c:v>1.3940714285714286</c:v>
                </c:pt>
                <c:pt idx="191">
                  <c:v>1.4119999999999997</c:v>
                </c:pt>
                <c:pt idx="192">
                  <c:v>1.4209999999999998</c:v>
                </c:pt>
                <c:pt idx="193">
                  <c:v>1.4344285714285714</c:v>
                </c:pt>
                <c:pt idx="194">
                  <c:v>1.4468571428571426</c:v>
                </c:pt>
                <c:pt idx="195">
                  <c:v>1.4428571428571426</c:v>
                </c:pt>
                <c:pt idx="196">
                  <c:v>1.4635714285714285</c:v>
                </c:pt>
                <c:pt idx="197">
                  <c:v>1.4808571428571426</c:v>
                </c:pt>
                <c:pt idx="198">
                  <c:v>1.4824285714285712</c:v>
                </c:pt>
                <c:pt idx="199">
                  <c:v>1.4971428571428576</c:v>
                </c:pt>
                <c:pt idx="200">
                  <c:v>1.5106428571428572</c:v>
                </c:pt>
                <c:pt idx="201">
                  <c:v>1.5317857142857143</c:v>
                </c:pt>
                <c:pt idx="202">
                  <c:v>1.5580714285714286</c:v>
                </c:pt>
                <c:pt idx="203">
                  <c:v>1.5800714285714281</c:v>
                </c:pt>
                <c:pt idx="204">
                  <c:v>1.6147857142857143</c:v>
                </c:pt>
                <c:pt idx="205">
                  <c:v>1.6447142857142858</c:v>
                </c:pt>
                <c:pt idx="206">
                  <c:v>1.6732142857142858</c:v>
                </c:pt>
                <c:pt idx="207">
                  <c:v>1.7419999999999998</c:v>
                </c:pt>
                <c:pt idx="208">
                  <c:v>1.7842857142857143</c:v>
                </c:pt>
                <c:pt idx="209">
                  <c:v>1.8704285714285718</c:v>
                </c:pt>
                <c:pt idx="210">
                  <c:v>1.9412142857142858</c:v>
                </c:pt>
                <c:pt idx="211">
                  <c:v>2.0059999999999998</c:v>
                </c:pt>
                <c:pt idx="212">
                  <c:v>2.0977857142857141</c:v>
                </c:pt>
                <c:pt idx="213">
                  <c:v>2.243357142857143</c:v>
                </c:pt>
                <c:pt idx="214">
                  <c:v>2.4342142857142859</c:v>
                </c:pt>
                <c:pt idx="215">
                  <c:v>2.6813571428571428</c:v>
                </c:pt>
                <c:pt idx="216">
                  <c:v>2.9567142857142863</c:v>
                </c:pt>
                <c:pt idx="217">
                  <c:v>3.2202857142857146</c:v>
                </c:pt>
                <c:pt idx="218">
                  <c:v>3.4435000000000002</c:v>
                </c:pt>
                <c:pt idx="219">
                  <c:v>3.7472857142857143</c:v>
                </c:pt>
                <c:pt idx="220">
                  <c:v>4.1387857142857145</c:v>
                </c:pt>
                <c:pt idx="221">
                  <c:v>4.5856428571428571</c:v>
                </c:pt>
                <c:pt idx="222">
                  <c:v>5.1221428571428564</c:v>
                </c:pt>
                <c:pt idx="223">
                  <c:v>5.699357142857143</c:v>
                </c:pt>
                <c:pt idx="224">
                  <c:v>6.351285714285714</c:v>
                </c:pt>
                <c:pt idx="225">
                  <c:v>6.8570714285714285</c:v>
                </c:pt>
                <c:pt idx="226">
                  <c:v>7.4425714285714273</c:v>
                </c:pt>
                <c:pt idx="227">
                  <c:v>8.2654999999999994</c:v>
                </c:pt>
                <c:pt idx="228">
                  <c:v>9.0955714285714286</c:v>
                </c:pt>
                <c:pt idx="229">
                  <c:v>10.079214285714285</c:v>
                </c:pt>
                <c:pt idx="230">
                  <c:v>11.073499999999999</c:v>
                </c:pt>
                <c:pt idx="231">
                  <c:v>12.203285714285713</c:v>
                </c:pt>
                <c:pt idx="232">
                  <c:v>13.088499999999998</c:v>
                </c:pt>
                <c:pt idx="233">
                  <c:v>14.238</c:v>
                </c:pt>
                <c:pt idx="234">
                  <c:v>15.499357142857141</c:v>
                </c:pt>
                <c:pt idx="235">
                  <c:v>16.786999999999999</c:v>
                </c:pt>
                <c:pt idx="236">
                  <c:v>18.292285714285715</c:v>
                </c:pt>
                <c:pt idx="237">
                  <c:v>19.780357142857145</c:v>
                </c:pt>
                <c:pt idx="238">
                  <c:v>21.080500000000001</c:v>
                </c:pt>
                <c:pt idx="239">
                  <c:v>22.002999999999997</c:v>
                </c:pt>
                <c:pt idx="240">
                  <c:v>23.24371428571428</c:v>
                </c:pt>
                <c:pt idx="241">
                  <c:v>24.340214285714286</c:v>
                </c:pt>
                <c:pt idx="242">
                  <c:v>25.656357142857143</c:v>
                </c:pt>
                <c:pt idx="243">
                  <c:v>26.989642857142858</c:v>
                </c:pt>
                <c:pt idx="244">
                  <c:v>28.430142857142858</c:v>
                </c:pt>
                <c:pt idx="245">
                  <c:v>29.240357142857139</c:v>
                </c:pt>
                <c:pt idx="246">
                  <c:v>29.830285714285715</c:v>
                </c:pt>
                <c:pt idx="247">
                  <c:v>30.766285714285715</c:v>
                </c:pt>
                <c:pt idx="248">
                  <c:v>31.335571428571431</c:v>
                </c:pt>
                <c:pt idx="249">
                  <c:v>32.131785714285719</c:v>
                </c:pt>
                <c:pt idx="250">
                  <c:v>32.833071428571436</c:v>
                </c:pt>
                <c:pt idx="251">
                  <c:v>33.22571428571429</c:v>
                </c:pt>
                <c:pt idx="252">
                  <c:v>33.516571428571432</c:v>
                </c:pt>
                <c:pt idx="253">
                  <c:v>33.880928571428576</c:v>
                </c:pt>
                <c:pt idx="254">
                  <c:v>34.162857142857142</c:v>
                </c:pt>
                <c:pt idx="255">
                  <c:v>34.429428571428573</c:v>
                </c:pt>
                <c:pt idx="256">
                  <c:v>34.548785714285714</c:v>
                </c:pt>
                <c:pt idx="257">
                  <c:v>34.508285714285712</c:v>
                </c:pt>
                <c:pt idx="258">
                  <c:v>34.148000000000003</c:v>
                </c:pt>
                <c:pt idx="259">
                  <c:v>33.842357142857132</c:v>
                </c:pt>
                <c:pt idx="260">
                  <c:v>33.675142857142852</c:v>
                </c:pt>
                <c:pt idx="261">
                  <c:v>32.827571428571432</c:v>
                </c:pt>
                <c:pt idx="262">
                  <c:v>32.319857142857146</c:v>
                </c:pt>
                <c:pt idx="263">
                  <c:v>31.678785714285716</c:v>
                </c:pt>
                <c:pt idx="264">
                  <c:v>30.782357142857141</c:v>
                </c:pt>
                <c:pt idx="265">
                  <c:v>30.001499999999997</c:v>
                </c:pt>
                <c:pt idx="266">
                  <c:v>29.049285714285709</c:v>
                </c:pt>
                <c:pt idx="267">
                  <c:v>28.265214285714283</c:v>
                </c:pt>
                <c:pt idx="268">
                  <c:v>27.348000000000003</c:v>
                </c:pt>
                <c:pt idx="269">
                  <c:v>26.378500000000003</c:v>
                </c:pt>
                <c:pt idx="270">
                  <c:v>25.453428571428582</c:v>
                </c:pt>
                <c:pt idx="271">
                  <c:v>24.51464285714286</c:v>
                </c:pt>
                <c:pt idx="272">
                  <c:v>23.535000000000004</c:v>
                </c:pt>
                <c:pt idx="273">
                  <c:v>22.860000000000003</c:v>
                </c:pt>
                <c:pt idx="274">
                  <c:v>22.20214285714286</c:v>
                </c:pt>
                <c:pt idx="275">
                  <c:v>21.602857142857143</c:v>
                </c:pt>
                <c:pt idx="276">
                  <c:v>20.667357142857139</c:v>
                </c:pt>
                <c:pt idx="277">
                  <c:v>19.809928571428571</c:v>
                </c:pt>
                <c:pt idx="278">
                  <c:v>19.122428571428571</c:v>
                </c:pt>
                <c:pt idx="279">
                  <c:v>18.663857142857147</c:v>
                </c:pt>
                <c:pt idx="280">
                  <c:v>18.470285714285716</c:v>
                </c:pt>
                <c:pt idx="281">
                  <c:v>18.159785714285714</c:v>
                </c:pt>
                <c:pt idx="282">
                  <c:v>17.83792857142857</c:v>
                </c:pt>
                <c:pt idx="283">
                  <c:v>17.613857142857142</c:v>
                </c:pt>
                <c:pt idx="284">
                  <c:v>17.257499999999997</c:v>
                </c:pt>
                <c:pt idx="285">
                  <c:v>16.821285714285711</c:v>
                </c:pt>
                <c:pt idx="286">
                  <c:v>16.482428571428567</c:v>
                </c:pt>
                <c:pt idx="287">
                  <c:v>16.212214285714285</c:v>
                </c:pt>
                <c:pt idx="288">
                  <c:v>16.008785714285715</c:v>
                </c:pt>
                <c:pt idx="289">
                  <c:v>15.899928571428569</c:v>
                </c:pt>
                <c:pt idx="290">
                  <c:v>16.026071428571427</c:v>
                </c:pt>
                <c:pt idx="291">
                  <c:v>16.100428571428573</c:v>
                </c:pt>
                <c:pt idx="292">
                  <c:v>16.12257142857143</c:v>
                </c:pt>
                <c:pt idx="293">
                  <c:v>15.446000000000002</c:v>
                </c:pt>
                <c:pt idx="294">
                  <c:v>14.801357142857144</c:v>
                </c:pt>
                <c:pt idx="295">
                  <c:v>14.555285714285716</c:v>
                </c:pt>
                <c:pt idx="296">
                  <c:v>14.296714285714287</c:v>
                </c:pt>
                <c:pt idx="297">
                  <c:v>14.198857142857145</c:v>
                </c:pt>
                <c:pt idx="298">
                  <c:v>14.573214285714288</c:v>
                </c:pt>
                <c:pt idx="299">
                  <c:v>14.874571428571427</c:v>
                </c:pt>
                <c:pt idx="300">
                  <c:v>14.554785714285712</c:v>
                </c:pt>
                <c:pt idx="301">
                  <c:v>14.49342857142857</c:v>
                </c:pt>
                <c:pt idx="302">
                  <c:v>14.488285714285713</c:v>
                </c:pt>
                <c:pt idx="303">
                  <c:v>14.635428571428573</c:v>
                </c:pt>
                <c:pt idx="304">
                  <c:v>15.050357142857143</c:v>
                </c:pt>
                <c:pt idx="305">
                  <c:v>15.048928571428572</c:v>
                </c:pt>
                <c:pt idx="306">
                  <c:v>14.941500000000003</c:v>
                </c:pt>
                <c:pt idx="307">
                  <c:v>15.623428571428573</c:v>
                </c:pt>
                <c:pt idx="308">
                  <c:v>16.317285714285713</c:v>
                </c:pt>
                <c:pt idx="309">
                  <c:v>16.599214285714289</c:v>
                </c:pt>
                <c:pt idx="310">
                  <c:v>16.814785714285716</c:v>
                </c:pt>
                <c:pt idx="311">
                  <c:v>16.784214285714288</c:v>
                </c:pt>
                <c:pt idx="312">
                  <c:v>16.339142857142857</c:v>
                </c:pt>
                <c:pt idx="313">
                  <c:v>15.905928571428575</c:v>
                </c:pt>
                <c:pt idx="314">
                  <c:v>16.225857142857144</c:v>
                </c:pt>
                <c:pt idx="315">
                  <c:v>16.104428571428567</c:v>
                </c:pt>
                <c:pt idx="316">
                  <c:v>15.963357142857143</c:v>
                </c:pt>
                <c:pt idx="317">
                  <c:v>15.614714285714282</c:v>
                </c:pt>
                <c:pt idx="318">
                  <c:v>15.131857142857141</c:v>
                </c:pt>
                <c:pt idx="319">
                  <c:v>14.850285714285715</c:v>
                </c:pt>
                <c:pt idx="320">
                  <c:v>14.571714285714284</c:v>
                </c:pt>
                <c:pt idx="321">
                  <c:v>14.096928571428569</c:v>
                </c:pt>
                <c:pt idx="322">
                  <c:v>13.597071428571429</c:v>
                </c:pt>
                <c:pt idx="323">
                  <c:v>13.313500000000001</c:v>
                </c:pt>
                <c:pt idx="324">
                  <c:v>13.052857142857141</c:v>
                </c:pt>
                <c:pt idx="325">
                  <c:v>13.012142857142857</c:v>
                </c:pt>
                <c:pt idx="326">
                  <c:v>12.806857142857142</c:v>
                </c:pt>
                <c:pt idx="327">
                  <c:v>12.623142857142856</c:v>
                </c:pt>
                <c:pt idx="328">
                  <c:v>12.366357142857142</c:v>
                </c:pt>
                <c:pt idx="329">
                  <c:v>12.274000000000003</c:v>
                </c:pt>
                <c:pt idx="330">
                  <c:v>12.209714285714288</c:v>
                </c:pt>
                <c:pt idx="331">
                  <c:v>12.149928571428573</c:v>
                </c:pt>
                <c:pt idx="332">
                  <c:v>12.122642857142859</c:v>
                </c:pt>
                <c:pt idx="333">
                  <c:v>12.092714285714283</c:v>
                </c:pt>
                <c:pt idx="334">
                  <c:v>12.134499999999999</c:v>
                </c:pt>
                <c:pt idx="335">
                  <c:v>12.142428571428569</c:v>
                </c:pt>
                <c:pt idx="336">
                  <c:v>12.143285714285712</c:v>
                </c:pt>
                <c:pt idx="337">
                  <c:v>12.100999999999999</c:v>
                </c:pt>
                <c:pt idx="338">
                  <c:v>12.103642857142857</c:v>
                </c:pt>
                <c:pt idx="339">
                  <c:v>11.943071428571429</c:v>
                </c:pt>
                <c:pt idx="340">
                  <c:v>11.998357142857145</c:v>
                </c:pt>
                <c:pt idx="341">
                  <c:v>12.022214285714286</c:v>
                </c:pt>
                <c:pt idx="342">
                  <c:v>12.080571428571428</c:v>
                </c:pt>
                <c:pt idx="343">
                  <c:v>12.06742857142857</c:v>
                </c:pt>
                <c:pt idx="344">
                  <c:v>12.026428571428573</c:v>
                </c:pt>
                <c:pt idx="345">
                  <c:v>12.078285714285714</c:v>
                </c:pt>
                <c:pt idx="346">
                  <c:v>11.998642857142858</c:v>
                </c:pt>
                <c:pt idx="347">
                  <c:v>12.006</c:v>
                </c:pt>
                <c:pt idx="348">
                  <c:v>12.096071428571431</c:v>
                </c:pt>
                <c:pt idx="349">
                  <c:v>12.20242857142857</c:v>
                </c:pt>
                <c:pt idx="350">
                  <c:v>12.331785714285715</c:v>
                </c:pt>
                <c:pt idx="351">
                  <c:v>12.450357142857142</c:v>
                </c:pt>
                <c:pt idx="352">
                  <c:v>12.642071428571427</c:v>
                </c:pt>
                <c:pt idx="353">
                  <c:v>12.889785714285713</c:v>
                </c:pt>
                <c:pt idx="354">
                  <c:v>13.22835714285714</c:v>
                </c:pt>
                <c:pt idx="355">
                  <c:v>13.699142857142856</c:v>
                </c:pt>
                <c:pt idx="356">
                  <c:v>14.083714285714285</c:v>
                </c:pt>
                <c:pt idx="357">
                  <c:v>14.53992857142857</c:v>
                </c:pt>
                <c:pt idx="358">
                  <c:v>14.951571428571427</c:v>
                </c:pt>
                <c:pt idx="359">
                  <c:v>15.429928571428572</c:v>
                </c:pt>
                <c:pt idx="360">
                  <c:v>16.059214285714287</c:v>
                </c:pt>
                <c:pt idx="361">
                  <c:v>16.709428571428571</c:v>
                </c:pt>
                <c:pt idx="362">
                  <c:v>17.320642857142861</c:v>
                </c:pt>
                <c:pt idx="363">
                  <c:v>17.942785714285712</c:v>
                </c:pt>
                <c:pt idx="364">
                  <c:v>18.465142857142858</c:v>
                </c:pt>
                <c:pt idx="365">
                  <c:v>18.770285714285713</c:v>
                </c:pt>
                <c:pt idx="366">
                  <c:v>19.229928571428569</c:v>
                </c:pt>
                <c:pt idx="367">
                  <c:v>19.657428571428571</c:v>
                </c:pt>
                <c:pt idx="368">
                  <c:v>20.070785714285709</c:v>
                </c:pt>
                <c:pt idx="369">
                  <c:v>20.522571428571428</c:v>
                </c:pt>
                <c:pt idx="370">
                  <c:v>21.032999999999998</c:v>
                </c:pt>
                <c:pt idx="371">
                  <c:v>21.308714285714281</c:v>
                </c:pt>
                <c:pt idx="372">
                  <c:v>21.462499999999999</c:v>
                </c:pt>
                <c:pt idx="373">
                  <c:v>21.699142857142856</c:v>
                </c:pt>
                <c:pt idx="374">
                  <c:v>21.854500000000005</c:v>
                </c:pt>
                <c:pt idx="375">
                  <c:v>22.002357142857146</c:v>
                </c:pt>
                <c:pt idx="376">
                  <c:v>22.123714285714293</c:v>
                </c:pt>
                <c:pt idx="377">
                  <c:v>22.137357142857145</c:v>
                </c:pt>
                <c:pt idx="378">
                  <c:v>22.094071428571425</c:v>
                </c:pt>
                <c:pt idx="379">
                  <c:v>22.090071428571427</c:v>
                </c:pt>
                <c:pt idx="380">
                  <c:v>22.01978571428571</c:v>
                </c:pt>
                <c:pt idx="381">
                  <c:v>21.938214285714281</c:v>
                </c:pt>
                <c:pt idx="382">
                  <c:v>21.804285714285715</c:v>
                </c:pt>
                <c:pt idx="383">
                  <c:v>21.601642857142856</c:v>
                </c:pt>
                <c:pt idx="384">
                  <c:v>21.438357142857143</c:v>
                </c:pt>
                <c:pt idx="385">
                  <c:v>21.316642857142853</c:v>
                </c:pt>
                <c:pt idx="386">
                  <c:v>21.148714285714281</c:v>
                </c:pt>
                <c:pt idx="387">
                  <c:v>20.835642857142858</c:v>
                </c:pt>
                <c:pt idx="388">
                  <c:v>20.796857142857142</c:v>
                </c:pt>
                <c:pt idx="389">
                  <c:v>20.705000000000002</c:v>
                </c:pt>
                <c:pt idx="390">
                  <c:v>20.433357142857144</c:v>
                </c:pt>
                <c:pt idx="391">
                  <c:v>20.249714285714283</c:v>
                </c:pt>
                <c:pt idx="392">
                  <c:v>20.097285714285711</c:v>
                </c:pt>
                <c:pt idx="393">
                  <c:v>19.871142857142853</c:v>
                </c:pt>
                <c:pt idx="394">
                  <c:v>19.085571428571427</c:v>
                </c:pt>
                <c:pt idx="395">
                  <c:v>18.545642857142859</c:v>
                </c:pt>
                <c:pt idx="396">
                  <c:v>18.075857142857142</c:v>
                </c:pt>
                <c:pt idx="397">
                  <c:v>17.715214285714286</c:v>
                </c:pt>
                <c:pt idx="398">
                  <c:v>17.271714285714289</c:v>
                </c:pt>
                <c:pt idx="399">
                  <c:v>16.995642857142858</c:v>
                </c:pt>
                <c:pt idx="400">
                  <c:v>16.772285714285712</c:v>
                </c:pt>
                <c:pt idx="401">
                  <c:v>16.588999999999999</c:v>
                </c:pt>
                <c:pt idx="402">
                  <c:v>16.135571428571428</c:v>
                </c:pt>
                <c:pt idx="403">
                  <c:v>15.658785714285713</c:v>
                </c:pt>
                <c:pt idx="404">
                  <c:v>15.231</c:v>
                </c:pt>
                <c:pt idx="405">
                  <c:v>14.810214285714286</c:v>
                </c:pt>
                <c:pt idx="406">
                  <c:v>14.429428571428572</c:v>
                </c:pt>
                <c:pt idx="407">
                  <c:v>14.299714285714286</c:v>
                </c:pt>
                <c:pt idx="408">
                  <c:v>14.607357142857143</c:v>
                </c:pt>
                <c:pt idx="409">
                  <c:v>14.61707142857143</c:v>
                </c:pt>
                <c:pt idx="410">
                  <c:v>14.533428571428573</c:v>
                </c:pt>
                <c:pt idx="411">
                  <c:v>14.23507142857143</c:v>
                </c:pt>
                <c:pt idx="412">
                  <c:v>13.967214285714288</c:v>
                </c:pt>
                <c:pt idx="413">
                  <c:v>13.782357142857142</c:v>
                </c:pt>
                <c:pt idx="414">
                  <c:v>13.686285714285713</c:v>
                </c:pt>
                <c:pt idx="415">
                  <c:v>13.468928571428568</c:v>
                </c:pt>
                <c:pt idx="416">
                  <c:v>13.270142857142854</c:v>
                </c:pt>
                <c:pt idx="417">
                  <c:v>13.080571428571423</c:v>
                </c:pt>
                <c:pt idx="418">
                  <c:v>12.902214285714283</c:v>
                </c:pt>
                <c:pt idx="419">
                  <c:v>12.73042857142857</c:v>
                </c:pt>
                <c:pt idx="420">
                  <c:v>12.477142857142857</c:v>
                </c:pt>
                <c:pt idx="421">
                  <c:v>12.268857142857144</c:v>
                </c:pt>
                <c:pt idx="422">
                  <c:v>12.057571428571427</c:v>
                </c:pt>
                <c:pt idx="423">
                  <c:v>11.824785714285714</c:v>
                </c:pt>
                <c:pt idx="424">
                  <c:v>11.521714285714287</c:v>
                </c:pt>
                <c:pt idx="425">
                  <c:v>11.221214285714284</c:v>
                </c:pt>
                <c:pt idx="426">
                  <c:v>10.961142857142855</c:v>
                </c:pt>
                <c:pt idx="427">
                  <c:v>10.613571428571428</c:v>
                </c:pt>
                <c:pt idx="428">
                  <c:v>10.373285714285714</c:v>
                </c:pt>
                <c:pt idx="429">
                  <c:v>10.126285714285714</c:v>
                </c:pt>
                <c:pt idx="430">
                  <c:v>9.731071428571429</c:v>
                </c:pt>
                <c:pt idx="431">
                  <c:v>9.2857142857142865</c:v>
                </c:pt>
                <c:pt idx="432">
                  <c:v>8.8657857142857157</c:v>
                </c:pt>
                <c:pt idx="433">
                  <c:v>8.4153571428571432</c:v>
                </c:pt>
                <c:pt idx="434">
                  <c:v>8.1728571428571435</c:v>
                </c:pt>
                <c:pt idx="435">
                  <c:v>7.994785714285717</c:v>
                </c:pt>
                <c:pt idx="436">
                  <c:v>7.6616428571428585</c:v>
                </c:pt>
                <c:pt idx="437">
                  <c:v>7.2988571428571438</c:v>
                </c:pt>
                <c:pt idx="438">
                  <c:v>6.8655714285714282</c:v>
                </c:pt>
                <c:pt idx="439">
                  <c:v>6.4844285714285714</c:v>
                </c:pt>
                <c:pt idx="440">
                  <c:v>6.0944999999999991</c:v>
                </c:pt>
                <c:pt idx="441">
                  <c:v>5.7875714285714297</c:v>
                </c:pt>
                <c:pt idx="442">
                  <c:v>5.6025714285714283</c:v>
                </c:pt>
                <c:pt idx="443">
                  <c:v>5.3367142857142857</c:v>
                </c:pt>
                <c:pt idx="444">
                  <c:v>5.0570714285714278</c:v>
                </c:pt>
                <c:pt idx="445">
                  <c:v>4.775785714285715</c:v>
                </c:pt>
                <c:pt idx="446">
                  <c:v>4.5022857142857138</c:v>
                </c:pt>
                <c:pt idx="447">
                  <c:v>4.266</c:v>
                </c:pt>
                <c:pt idx="448">
                  <c:v>4.0657142857142849</c:v>
                </c:pt>
                <c:pt idx="449">
                  <c:v>3.9489285714285711</c:v>
                </c:pt>
                <c:pt idx="450">
                  <c:v>3.8082857142857138</c:v>
                </c:pt>
                <c:pt idx="451">
                  <c:v>3.6219285714285712</c:v>
                </c:pt>
                <c:pt idx="452">
                  <c:v>3.3524285714285713</c:v>
                </c:pt>
                <c:pt idx="453">
                  <c:v>3.1623571428571426</c:v>
                </c:pt>
                <c:pt idx="454">
                  <c:v>2.9994285714285711</c:v>
                </c:pt>
                <c:pt idx="455">
                  <c:v>2.8765714285714283</c:v>
                </c:pt>
                <c:pt idx="456">
                  <c:v>2.7896428571428573</c:v>
                </c:pt>
                <c:pt idx="457">
                  <c:v>2.6947857142857146</c:v>
                </c:pt>
                <c:pt idx="458">
                  <c:v>2.5706428571428566</c:v>
                </c:pt>
                <c:pt idx="459">
                  <c:v>2.4229285714285713</c:v>
                </c:pt>
                <c:pt idx="460">
                  <c:v>2.2917142857142858</c:v>
                </c:pt>
                <c:pt idx="461">
                  <c:v>2.1754285714285713</c:v>
                </c:pt>
                <c:pt idx="462">
                  <c:v>2.0640714285714288</c:v>
                </c:pt>
                <c:pt idx="463">
                  <c:v>1.9988571428571429</c:v>
                </c:pt>
                <c:pt idx="464">
                  <c:v>1.9111428571428568</c:v>
                </c:pt>
                <c:pt idx="465">
                  <c:v>1.8042142857142855</c:v>
                </c:pt>
                <c:pt idx="466">
                  <c:v>1.7582857142857142</c:v>
                </c:pt>
                <c:pt idx="467">
                  <c:v>1.6575714285714283</c:v>
                </c:pt>
                <c:pt idx="468">
                  <c:v>1.5690714285714282</c:v>
                </c:pt>
                <c:pt idx="469">
                  <c:v>1.4694999999999998</c:v>
                </c:pt>
                <c:pt idx="470">
                  <c:v>1.4139285714285716</c:v>
                </c:pt>
                <c:pt idx="471">
                  <c:v>1.3381428571428573</c:v>
                </c:pt>
                <c:pt idx="472">
                  <c:v>1.2489999999999999</c:v>
                </c:pt>
                <c:pt idx="473">
                  <c:v>1.1667142857142856</c:v>
                </c:pt>
                <c:pt idx="474">
                  <c:v>1.0847142857142855</c:v>
                </c:pt>
                <c:pt idx="475">
                  <c:v>1.0215000000000001</c:v>
                </c:pt>
                <c:pt idx="476">
                  <c:v>0.97807142857142859</c:v>
                </c:pt>
                <c:pt idx="477">
                  <c:v>0.94107142857142845</c:v>
                </c:pt>
                <c:pt idx="478">
                  <c:v>0.8999285714285713</c:v>
                </c:pt>
                <c:pt idx="479">
                  <c:v>0.8553571428571427</c:v>
                </c:pt>
                <c:pt idx="480">
                  <c:v>0.82371428571428562</c:v>
                </c:pt>
                <c:pt idx="481">
                  <c:v>0.79849999999999999</c:v>
                </c:pt>
                <c:pt idx="482">
                  <c:v>0.77957142857142869</c:v>
                </c:pt>
                <c:pt idx="483">
                  <c:v>0.77435714285714297</c:v>
                </c:pt>
                <c:pt idx="484">
                  <c:v>0.77328571428571435</c:v>
                </c:pt>
                <c:pt idx="485">
                  <c:v>0.77842857142857158</c:v>
                </c:pt>
                <c:pt idx="486">
                  <c:v>0.7826428571428572</c:v>
                </c:pt>
                <c:pt idx="487">
                  <c:v>0.81600000000000006</c:v>
                </c:pt>
                <c:pt idx="488">
                  <c:v>0.86150000000000015</c:v>
                </c:pt>
                <c:pt idx="489">
                  <c:v>0.90164285714285719</c:v>
                </c:pt>
                <c:pt idx="490">
                  <c:v>0.94514285714285717</c:v>
                </c:pt>
                <c:pt idx="491">
                  <c:v>0.98078571428571437</c:v>
                </c:pt>
                <c:pt idx="492">
                  <c:v>1.041857142857143</c:v>
                </c:pt>
                <c:pt idx="493">
                  <c:v>1.1402142857142858</c:v>
                </c:pt>
                <c:pt idx="494">
                  <c:v>1.2525714285714287</c:v>
                </c:pt>
                <c:pt idx="495">
                  <c:v>1.4028571428571428</c:v>
                </c:pt>
                <c:pt idx="496">
                  <c:v>1.5592142857142857</c:v>
                </c:pt>
                <c:pt idx="497">
                  <c:v>1.7248571428571429</c:v>
                </c:pt>
                <c:pt idx="498">
                  <c:v>1.8385714285714285</c:v>
                </c:pt>
                <c:pt idx="499">
                  <c:v>2.0279285714285713</c:v>
                </c:pt>
                <c:pt idx="500">
                  <c:v>2.2599999999999998</c:v>
                </c:pt>
                <c:pt idx="501">
                  <c:v>2.5216428571428571</c:v>
                </c:pt>
                <c:pt idx="502">
                  <c:v>2.7897142857142856</c:v>
                </c:pt>
                <c:pt idx="503">
                  <c:v>3.0568571428571429</c:v>
                </c:pt>
                <c:pt idx="504">
                  <c:v>3.2962857142857147</c:v>
                </c:pt>
                <c:pt idx="505">
                  <c:v>3.4555000000000002</c:v>
                </c:pt>
                <c:pt idx="506">
                  <c:v>3.6689285714285718</c:v>
                </c:pt>
                <c:pt idx="507">
                  <c:v>3.9219999999999997</c:v>
                </c:pt>
                <c:pt idx="508">
                  <c:v>4.1874285714285708</c:v>
                </c:pt>
                <c:pt idx="509">
                  <c:v>4.453214285714286</c:v>
                </c:pt>
                <c:pt idx="510">
                  <c:v>4.6955</c:v>
                </c:pt>
                <c:pt idx="511">
                  <c:v>4.8522142857142851</c:v>
                </c:pt>
                <c:pt idx="512">
                  <c:v>4.9320714285714278</c:v>
                </c:pt>
                <c:pt idx="513">
                  <c:v>5.024</c:v>
                </c:pt>
                <c:pt idx="514">
                  <c:v>5.1909285714285716</c:v>
                </c:pt>
                <c:pt idx="515">
                  <c:v>5.3461428571428566</c:v>
                </c:pt>
                <c:pt idx="516">
                  <c:v>5.4501428571428567</c:v>
                </c:pt>
                <c:pt idx="517">
                  <c:v>5.5760000000000005</c:v>
                </c:pt>
                <c:pt idx="518">
                  <c:v>5.6468571428571428</c:v>
                </c:pt>
                <c:pt idx="519">
                  <c:v>5.7242142857142868</c:v>
                </c:pt>
                <c:pt idx="520">
                  <c:v>5.8037857142857145</c:v>
                </c:pt>
                <c:pt idx="521">
                  <c:v>5.8946428571428573</c:v>
                </c:pt>
                <c:pt idx="522">
                  <c:v>5.9731428571428582</c:v>
                </c:pt>
                <c:pt idx="523">
                  <c:v>6.0295714285714288</c:v>
                </c:pt>
                <c:pt idx="524">
                  <c:v>6.0777857142857155</c:v>
                </c:pt>
                <c:pt idx="525">
                  <c:v>6.1022857142857152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37-4EE4-96E6-04D70B8B2C64}"/>
            </c:ext>
          </c:extLst>
        </c:ser>
        <c:ser>
          <c:idx val="2"/>
          <c:order val="2"/>
          <c:tx>
            <c:v>rilevazioni giornaliere</c:v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 w="1270">
                <a:noFill/>
              </a:ln>
            </c:spPr>
          </c:marker>
          <c:xVal>
            <c:numRef>
              <c:f>'nuoviPositivi-IT'!$B$20:$B$558</c:f>
              <c:numCache>
                <c:formatCode>General</c:formatCode>
                <c:ptCount val="5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</c:numCache>
            </c:numRef>
          </c:xVal>
          <c:yVal>
            <c:numRef>
              <c:f>'nuoviPositivi-IT'!$D$20:$D$558</c:f>
              <c:numCache>
                <c:formatCode>0.000</c:formatCode>
                <c:ptCount val="539"/>
                <c:pt idx="0">
                  <c:v>0.221</c:v>
                </c:pt>
                <c:pt idx="1">
                  <c:v>9.2999999999999999E-2</c:v>
                </c:pt>
                <c:pt idx="2">
                  <c:v>7.8E-2</c:v>
                </c:pt>
                <c:pt idx="3">
                  <c:v>0.25</c:v>
                </c:pt>
                <c:pt idx="4">
                  <c:v>0.23799999999999999</c:v>
                </c:pt>
                <c:pt idx="5">
                  <c:v>0.24</c:v>
                </c:pt>
                <c:pt idx="6">
                  <c:v>0.56599999999999995</c:v>
                </c:pt>
                <c:pt idx="7">
                  <c:v>0.34200000000000003</c:v>
                </c:pt>
                <c:pt idx="8">
                  <c:v>0.46600000000000003</c:v>
                </c:pt>
                <c:pt idx="9">
                  <c:v>0.58699999999999997</c:v>
                </c:pt>
                <c:pt idx="10">
                  <c:v>0.76900000000000002</c:v>
                </c:pt>
                <c:pt idx="11">
                  <c:v>0.77800000000000002</c:v>
                </c:pt>
                <c:pt idx="12">
                  <c:v>1.2470000000000001</c:v>
                </c:pt>
                <c:pt idx="13">
                  <c:v>1.492</c:v>
                </c:pt>
                <c:pt idx="14">
                  <c:v>1.7969999999999999</c:v>
                </c:pt>
                <c:pt idx="15">
                  <c:v>0.97699999999999998</c:v>
                </c:pt>
                <c:pt idx="16">
                  <c:v>2.3130000000000002</c:v>
                </c:pt>
                <c:pt idx="17">
                  <c:v>2.6509999999999998</c:v>
                </c:pt>
                <c:pt idx="18">
                  <c:v>2.5470000000000002</c:v>
                </c:pt>
                <c:pt idx="19">
                  <c:v>3.4969999999999999</c:v>
                </c:pt>
                <c:pt idx="20">
                  <c:v>3.59</c:v>
                </c:pt>
                <c:pt idx="21">
                  <c:v>3.2330000000000001</c:v>
                </c:pt>
                <c:pt idx="22">
                  <c:v>3.5259999999999998</c:v>
                </c:pt>
                <c:pt idx="23">
                  <c:v>4.2069999999999999</c:v>
                </c:pt>
                <c:pt idx="24">
                  <c:v>5.3220000000000001</c:v>
                </c:pt>
                <c:pt idx="25">
                  <c:v>5.9859999999999998</c:v>
                </c:pt>
                <c:pt idx="26">
                  <c:v>6.5570000000000004</c:v>
                </c:pt>
                <c:pt idx="27">
                  <c:v>5.56</c:v>
                </c:pt>
                <c:pt idx="28">
                  <c:v>4.7889999999999997</c:v>
                </c:pt>
                <c:pt idx="29">
                  <c:v>5.2489999999999997</c:v>
                </c:pt>
                <c:pt idx="30">
                  <c:v>5.21</c:v>
                </c:pt>
                <c:pt idx="31">
                  <c:v>6.1529999999999996</c:v>
                </c:pt>
                <c:pt idx="32">
                  <c:v>5.9589999999999996</c:v>
                </c:pt>
                <c:pt idx="33">
                  <c:v>5.9740000000000002</c:v>
                </c:pt>
                <c:pt idx="34">
                  <c:v>5.2169999999999996</c:v>
                </c:pt>
                <c:pt idx="35">
                  <c:v>4.05</c:v>
                </c:pt>
                <c:pt idx="36">
                  <c:v>4.0529999999999999</c:v>
                </c:pt>
                <c:pt idx="37">
                  <c:v>4.782</c:v>
                </c:pt>
                <c:pt idx="38">
                  <c:v>4.6680000000000001</c:v>
                </c:pt>
                <c:pt idx="39">
                  <c:v>4.585</c:v>
                </c:pt>
                <c:pt idx="40">
                  <c:v>4.8049999999999997</c:v>
                </c:pt>
                <c:pt idx="41">
                  <c:v>4.3159999999999998</c:v>
                </c:pt>
                <c:pt idx="42">
                  <c:v>3.5990000000000002</c:v>
                </c:pt>
                <c:pt idx="43">
                  <c:v>3.0390000000000001</c:v>
                </c:pt>
                <c:pt idx="44">
                  <c:v>3.8359999999999999</c:v>
                </c:pt>
                <c:pt idx="45">
                  <c:v>4.2039999999999997</c:v>
                </c:pt>
                <c:pt idx="46">
                  <c:v>3.9510000000000001</c:v>
                </c:pt>
                <c:pt idx="47">
                  <c:v>4.694</c:v>
                </c:pt>
                <c:pt idx="48">
                  <c:v>4.0919999999999996</c:v>
                </c:pt>
                <c:pt idx="49">
                  <c:v>3.153</c:v>
                </c:pt>
                <c:pt idx="50">
                  <c:v>2.972</c:v>
                </c:pt>
                <c:pt idx="51">
                  <c:v>2.6669999999999998</c:v>
                </c:pt>
                <c:pt idx="52">
                  <c:v>3.786</c:v>
                </c:pt>
                <c:pt idx="53">
                  <c:v>3.4929999999999999</c:v>
                </c:pt>
                <c:pt idx="54">
                  <c:v>3.4910000000000001</c:v>
                </c:pt>
                <c:pt idx="55">
                  <c:v>3.0470000000000002</c:v>
                </c:pt>
                <c:pt idx="56">
                  <c:v>2.2559999999999998</c:v>
                </c:pt>
                <c:pt idx="57">
                  <c:v>2.7290000000000001</c:v>
                </c:pt>
                <c:pt idx="58">
                  <c:v>3.37</c:v>
                </c:pt>
                <c:pt idx="59">
                  <c:v>2.6459999999999999</c:v>
                </c:pt>
                <c:pt idx="60">
                  <c:v>3.0209999999999999</c:v>
                </c:pt>
                <c:pt idx="61">
                  <c:v>2.3570000000000002</c:v>
                </c:pt>
                <c:pt idx="62">
                  <c:v>2.3239999999999998</c:v>
                </c:pt>
                <c:pt idx="63">
                  <c:v>1.7390000000000001</c:v>
                </c:pt>
                <c:pt idx="64">
                  <c:v>2.0910000000000002</c:v>
                </c:pt>
                <c:pt idx="65">
                  <c:v>2.0859999999999999</c:v>
                </c:pt>
                <c:pt idx="66">
                  <c:v>1.8720000000000001</c:v>
                </c:pt>
                <c:pt idx="67">
                  <c:v>1.9650000000000001</c:v>
                </c:pt>
                <c:pt idx="68">
                  <c:v>1.9</c:v>
                </c:pt>
                <c:pt idx="69">
                  <c:v>1.389</c:v>
                </c:pt>
                <c:pt idx="70">
                  <c:v>1.2210000000000001</c:v>
                </c:pt>
                <c:pt idx="71">
                  <c:v>1.075</c:v>
                </c:pt>
                <c:pt idx="72">
                  <c:v>1.444</c:v>
                </c:pt>
                <c:pt idx="73">
                  <c:v>1.401</c:v>
                </c:pt>
                <c:pt idx="74">
                  <c:v>1.327</c:v>
                </c:pt>
                <c:pt idx="75">
                  <c:v>1.083</c:v>
                </c:pt>
                <c:pt idx="76">
                  <c:v>0.80200000000000005</c:v>
                </c:pt>
                <c:pt idx="77">
                  <c:v>0.74399999999999999</c:v>
                </c:pt>
                <c:pt idx="78">
                  <c:v>1.4019999999999999</c:v>
                </c:pt>
                <c:pt idx="79">
                  <c:v>0.88800000000000001</c:v>
                </c:pt>
                <c:pt idx="80">
                  <c:v>0.99199999999999999</c:v>
                </c:pt>
                <c:pt idx="81">
                  <c:v>0.78900000000000003</c:v>
                </c:pt>
                <c:pt idx="82">
                  <c:v>0.875</c:v>
                </c:pt>
                <c:pt idx="83">
                  <c:v>0.67500000000000004</c:v>
                </c:pt>
                <c:pt idx="84">
                  <c:v>0.45100000000000001</c:v>
                </c:pt>
                <c:pt idx="85">
                  <c:v>0.81299999999999994</c:v>
                </c:pt>
                <c:pt idx="86">
                  <c:v>0.66500000000000004</c:v>
                </c:pt>
                <c:pt idx="87">
                  <c:v>0.64200000000000002</c:v>
                </c:pt>
                <c:pt idx="88">
                  <c:v>0.65200000000000002</c:v>
                </c:pt>
                <c:pt idx="89">
                  <c:v>0.66900000000000004</c:v>
                </c:pt>
                <c:pt idx="90">
                  <c:v>0.53100000000000003</c:v>
                </c:pt>
                <c:pt idx="91">
                  <c:v>0.3</c:v>
                </c:pt>
                <c:pt idx="92">
                  <c:v>0.39700000000000002</c:v>
                </c:pt>
                <c:pt idx="93">
                  <c:v>0.58399999999999996</c:v>
                </c:pt>
                <c:pt idx="94">
                  <c:v>0.59299999999999997</c:v>
                </c:pt>
                <c:pt idx="95">
                  <c:v>0.51600000000000001</c:v>
                </c:pt>
                <c:pt idx="96">
                  <c:v>0.41599999999999998</c:v>
                </c:pt>
                <c:pt idx="97">
                  <c:v>0.35499999999999998</c:v>
                </c:pt>
                <c:pt idx="98">
                  <c:v>0.17799999999999999</c:v>
                </c:pt>
                <c:pt idx="99">
                  <c:v>0.318</c:v>
                </c:pt>
                <c:pt idx="100">
                  <c:v>0.32100000000000001</c:v>
                </c:pt>
                <c:pt idx="101">
                  <c:v>0.17699999999999999</c:v>
                </c:pt>
                <c:pt idx="102">
                  <c:v>0.51800000000000002</c:v>
                </c:pt>
                <c:pt idx="103">
                  <c:v>0.27</c:v>
                </c:pt>
                <c:pt idx="104">
                  <c:v>0.19700000000000001</c:v>
                </c:pt>
                <c:pt idx="105">
                  <c:v>0.28000000000000003</c:v>
                </c:pt>
                <c:pt idx="106">
                  <c:v>0.28299999999999997</c:v>
                </c:pt>
                <c:pt idx="107">
                  <c:v>0.20200000000000001</c:v>
                </c:pt>
                <c:pt idx="108">
                  <c:v>0.379</c:v>
                </c:pt>
                <c:pt idx="109">
                  <c:v>0.16300000000000001</c:v>
                </c:pt>
                <c:pt idx="110">
                  <c:v>0.34599999999999997</c:v>
                </c:pt>
                <c:pt idx="111">
                  <c:v>0.33800000000000002</c:v>
                </c:pt>
                <c:pt idx="112">
                  <c:v>0.30299999999999999</c:v>
                </c:pt>
                <c:pt idx="113">
                  <c:v>0.21</c:v>
                </c:pt>
                <c:pt idx="114">
                  <c:v>0.32900000000000001</c:v>
                </c:pt>
                <c:pt idx="115">
                  <c:v>0.33300000000000002</c:v>
                </c:pt>
                <c:pt idx="116">
                  <c:v>0.251</c:v>
                </c:pt>
                <c:pt idx="117">
                  <c:v>0.26200000000000001</c:v>
                </c:pt>
                <c:pt idx="118">
                  <c:v>0.224</c:v>
                </c:pt>
                <c:pt idx="119">
                  <c:v>0.218</c:v>
                </c:pt>
                <c:pt idx="120">
                  <c:v>0.122</c:v>
                </c:pt>
                <c:pt idx="121">
                  <c:v>0.19</c:v>
                </c:pt>
                <c:pt idx="122">
                  <c:v>0.29599999999999999</c:v>
                </c:pt>
                <c:pt idx="123">
                  <c:v>0.25900000000000001</c:v>
                </c:pt>
                <c:pt idx="124">
                  <c:v>0.17499999999999999</c:v>
                </c:pt>
                <c:pt idx="125">
                  <c:v>0.17399999999999999</c:v>
                </c:pt>
                <c:pt idx="126">
                  <c:v>0.126</c:v>
                </c:pt>
                <c:pt idx="127">
                  <c:v>0.14199999999999999</c:v>
                </c:pt>
                <c:pt idx="128">
                  <c:v>0.187</c:v>
                </c:pt>
                <c:pt idx="129">
                  <c:v>0.20100000000000001</c:v>
                </c:pt>
                <c:pt idx="130">
                  <c:v>0.223</c:v>
                </c:pt>
                <c:pt idx="131">
                  <c:v>0.23499999999999999</c:v>
                </c:pt>
                <c:pt idx="132">
                  <c:v>0.192</c:v>
                </c:pt>
                <c:pt idx="133">
                  <c:v>0.20799999999999999</c:v>
                </c:pt>
                <c:pt idx="134">
                  <c:v>0.13800000000000001</c:v>
                </c:pt>
                <c:pt idx="135">
                  <c:v>0.193</c:v>
                </c:pt>
                <c:pt idx="136">
                  <c:v>0.22900000000000001</c:v>
                </c:pt>
                <c:pt idx="137">
                  <c:v>0.27600000000000002</c:v>
                </c:pt>
                <c:pt idx="138">
                  <c:v>0.188</c:v>
                </c:pt>
                <c:pt idx="139">
                  <c:v>0.23400000000000001</c:v>
                </c:pt>
                <c:pt idx="140">
                  <c:v>0.16900000000000001</c:v>
                </c:pt>
                <c:pt idx="141">
                  <c:v>0.114</c:v>
                </c:pt>
                <c:pt idx="142">
                  <c:v>0.16300000000000001</c:v>
                </c:pt>
                <c:pt idx="143">
                  <c:v>0.23</c:v>
                </c:pt>
                <c:pt idx="144">
                  <c:v>0.23300000000000001</c:v>
                </c:pt>
                <c:pt idx="145">
                  <c:v>0.249</c:v>
                </c:pt>
                <c:pt idx="146">
                  <c:v>0.219</c:v>
                </c:pt>
                <c:pt idx="147">
                  <c:v>0.19</c:v>
                </c:pt>
                <c:pt idx="148">
                  <c:v>0.129</c:v>
                </c:pt>
                <c:pt idx="149">
                  <c:v>0.28199999999999997</c:v>
                </c:pt>
                <c:pt idx="150">
                  <c:v>0.30599999999999999</c:v>
                </c:pt>
                <c:pt idx="151">
                  <c:v>0.252</c:v>
                </c:pt>
                <c:pt idx="152">
                  <c:v>0.27500000000000002</c:v>
                </c:pt>
                <c:pt idx="153">
                  <c:v>0.255</c:v>
                </c:pt>
                <c:pt idx="154">
                  <c:v>0.17</c:v>
                </c:pt>
                <c:pt idx="155">
                  <c:v>0.21199999999999999</c:v>
                </c:pt>
                <c:pt idx="156">
                  <c:v>0.28899999999999998</c:v>
                </c:pt>
                <c:pt idx="157">
                  <c:v>0.38600000000000001</c:v>
                </c:pt>
                <c:pt idx="158">
                  <c:v>0.379</c:v>
                </c:pt>
                <c:pt idx="159">
                  <c:v>0.29499999999999998</c:v>
                </c:pt>
                <c:pt idx="160">
                  <c:v>0.23899999999999999</c:v>
                </c:pt>
                <c:pt idx="161">
                  <c:v>0.159</c:v>
                </c:pt>
                <c:pt idx="162">
                  <c:v>0.19</c:v>
                </c:pt>
                <c:pt idx="163">
                  <c:v>0.38400000000000001</c:v>
                </c:pt>
                <c:pt idx="164">
                  <c:v>0.40200000000000002</c:v>
                </c:pt>
                <c:pt idx="165">
                  <c:v>0.55200000000000005</c:v>
                </c:pt>
                <c:pt idx="166">
                  <c:v>0.34699999999999998</c:v>
                </c:pt>
                <c:pt idx="167">
                  <c:v>0.46300000000000002</c:v>
                </c:pt>
                <c:pt idx="168">
                  <c:v>0.25900000000000001</c:v>
                </c:pt>
                <c:pt idx="169">
                  <c:v>0.41199999999999998</c:v>
                </c:pt>
                <c:pt idx="170">
                  <c:v>0.48099999999999998</c:v>
                </c:pt>
                <c:pt idx="171">
                  <c:v>0.52300000000000002</c:v>
                </c:pt>
                <c:pt idx="172">
                  <c:v>0.57399999999999995</c:v>
                </c:pt>
                <c:pt idx="173">
                  <c:v>0.629</c:v>
                </c:pt>
                <c:pt idx="174">
                  <c:v>0.47899999999999998</c:v>
                </c:pt>
                <c:pt idx="175">
                  <c:v>0.32</c:v>
                </c:pt>
                <c:pt idx="176">
                  <c:v>0.40300000000000002</c:v>
                </c:pt>
                <c:pt idx="177">
                  <c:v>0.64200000000000002</c:v>
                </c:pt>
                <c:pt idx="178">
                  <c:v>0.84499999999999997</c:v>
                </c:pt>
                <c:pt idx="179">
                  <c:v>0.94699999999999995</c:v>
                </c:pt>
                <c:pt idx="180">
                  <c:v>1.071</c:v>
                </c:pt>
                <c:pt idx="181">
                  <c:v>1.21</c:v>
                </c:pt>
                <c:pt idx="182">
                  <c:v>0.95299999999999996</c:v>
                </c:pt>
                <c:pt idx="183">
                  <c:v>0.878</c:v>
                </c:pt>
                <c:pt idx="184">
                  <c:v>1.367</c:v>
                </c:pt>
                <c:pt idx="185">
                  <c:v>1.411</c:v>
                </c:pt>
                <c:pt idx="186">
                  <c:v>1.462</c:v>
                </c:pt>
                <c:pt idx="187">
                  <c:v>1.444</c:v>
                </c:pt>
                <c:pt idx="188">
                  <c:v>1.365</c:v>
                </c:pt>
                <c:pt idx="189">
                  <c:v>0.996</c:v>
                </c:pt>
                <c:pt idx="190">
                  <c:v>0.97799999999999998</c:v>
                </c:pt>
                <c:pt idx="191">
                  <c:v>1.3260000000000001</c:v>
                </c:pt>
                <c:pt idx="192">
                  <c:v>1.397</c:v>
                </c:pt>
                <c:pt idx="193">
                  <c:v>1.7330000000000001</c:v>
                </c:pt>
                <c:pt idx="194">
                  <c:v>1.694</c:v>
                </c:pt>
                <c:pt idx="195">
                  <c:v>1.2969999999999999</c:v>
                </c:pt>
                <c:pt idx="196">
                  <c:v>1.1080000000000001</c:v>
                </c:pt>
                <c:pt idx="197">
                  <c:v>1.37</c:v>
                </c:pt>
                <c:pt idx="198">
                  <c:v>1.4339999999999999</c:v>
                </c:pt>
                <c:pt idx="199">
                  <c:v>1.597</c:v>
                </c:pt>
                <c:pt idx="200">
                  <c:v>1.6160000000000001</c:v>
                </c:pt>
                <c:pt idx="201">
                  <c:v>1.5009999999999999</c:v>
                </c:pt>
                <c:pt idx="202">
                  <c:v>1.458</c:v>
                </c:pt>
                <c:pt idx="203">
                  <c:v>1.008</c:v>
                </c:pt>
                <c:pt idx="204">
                  <c:v>1.2290000000000001</c:v>
                </c:pt>
                <c:pt idx="205">
                  <c:v>1.452</c:v>
                </c:pt>
                <c:pt idx="206">
                  <c:v>1.585</c:v>
                </c:pt>
                <c:pt idx="207">
                  <c:v>1.907</c:v>
                </c:pt>
                <c:pt idx="208">
                  <c:v>1.6379999999999999</c:v>
                </c:pt>
                <c:pt idx="209">
                  <c:v>1.587</c:v>
                </c:pt>
                <c:pt idx="210">
                  <c:v>1.35</c:v>
                </c:pt>
                <c:pt idx="211">
                  <c:v>1.3919999999999999</c:v>
                </c:pt>
                <c:pt idx="212">
                  <c:v>1.64</c:v>
                </c:pt>
                <c:pt idx="213">
                  <c:v>1.786</c:v>
                </c:pt>
                <c:pt idx="214">
                  <c:v>1.9119999999999999</c:v>
                </c:pt>
                <c:pt idx="215">
                  <c:v>1.869</c:v>
                </c:pt>
                <c:pt idx="216">
                  <c:v>1.766</c:v>
                </c:pt>
                <c:pt idx="217">
                  <c:v>1.494</c:v>
                </c:pt>
                <c:pt idx="218">
                  <c:v>1.6479999999999999</c:v>
                </c:pt>
                <c:pt idx="219">
                  <c:v>1.851</c:v>
                </c:pt>
                <c:pt idx="220">
                  <c:v>2.548</c:v>
                </c:pt>
                <c:pt idx="221">
                  <c:v>2.4990000000000001</c:v>
                </c:pt>
                <c:pt idx="222">
                  <c:v>2.8439999999999999</c:v>
                </c:pt>
                <c:pt idx="223">
                  <c:v>2.5779999999999998</c:v>
                </c:pt>
                <c:pt idx="224">
                  <c:v>2.2570000000000001</c:v>
                </c:pt>
                <c:pt idx="225">
                  <c:v>2.677</c:v>
                </c:pt>
                <c:pt idx="226">
                  <c:v>3.6779999999999999</c:v>
                </c:pt>
                <c:pt idx="227">
                  <c:v>4.4580000000000002</c:v>
                </c:pt>
                <c:pt idx="228">
                  <c:v>5.3719999999999999</c:v>
                </c:pt>
                <c:pt idx="229">
                  <c:v>5.7240000000000002</c:v>
                </c:pt>
                <c:pt idx="230">
                  <c:v>5.4560000000000004</c:v>
                </c:pt>
                <c:pt idx="231">
                  <c:v>4.6189999999999998</c:v>
                </c:pt>
                <c:pt idx="232">
                  <c:v>5.9009999999999998</c:v>
                </c:pt>
                <c:pt idx="233">
                  <c:v>7.3319999999999999</c:v>
                </c:pt>
                <c:pt idx="234">
                  <c:v>8.8040000000000003</c:v>
                </c:pt>
                <c:pt idx="235">
                  <c:v>10.01</c:v>
                </c:pt>
                <c:pt idx="236">
                  <c:v>10.925000000000001</c:v>
                </c:pt>
                <c:pt idx="237">
                  <c:v>11.705</c:v>
                </c:pt>
                <c:pt idx="238">
                  <c:v>9.3379999999999992</c:v>
                </c:pt>
                <c:pt idx="239">
                  <c:v>10.874000000000001</c:v>
                </c:pt>
                <c:pt idx="240">
                  <c:v>15.199</c:v>
                </c:pt>
                <c:pt idx="241">
                  <c:v>16.079000000000001</c:v>
                </c:pt>
                <c:pt idx="242">
                  <c:v>19.143000000000001</c:v>
                </c:pt>
                <c:pt idx="243">
                  <c:v>19.643999999999998</c:v>
                </c:pt>
                <c:pt idx="244">
                  <c:v>21.273</c:v>
                </c:pt>
                <c:pt idx="245">
                  <c:v>17.012</c:v>
                </c:pt>
                <c:pt idx="246">
                  <c:v>21.994</c:v>
                </c:pt>
                <c:pt idx="247">
                  <c:v>24.991</c:v>
                </c:pt>
                <c:pt idx="248">
                  <c:v>26.831</c:v>
                </c:pt>
                <c:pt idx="249">
                  <c:v>31.084</c:v>
                </c:pt>
                <c:pt idx="250">
                  <c:v>31.757999999999999</c:v>
                </c:pt>
                <c:pt idx="251">
                  <c:v>29.907</c:v>
                </c:pt>
                <c:pt idx="252">
                  <c:v>22.253</c:v>
                </c:pt>
                <c:pt idx="253">
                  <c:v>28.244</c:v>
                </c:pt>
                <c:pt idx="254">
                  <c:v>30.55</c:v>
                </c:pt>
                <c:pt idx="255">
                  <c:v>34.505000000000003</c:v>
                </c:pt>
                <c:pt idx="256">
                  <c:v>37.808999999999997</c:v>
                </c:pt>
                <c:pt idx="257">
                  <c:v>39.811</c:v>
                </c:pt>
                <c:pt idx="258">
                  <c:v>32.616</c:v>
                </c:pt>
                <c:pt idx="259">
                  <c:v>25.271000000000001</c:v>
                </c:pt>
                <c:pt idx="260">
                  <c:v>35.097999999999999</c:v>
                </c:pt>
                <c:pt idx="261">
                  <c:v>32.960999999999999</c:v>
                </c:pt>
                <c:pt idx="262">
                  <c:v>37.978000000000002</c:v>
                </c:pt>
                <c:pt idx="263">
                  <c:v>40.902000000000001</c:v>
                </c:pt>
                <c:pt idx="264">
                  <c:v>37.255000000000003</c:v>
                </c:pt>
                <c:pt idx="265">
                  <c:v>33.978999999999999</c:v>
                </c:pt>
                <c:pt idx="266">
                  <c:v>27.353999999999999</c:v>
                </c:pt>
                <c:pt idx="267">
                  <c:v>32.191000000000003</c:v>
                </c:pt>
                <c:pt idx="268">
                  <c:v>34.281999999999996</c:v>
                </c:pt>
                <c:pt idx="269">
                  <c:v>36.176000000000002</c:v>
                </c:pt>
                <c:pt idx="270">
                  <c:v>37.241999999999997</c:v>
                </c:pt>
                <c:pt idx="271">
                  <c:v>34.767000000000003</c:v>
                </c:pt>
                <c:pt idx="272">
                  <c:v>28.337</c:v>
                </c:pt>
                <c:pt idx="273">
                  <c:v>22.93</c:v>
                </c:pt>
                <c:pt idx="274">
                  <c:v>23.231999999999999</c:v>
                </c:pt>
                <c:pt idx="275">
                  <c:v>25.853000000000002</c:v>
                </c:pt>
                <c:pt idx="276">
                  <c:v>29.003</c:v>
                </c:pt>
                <c:pt idx="277">
                  <c:v>28.352</c:v>
                </c:pt>
                <c:pt idx="278">
                  <c:v>26.323</c:v>
                </c:pt>
                <c:pt idx="279">
                  <c:v>20.648</c:v>
                </c:pt>
                <c:pt idx="280">
                  <c:v>16.376999999999999</c:v>
                </c:pt>
                <c:pt idx="281">
                  <c:v>19.350000000000001</c:v>
                </c:pt>
                <c:pt idx="282">
                  <c:v>20.709</c:v>
                </c:pt>
                <c:pt idx="283">
                  <c:v>23.225000000000001</c:v>
                </c:pt>
                <c:pt idx="284">
                  <c:v>24.099</c:v>
                </c:pt>
                <c:pt idx="285">
                  <c:v>21.052</c:v>
                </c:pt>
                <c:pt idx="286">
                  <c:v>18.887</c:v>
                </c:pt>
                <c:pt idx="287">
                  <c:v>13.72</c:v>
                </c:pt>
                <c:pt idx="288">
                  <c:v>14.842000000000001</c:v>
                </c:pt>
                <c:pt idx="289">
                  <c:v>12.756</c:v>
                </c:pt>
                <c:pt idx="290">
                  <c:v>16.998999999999999</c:v>
                </c:pt>
                <c:pt idx="291">
                  <c:v>18.727</c:v>
                </c:pt>
                <c:pt idx="292">
                  <c:v>19.902999999999999</c:v>
                </c:pt>
                <c:pt idx="293">
                  <c:v>17.937999999999999</c:v>
                </c:pt>
                <c:pt idx="294">
                  <c:v>12.03</c:v>
                </c:pt>
                <c:pt idx="295">
                  <c:v>14.843999999999999</c:v>
                </c:pt>
                <c:pt idx="296">
                  <c:v>17.571999999999999</c:v>
                </c:pt>
                <c:pt idx="297">
                  <c:v>18.236000000000001</c:v>
                </c:pt>
                <c:pt idx="298">
                  <c:v>17.992000000000001</c:v>
                </c:pt>
                <c:pt idx="299">
                  <c:v>16.308</c:v>
                </c:pt>
                <c:pt idx="300">
                  <c:v>15.103999999999999</c:v>
                </c:pt>
                <c:pt idx="301">
                  <c:v>10.872</c:v>
                </c:pt>
                <c:pt idx="302">
                  <c:v>13.318</c:v>
                </c:pt>
                <c:pt idx="303">
                  <c:v>14.522</c:v>
                </c:pt>
                <c:pt idx="304">
                  <c:v>18.04</c:v>
                </c:pt>
                <c:pt idx="305">
                  <c:v>19.036999999999999</c:v>
                </c:pt>
                <c:pt idx="306">
                  <c:v>10.430999999999999</c:v>
                </c:pt>
                <c:pt idx="307">
                  <c:v>8.9130000000000003</c:v>
                </c:pt>
                <c:pt idx="308">
                  <c:v>8.5850000000000009</c:v>
                </c:pt>
                <c:pt idx="309">
                  <c:v>11.224</c:v>
                </c:pt>
                <c:pt idx="310">
                  <c:v>16.202000000000002</c:v>
                </c:pt>
                <c:pt idx="311">
                  <c:v>23.477</c:v>
                </c:pt>
                <c:pt idx="312">
                  <c:v>22.210999999999999</c:v>
                </c:pt>
                <c:pt idx="313">
                  <c:v>11.831</c:v>
                </c:pt>
                <c:pt idx="314">
                  <c:v>14.244999999999999</c:v>
                </c:pt>
                <c:pt idx="315">
                  <c:v>10.8</c:v>
                </c:pt>
                <c:pt idx="316">
                  <c:v>15.378</c:v>
                </c:pt>
                <c:pt idx="317">
                  <c:v>20.331</c:v>
                </c:pt>
                <c:pt idx="318">
                  <c:v>18.02</c:v>
                </c:pt>
                <c:pt idx="319">
                  <c:v>17.533000000000001</c:v>
                </c:pt>
                <c:pt idx="320">
                  <c:v>19.978000000000002</c:v>
                </c:pt>
                <c:pt idx="321">
                  <c:v>18.626999999999999</c:v>
                </c:pt>
                <c:pt idx="322">
                  <c:v>12.532</c:v>
                </c:pt>
                <c:pt idx="323">
                  <c:v>14.242000000000001</c:v>
                </c:pt>
                <c:pt idx="324">
                  <c:v>15.773999999999999</c:v>
                </c:pt>
                <c:pt idx="325">
                  <c:v>17.245999999999999</c:v>
                </c:pt>
                <c:pt idx="326">
                  <c:v>16.146000000000001</c:v>
                </c:pt>
                <c:pt idx="327">
                  <c:v>16.309999999999999</c:v>
                </c:pt>
                <c:pt idx="328">
                  <c:v>12.545</c:v>
                </c:pt>
                <c:pt idx="329">
                  <c:v>8.8249999999999993</c:v>
                </c:pt>
                <c:pt idx="330">
                  <c:v>10.497</c:v>
                </c:pt>
                <c:pt idx="331">
                  <c:v>13.571</c:v>
                </c:pt>
                <c:pt idx="332">
                  <c:v>14.077999999999999</c:v>
                </c:pt>
                <c:pt idx="333">
                  <c:v>13.632999999999999</c:v>
                </c:pt>
                <c:pt idx="334">
                  <c:v>13.331</c:v>
                </c:pt>
                <c:pt idx="335">
                  <c:v>11.629</c:v>
                </c:pt>
                <c:pt idx="336">
                  <c:v>8.5619999999999994</c:v>
                </c:pt>
                <c:pt idx="337">
                  <c:v>10.593</c:v>
                </c:pt>
                <c:pt idx="338">
                  <c:v>15.204000000000001</c:v>
                </c:pt>
                <c:pt idx="339">
                  <c:v>14.372</c:v>
                </c:pt>
                <c:pt idx="340">
                  <c:v>13.574</c:v>
                </c:pt>
                <c:pt idx="341">
                  <c:v>12.715</c:v>
                </c:pt>
                <c:pt idx="342">
                  <c:v>11.252000000000001</c:v>
                </c:pt>
                <c:pt idx="343">
                  <c:v>7.9249999999999998</c:v>
                </c:pt>
                <c:pt idx="344">
                  <c:v>9.66</c:v>
                </c:pt>
                <c:pt idx="345">
                  <c:v>13.189</c:v>
                </c:pt>
                <c:pt idx="346">
                  <c:v>13.659000000000001</c:v>
                </c:pt>
                <c:pt idx="347">
                  <c:v>14.218</c:v>
                </c:pt>
                <c:pt idx="348">
                  <c:v>13.442</c:v>
                </c:pt>
                <c:pt idx="349">
                  <c:v>11.641</c:v>
                </c:pt>
                <c:pt idx="350">
                  <c:v>7.97</c:v>
                </c:pt>
                <c:pt idx="351">
                  <c:v>10.63</c:v>
                </c:pt>
                <c:pt idx="352">
                  <c:v>12.956</c:v>
                </c:pt>
                <c:pt idx="353">
                  <c:v>15.146000000000001</c:v>
                </c:pt>
                <c:pt idx="354">
                  <c:v>13.907999999999999</c:v>
                </c:pt>
                <c:pt idx="355">
                  <c:v>13.532</c:v>
                </c:pt>
                <c:pt idx="356">
                  <c:v>11.068</c:v>
                </c:pt>
                <c:pt idx="357">
                  <c:v>7.351</c:v>
                </c:pt>
                <c:pt idx="358">
                  <c:v>10.385999999999999</c:v>
                </c:pt>
                <c:pt idx="359">
                  <c:v>12.074</c:v>
                </c:pt>
                <c:pt idx="360">
                  <c:v>13.762</c:v>
                </c:pt>
                <c:pt idx="361">
                  <c:v>15.478999999999999</c:v>
                </c:pt>
                <c:pt idx="362">
                  <c:v>14.930999999999999</c:v>
                </c:pt>
                <c:pt idx="363">
                  <c:v>13.452</c:v>
                </c:pt>
                <c:pt idx="364">
                  <c:v>9.6300000000000008</c:v>
                </c:pt>
                <c:pt idx="365">
                  <c:v>13.314</c:v>
                </c:pt>
                <c:pt idx="366">
                  <c:v>16.423999999999999</c:v>
                </c:pt>
                <c:pt idx="367">
                  <c:v>19.885999999999999</c:v>
                </c:pt>
                <c:pt idx="368">
                  <c:v>20.498999999999999</c:v>
                </c:pt>
                <c:pt idx="369">
                  <c:v>18.916</c:v>
                </c:pt>
                <c:pt idx="370">
                  <c:v>17.454999999999998</c:v>
                </c:pt>
                <c:pt idx="371">
                  <c:v>13.114000000000001</c:v>
                </c:pt>
                <c:pt idx="372">
                  <c:v>17.082999999999998</c:v>
                </c:pt>
                <c:pt idx="373">
                  <c:v>20.884</c:v>
                </c:pt>
                <c:pt idx="374">
                  <c:v>22.864999999999998</c:v>
                </c:pt>
                <c:pt idx="375">
                  <c:v>24.036000000000001</c:v>
                </c:pt>
                <c:pt idx="376">
                  <c:v>23.640999999999998</c:v>
                </c:pt>
                <c:pt idx="377">
                  <c:v>20.765000000000001</c:v>
                </c:pt>
                <c:pt idx="378">
                  <c:v>13.901999999999999</c:v>
                </c:pt>
                <c:pt idx="379">
                  <c:v>19.748999999999999</c:v>
                </c:pt>
                <c:pt idx="380">
                  <c:v>22.408999999999999</c:v>
                </c:pt>
                <c:pt idx="381">
                  <c:v>25.672999999999998</c:v>
                </c:pt>
                <c:pt idx="382">
                  <c:v>26.824000000000002</c:v>
                </c:pt>
                <c:pt idx="383">
                  <c:v>26.062000000000001</c:v>
                </c:pt>
                <c:pt idx="384">
                  <c:v>21.315000000000001</c:v>
                </c:pt>
                <c:pt idx="385">
                  <c:v>15.266999999999999</c:v>
                </c:pt>
                <c:pt idx="386">
                  <c:v>20.396000000000001</c:v>
                </c:pt>
                <c:pt idx="387">
                  <c:v>23.059000000000001</c:v>
                </c:pt>
                <c:pt idx="388">
                  <c:v>24.934999999999999</c:v>
                </c:pt>
                <c:pt idx="389">
                  <c:v>25.734999999999999</c:v>
                </c:pt>
                <c:pt idx="390">
                  <c:v>23.832000000000001</c:v>
                </c:pt>
                <c:pt idx="391">
                  <c:v>20.158999999999999</c:v>
                </c:pt>
                <c:pt idx="392">
                  <c:v>13.846</c:v>
                </c:pt>
                <c:pt idx="393">
                  <c:v>18.765000000000001</c:v>
                </c:pt>
                <c:pt idx="394">
                  <c:v>21.266999999999999</c:v>
                </c:pt>
                <c:pt idx="395">
                  <c:v>23.797999999999998</c:v>
                </c:pt>
                <c:pt idx="396">
                  <c:v>23.986999999999998</c:v>
                </c:pt>
                <c:pt idx="397">
                  <c:v>23.776</c:v>
                </c:pt>
                <c:pt idx="398">
                  <c:v>19.611000000000001</c:v>
                </c:pt>
                <c:pt idx="399">
                  <c:v>12.916</c:v>
                </c:pt>
                <c:pt idx="400">
                  <c:v>16.013000000000002</c:v>
                </c:pt>
                <c:pt idx="401">
                  <c:v>22.515999999999998</c:v>
                </c:pt>
                <c:pt idx="402">
                  <c:v>23.649000000000001</c:v>
                </c:pt>
                <c:pt idx="403">
                  <c:v>21.931999999999999</c:v>
                </c:pt>
                <c:pt idx="404">
                  <c:v>21.260999999999999</c:v>
                </c:pt>
                <c:pt idx="405">
                  <c:v>18.024999999999999</c:v>
                </c:pt>
                <c:pt idx="406">
                  <c:v>10.68</c:v>
                </c:pt>
                <c:pt idx="407">
                  <c:v>7.7670000000000003</c:v>
                </c:pt>
                <c:pt idx="408">
                  <c:v>13.708</c:v>
                </c:pt>
                <c:pt idx="409">
                  <c:v>17.221</c:v>
                </c:pt>
                <c:pt idx="410">
                  <c:v>18.937999999999999</c:v>
                </c:pt>
                <c:pt idx="411">
                  <c:v>17.567</c:v>
                </c:pt>
                <c:pt idx="412">
                  <c:v>15.746</c:v>
                </c:pt>
                <c:pt idx="413">
                  <c:v>9.7889999999999997</c:v>
                </c:pt>
                <c:pt idx="414">
                  <c:v>13.446999999999999</c:v>
                </c:pt>
                <c:pt idx="415">
                  <c:v>16.167999999999999</c:v>
                </c:pt>
                <c:pt idx="416">
                  <c:v>16.974</c:v>
                </c:pt>
                <c:pt idx="417">
                  <c:v>15.943</c:v>
                </c:pt>
                <c:pt idx="418">
                  <c:v>15.37</c:v>
                </c:pt>
                <c:pt idx="419">
                  <c:v>12.694000000000001</c:v>
                </c:pt>
                <c:pt idx="420">
                  <c:v>8.8640000000000008</c:v>
                </c:pt>
                <c:pt idx="421">
                  <c:v>12.074</c:v>
                </c:pt>
                <c:pt idx="422">
                  <c:v>13.843999999999999</c:v>
                </c:pt>
                <c:pt idx="423">
                  <c:v>16.05</c:v>
                </c:pt>
                <c:pt idx="424">
                  <c:v>14.760999999999999</c:v>
                </c:pt>
                <c:pt idx="425">
                  <c:v>13.817</c:v>
                </c:pt>
                <c:pt idx="426">
                  <c:v>13.157999999999999</c:v>
                </c:pt>
                <c:pt idx="427">
                  <c:v>8.4440000000000008</c:v>
                </c:pt>
                <c:pt idx="428">
                  <c:v>10.404</c:v>
                </c:pt>
                <c:pt idx="429">
                  <c:v>13.385</c:v>
                </c:pt>
                <c:pt idx="430">
                  <c:v>14.32</c:v>
                </c:pt>
                <c:pt idx="431">
                  <c:v>13.446</c:v>
                </c:pt>
                <c:pt idx="432">
                  <c:v>12.965</c:v>
                </c:pt>
                <c:pt idx="433">
                  <c:v>9.1479999999999997</c:v>
                </c:pt>
                <c:pt idx="434">
                  <c:v>5.9480000000000004</c:v>
                </c:pt>
                <c:pt idx="435">
                  <c:v>9.1159999999999997</c:v>
                </c:pt>
                <c:pt idx="436">
                  <c:v>10.585000000000001</c:v>
                </c:pt>
                <c:pt idx="437">
                  <c:v>11.807</c:v>
                </c:pt>
                <c:pt idx="438">
                  <c:v>10.554</c:v>
                </c:pt>
                <c:pt idx="439">
                  <c:v>10.176</c:v>
                </c:pt>
                <c:pt idx="440">
                  <c:v>8.2919999999999998</c:v>
                </c:pt>
                <c:pt idx="441">
                  <c:v>5.08</c:v>
                </c:pt>
                <c:pt idx="442">
                  <c:v>6.9459999999999997</c:v>
                </c:pt>
                <c:pt idx="443">
                  <c:v>7.8520000000000003</c:v>
                </c:pt>
                <c:pt idx="444">
                  <c:v>8.0850000000000009</c:v>
                </c:pt>
                <c:pt idx="445">
                  <c:v>7.5670000000000002</c:v>
                </c:pt>
                <c:pt idx="446">
                  <c:v>6.6589999999999998</c:v>
                </c:pt>
                <c:pt idx="447">
                  <c:v>5.7530000000000001</c:v>
                </c:pt>
                <c:pt idx="448">
                  <c:v>3.4550000000000001</c:v>
                </c:pt>
                <c:pt idx="449">
                  <c:v>4.452</c:v>
                </c:pt>
                <c:pt idx="450">
                  <c:v>5.5060000000000002</c:v>
                </c:pt>
                <c:pt idx="451">
                  <c:v>5.7409999999999997</c:v>
                </c:pt>
                <c:pt idx="452">
                  <c:v>5.218</c:v>
                </c:pt>
                <c:pt idx="453">
                  <c:v>4.7169999999999996</c:v>
                </c:pt>
                <c:pt idx="454">
                  <c:v>3.9950000000000001</c:v>
                </c:pt>
                <c:pt idx="455">
                  <c:v>2.4900000000000002</c:v>
                </c:pt>
                <c:pt idx="456">
                  <c:v>3.2240000000000002</c:v>
                </c:pt>
                <c:pt idx="457">
                  <c:v>3.9369999999999998</c:v>
                </c:pt>
                <c:pt idx="458">
                  <c:v>4.1470000000000002</c:v>
                </c:pt>
                <c:pt idx="459">
                  <c:v>3.738</c:v>
                </c:pt>
                <c:pt idx="460">
                  <c:v>3.351</c:v>
                </c:pt>
                <c:pt idx="461">
                  <c:v>2.9489999999999998</c:v>
                </c:pt>
                <c:pt idx="462">
                  <c:v>1.82</c:v>
                </c:pt>
                <c:pt idx="463">
                  <c:v>2.4830000000000001</c:v>
                </c:pt>
                <c:pt idx="464">
                  <c:v>2.8969999999999998</c:v>
                </c:pt>
                <c:pt idx="465">
                  <c:v>1.968</c:v>
                </c:pt>
                <c:pt idx="466">
                  <c:v>2.5569999999999999</c:v>
                </c:pt>
                <c:pt idx="467">
                  <c:v>2.4359999999999999</c:v>
                </c:pt>
                <c:pt idx="468">
                  <c:v>2.2749999999999999</c:v>
                </c:pt>
                <c:pt idx="469">
                  <c:v>1.2729999999999999</c:v>
                </c:pt>
                <c:pt idx="470">
                  <c:v>1.8959999999999999</c:v>
                </c:pt>
                <c:pt idx="471">
                  <c:v>2.1989999999999998</c:v>
                </c:pt>
                <c:pt idx="472">
                  <c:v>2.0790000000000002</c:v>
                </c:pt>
                <c:pt idx="473">
                  <c:v>1.901</c:v>
                </c:pt>
                <c:pt idx="474">
                  <c:v>1.7230000000000001</c:v>
                </c:pt>
                <c:pt idx="475">
                  <c:v>1.39</c:v>
                </c:pt>
                <c:pt idx="476">
                  <c:v>0.90700000000000003</c:v>
                </c:pt>
                <c:pt idx="477">
                  <c:v>1.2549999999999999</c:v>
                </c:pt>
                <c:pt idx="478">
                  <c:v>1.4</c:v>
                </c:pt>
                <c:pt idx="479">
                  <c:v>1.325</c:v>
                </c:pt>
                <c:pt idx="480">
                  <c:v>1.147</c:v>
                </c:pt>
                <c:pt idx="481">
                  <c:v>1.1970000000000001</c:v>
                </c:pt>
                <c:pt idx="482">
                  <c:v>0.88100000000000001</c:v>
                </c:pt>
                <c:pt idx="483">
                  <c:v>0.495</c:v>
                </c:pt>
                <c:pt idx="484">
                  <c:v>0.83499999999999996</c:v>
                </c:pt>
                <c:pt idx="485">
                  <c:v>0.95099999999999996</c:v>
                </c:pt>
                <c:pt idx="486">
                  <c:v>0.92700000000000005</c:v>
                </c:pt>
                <c:pt idx="487">
                  <c:v>0.753</c:v>
                </c:pt>
                <c:pt idx="488">
                  <c:v>0.83799999999999997</c:v>
                </c:pt>
                <c:pt idx="489">
                  <c:v>0.78200000000000003</c:v>
                </c:pt>
                <c:pt idx="490">
                  <c:v>0.38900000000000001</c:v>
                </c:pt>
                <c:pt idx="491">
                  <c:v>0.67900000000000005</c:v>
                </c:pt>
                <c:pt idx="492">
                  <c:v>0.77600000000000002</c:v>
                </c:pt>
                <c:pt idx="493">
                  <c:v>0.88200000000000001</c:v>
                </c:pt>
                <c:pt idx="494">
                  <c:v>0.79400000000000004</c:v>
                </c:pt>
                <c:pt idx="495">
                  <c:v>0.93200000000000005</c:v>
                </c:pt>
                <c:pt idx="496">
                  <c:v>0.80800000000000005</c:v>
                </c:pt>
                <c:pt idx="497">
                  <c:v>0.48</c:v>
                </c:pt>
                <c:pt idx="498">
                  <c:v>0.90700000000000003</c:v>
                </c:pt>
                <c:pt idx="499">
                  <c:v>1.01</c:v>
                </c:pt>
                <c:pt idx="500">
                  <c:v>1.3939999999999999</c:v>
                </c:pt>
                <c:pt idx="501">
                  <c:v>1.39</c:v>
                </c:pt>
                <c:pt idx="502">
                  <c:v>1.4</c:v>
                </c:pt>
                <c:pt idx="503">
                  <c:v>1.391</c:v>
                </c:pt>
                <c:pt idx="504">
                  <c:v>0.88800000000000001</c:v>
                </c:pt>
                <c:pt idx="505">
                  <c:v>1.534</c:v>
                </c:pt>
                <c:pt idx="506">
                  <c:v>2.153</c:v>
                </c:pt>
                <c:pt idx="507">
                  <c:v>2.4550000000000001</c:v>
                </c:pt>
                <c:pt idx="508">
                  <c:v>2.8980000000000001</c:v>
                </c:pt>
                <c:pt idx="509">
                  <c:v>3.121</c:v>
                </c:pt>
                <c:pt idx="510">
                  <c:v>3.1269999999999998</c:v>
                </c:pt>
                <c:pt idx="511">
                  <c:v>2.0720000000000001</c:v>
                </c:pt>
                <c:pt idx="512">
                  <c:v>3.5579999999999998</c:v>
                </c:pt>
                <c:pt idx="513">
                  <c:v>4.2590000000000003</c:v>
                </c:pt>
                <c:pt idx="514">
                  <c:v>5.0570000000000004</c:v>
                </c:pt>
                <c:pt idx="515">
                  <c:v>5.1429999999999998</c:v>
                </c:pt>
                <c:pt idx="516">
                  <c:v>5.14</c:v>
                </c:pt>
                <c:pt idx="517">
                  <c:v>4.7430000000000003</c:v>
                </c:pt>
                <c:pt idx="518">
                  <c:v>3.117</c:v>
                </c:pt>
                <c:pt idx="519">
                  <c:v>4.5220000000000002</c:v>
                </c:pt>
                <c:pt idx="520">
                  <c:v>5.6959999999999997</c:v>
                </c:pt>
                <c:pt idx="521">
                  <c:v>6.1710000000000003</c:v>
                </c:pt>
                <c:pt idx="522">
                  <c:v>6.6189999999999998</c:v>
                </c:pt>
                <c:pt idx="523">
                  <c:v>6.5129999999999999</c:v>
                </c:pt>
                <c:pt idx="524">
                  <c:v>5.3209999999999997</c:v>
                </c:pt>
                <c:pt idx="525">
                  <c:v>3.19</c:v>
                </c:pt>
                <c:pt idx="526">
                  <c:v>4.8449999999999998</c:v>
                </c:pt>
                <c:pt idx="527">
                  <c:v>6.5960000000000001</c:v>
                </c:pt>
                <c:pt idx="528">
                  <c:v>7.23</c:v>
                </c:pt>
                <c:pt idx="529">
                  <c:v>6.5990000000000002</c:v>
                </c:pt>
                <c:pt idx="530">
                  <c:v>6.9020000000000001</c:v>
                </c:pt>
                <c:pt idx="531">
                  <c:v>5.7350000000000003</c:v>
                </c:pt>
                <c:pt idx="532">
                  <c:v>4.2</c:v>
                </c:pt>
                <c:pt idx="533">
                  <c:v>5.6360000000000001</c:v>
                </c:pt>
                <c:pt idx="534">
                  <c:v>6.968</c:v>
                </c:pt>
                <c:pt idx="535">
                  <c:v>7.27</c:v>
                </c:pt>
                <c:pt idx="536">
                  <c:v>7.4089999999999998</c:v>
                </c:pt>
                <c:pt idx="537">
                  <c:v>7.1879999999999997</c:v>
                </c:pt>
                <c:pt idx="538">
                  <c:v>5.6639999999999997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7-4248-ABD7-8493AA0FE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25848"/>
        <c:axId val="93707702"/>
        <c:extLst/>
      </c:scatterChart>
      <c:valAx>
        <c:axId val="722258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 sz="1400"/>
                  <a:t>giorni dal 24 febbraio 2020</a:t>
                </a:r>
              </a:p>
            </c:rich>
          </c:tx>
          <c:layout>
            <c:manualLayout>
              <c:xMode val="edge"/>
              <c:yMode val="edge"/>
              <c:x val="0.4465020047028343"/>
              <c:y val="0.93938393471832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it-IT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it-IT"/>
          </a:p>
        </c:txPr>
        <c:crossAx val="93707702"/>
        <c:crosses val="autoZero"/>
        <c:crossBetween val="midCat"/>
        <c:majorUnit val="20"/>
      </c:valAx>
      <c:valAx>
        <c:axId val="93707702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 sz="1400"/>
                  <a:t>nuovi positivi/1000</a:t>
                </a:r>
              </a:p>
            </c:rich>
          </c:tx>
          <c:layout>
            <c:manualLayout>
              <c:xMode val="edge"/>
              <c:yMode val="edge"/>
              <c:x val="2.8236910525106799E-2"/>
              <c:y val="0.3971076442898530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it-IT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it-IT"/>
          </a:p>
        </c:txPr>
        <c:crossAx val="72225848"/>
        <c:crosses val="autoZero"/>
        <c:crossBetween val="midCat"/>
        <c:majorUnit val="2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0757350788034695"/>
          <c:y val="0.14974300202003546"/>
          <c:w val="0.20567774987255397"/>
          <c:h val="0.18459545698148985"/>
        </c:manualLayout>
      </c:layout>
      <c:overlay val="0"/>
      <c:txPr>
        <a:bodyPr/>
        <a:lstStyle/>
        <a:p>
          <a:pPr>
            <a:defRPr sz="1200" baseline="0"/>
          </a:pPr>
          <a:endParaRPr lang="it-IT"/>
        </a:p>
      </c:txPr>
    </c:legend>
    <c:plotVisOnly val="1"/>
    <c:dispBlanksAs val="span"/>
    <c:showDLblsOverMax val="1"/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en-US"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/>
              <a:t>Andamento del tasso di crescita (parametro </a:t>
            </a:r>
            <a:r>
              <a:rPr lang="el-GR" sz="1600" b="1">
                <a:latin typeface="Calibri" panose="020F0502020204030204" pitchFamily="34" charset="0"/>
                <a:cs typeface="Calibri" panose="020F0502020204030204" pitchFamily="34" charset="0"/>
              </a:rPr>
              <a:t>λ</a:t>
            </a:r>
            <a:r>
              <a:rPr lang="it-IT" sz="1600" b="1"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it-IT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0471509979939501E-2"/>
          <c:y val="8.5792716756745893E-2"/>
          <c:w val="0.87611243120181603"/>
          <c:h val="0.79893455291825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'nuoviPositivi-IT'!$H$18</c:f>
              <c:strCache>
                <c:ptCount val="1"/>
                <c:pt idx="0">
                  <c:v>λ_1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'nuoviPositivi-IT'!$B$26:$B$558</c:f>
              <c:numCache>
                <c:formatCode>General</c:formatCode>
                <c:ptCount val="53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139</c:v>
                </c:pt>
                <c:pt idx="133">
                  <c:v>140</c:v>
                </c:pt>
                <c:pt idx="134">
                  <c:v>141</c:v>
                </c:pt>
                <c:pt idx="135">
                  <c:v>142</c:v>
                </c:pt>
                <c:pt idx="136">
                  <c:v>143</c:v>
                </c:pt>
                <c:pt idx="137">
                  <c:v>144</c:v>
                </c:pt>
                <c:pt idx="138">
                  <c:v>145</c:v>
                </c:pt>
                <c:pt idx="139">
                  <c:v>146</c:v>
                </c:pt>
                <c:pt idx="140">
                  <c:v>147</c:v>
                </c:pt>
                <c:pt idx="141">
                  <c:v>148</c:v>
                </c:pt>
                <c:pt idx="142">
                  <c:v>149</c:v>
                </c:pt>
                <c:pt idx="143">
                  <c:v>150</c:v>
                </c:pt>
                <c:pt idx="144">
                  <c:v>151</c:v>
                </c:pt>
                <c:pt idx="145">
                  <c:v>152</c:v>
                </c:pt>
                <c:pt idx="146">
                  <c:v>153</c:v>
                </c:pt>
                <c:pt idx="147">
                  <c:v>154</c:v>
                </c:pt>
                <c:pt idx="148">
                  <c:v>155</c:v>
                </c:pt>
                <c:pt idx="149">
                  <c:v>156</c:v>
                </c:pt>
                <c:pt idx="150">
                  <c:v>157</c:v>
                </c:pt>
                <c:pt idx="151">
                  <c:v>158</c:v>
                </c:pt>
                <c:pt idx="152">
                  <c:v>159</c:v>
                </c:pt>
                <c:pt idx="153">
                  <c:v>160</c:v>
                </c:pt>
                <c:pt idx="154">
                  <c:v>161</c:v>
                </c:pt>
                <c:pt idx="155">
                  <c:v>162</c:v>
                </c:pt>
                <c:pt idx="156">
                  <c:v>163</c:v>
                </c:pt>
                <c:pt idx="157">
                  <c:v>164</c:v>
                </c:pt>
                <c:pt idx="158">
                  <c:v>165</c:v>
                </c:pt>
                <c:pt idx="159">
                  <c:v>166</c:v>
                </c:pt>
                <c:pt idx="160">
                  <c:v>167</c:v>
                </c:pt>
                <c:pt idx="161">
                  <c:v>168</c:v>
                </c:pt>
                <c:pt idx="162">
                  <c:v>169</c:v>
                </c:pt>
                <c:pt idx="163">
                  <c:v>170</c:v>
                </c:pt>
                <c:pt idx="164">
                  <c:v>171</c:v>
                </c:pt>
                <c:pt idx="165">
                  <c:v>172</c:v>
                </c:pt>
                <c:pt idx="166">
                  <c:v>173</c:v>
                </c:pt>
                <c:pt idx="167">
                  <c:v>174</c:v>
                </c:pt>
                <c:pt idx="168">
                  <c:v>175</c:v>
                </c:pt>
                <c:pt idx="169">
                  <c:v>176</c:v>
                </c:pt>
                <c:pt idx="170">
                  <c:v>177</c:v>
                </c:pt>
                <c:pt idx="171">
                  <c:v>178</c:v>
                </c:pt>
                <c:pt idx="172">
                  <c:v>179</c:v>
                </c:pt>
                <c:pt idx="173">
                  <c:v>180</c:v>
                </c:pt>
                <c:pt idx="174">
                  <c:v>181</c:v>
                </c:pt>
                <c:pt idx="175">
                  <c:v>182</c:v>
                </c:pt>
                <c:pt idx="176">
                  <c:v>183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188</c:v>
                </c:pt>
                <c:pt idx="182">
                  <c:v>189</c:v>
                </c:pt>
                <c:pt idx="183">
                  <c:v>190</c:v>
                </c:pt>
                <c:pt idx="184">
                  <c:v>191</c:v>
                </c:pt>
                <c:pt idx="185">
                  <c:v>192</c:v>
                </c:pt>
                <c:pt idx="186">
                  <c:v>193</c:v>
                </c:pt>
                <c:pt idx="187">
                  <c:v>194</c:v>
                </c:pt>
                <c:pt idx="188">
                  <c:v>195</c:v>
                </c:pt>
                <c:pt idx="189">
                  <c:v>196</c:v>
                </c:pt>
                <c:pt idx="190">
                  <c:v>197</c:v>
                </c:pt>
                <c:pt idx="191">
                  <c:v>198</c:v>
                </c:pt>
                <c:pt idx="192">
                  <c:v>199</c:v>
                </c:pt>
                <c:pt idx="193">
                  <c:v>200</c:v>
                </c:pt>
                <c:pt idx="194">
                  <c:v>201</c:v>
                </c:pt>
                <c:pt idx="195">
                  <c:v>202</c:v>
                </c:pt>
                <c:pt idx="196">
                  <c:v>203</c:v>
                </c:pt>
                <c:pt idx="197">
                  <c:v>204</c:v>
                </c:pt>
                <c:pt idx="198">
                  <c:v>205</c:v>
                </c:pt>
                <c:pt idx="199">
                  <c:v>206</c:v>
                </c:pt>
                <c:pt idx="200">
                  <c:v>207</c:v>
                </c:pt>
                <c:pt idx="201">
                  <c:v>208</c:v>
                </c:pt>
                <c:pt idx="202">
                  <c:v>209</c:v>
                </c:pt>
                <c:pt idx="203">
                  <c:v>210</c:v>
                </c:pt>
                <c:pt idx="204">
                  <c:v>211</c:v>
                </c:pt>
                <c:pt idx="205">
                  <c:v>212</c:v>
                </c:pt>
                <c:pt idx="206">
                  <c:v>213</c:v>
                </c:pt>
                <c:pt idx="207">
                  <c:v>214</c:v>
                </c:pt>
                <c:pt idx="208">
                  <c:v>215</c:v>
                </c:pt>
                <c:pt idx="209">
                  <c:v>216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234</c:v>
                </c:pt>
                <c:pt idx="228">
                  <c:v>235</c:v>
                </c:pt>
                <c:pt idx="229">
                  <c:v>236</c:v>
                </c:pt>
                <c:pt idx="230">
                  <c:v>237</c:v>
                </c:pt>
                <c:pt idx="231">
                  <c:v>238</c:v>
                </c:pt>
                <c:pt idx="232">
                  <c:v>239</c:v>
                </c:pt>
                <c:pt idx="233">
                  <c:v>240</c:v>
                </c:pt>
                <c:pt idx="234">
                  <c:v>241</c:v>
                </c:pt>
                <c:pt idx="235">
                  <c:v>242</c:v>
                </c:pt>
                <c:pt idx="236">
                  <c:v>243</c:v>
                </c:pt>
                <c:pt idx="237">
                  <c:v>244</c:v>
                </c:pt>
                <c:pt idx="238">
                  <c:v>245</c:v>
                </c:pt>
                <c:pt idx="239">
                  <c:v>246</c:v>
                </c:pt>
                <c:pt idx="240">
                  <c:v>247</c:v>
                </c:pt>
                <c:pt idx="241">
                  <c:v>248</c:v>
                </c:pt>
                <c:pt idx="242">
                  <c:v>249</c:v>
                </c:pt>
                <c:pt idx="243">
                  <c:v>250</c:v>
                </c:pt>
                <c:pt idx="244">
                  <c:v>251</c:v>
                </c:pt>
                <c:pt idx="245">
                  <c:v>252</c:v>
                </c:pt>
                <c:pt idx="246">
                  <c:v>253</c:v>
                </c:pt>
                <c:pt idx="247">
                  <c:v>254</c:v>
                </c:pt>
                <c:pt idx="248">
                  <c:v>255</c:v>
                </c:pt>
                <c:pt idx="249">
                  <c:v>256</c:v>
                </c:pt>
                <c:pt idx="250">
                  <c:v>257</c:v>
                </c:pt>
                <c:pt idx="251">
                  <c:v>258</c:v>
                </c:pt>
                <c:pt idx="252">
                  <c:v>259</c:v>
                </c:pt>
                <c:pt idx="253">
                  <c:v>260</c:v>
                </c:pt>
                <c:pt idx="254">
                  <c:v>261</c:v>
                </c:pt>
                <c:pt idx="255">
                  <c:v>262</c:v>
                </c:pt>
                <c:pt idx="256">
                  <c:v>263</c:v>
                </c:pt>
                <c:pt idx="257">
                  <c:v>264</c:v>
                </c:pt>
                <c:pt idx="258">
                  <c:v>265</c:v>
                </c:pt>
                <c:pt idx="259">
                  <c:v>266</c:v>
                </c:pt>
                <c:pt idx="260">
                  <c:v>267</c:v>
                </c:pt>
                <c:pt idx="261">
                  <c:v>268</c:v>
                </c:pt>
                <c:pt idx="262">
                  <c:v>269</c:v>
                </c:pt>
                <c:pt idx="263">
                  <c:v>270</c:v>
                </c:pt>
                <c:pt idx="264">
                  <c:v>271</c:v>
                </c:pt>
                <c:pt idx="265">
                  <c:v>272</c:v>
                </c:pt>
                <c:pt idx="266">
                  <c:v>273</c:v>
                </c:pt>
                <c:pt idx="267">
                  <c:v>274</c:v>
                </c:pt>
                <c:pt idx="268">
                  <c:v>275</c:v>
                </c:pt>
                <c:pt idx="269">
                  <c:v>276</c:v>
                </c:pt>
                <c:pt idx="270">
                  <c:v>277</c:v>
                </c:pt>
                <c:pt idx="271">
                  <c:v>278</c:v>
                </c:pt>
                <c:pt idx="272">
                  <c:v>279</c:v>
                </c:pt>
                <c:pt idx="273">
                  <c:v>280</c:v>
                </c:pt>
                <c:pt idx="274">
                  <c:v>281</c:v>
                </c:pt>
                <c:pt idx="275">
                  <c:v>282</c:v>
                </c:pt>
                <c:pt idx="276">
                  <c:v>283</c:v>
                </c:pt>
                <c:pt idx="277">
                  <c:v>284</c:v>
                </c:pt>
                <c:pt idx="278">
                  <c:v>285</c:v>
                </c:pt>
                <c:pt idx="279">
                  <c:v>286</c:v>
                </c:pt>
                <c:pt idx="280">
                  <c:v>287</c:v>
                </c:pt>
                <c:pt idx="281">
                  <c:v>288</c:v>
                </c:pt>
                <c:pt idx="282">
                  <c:v>289</c:v>
                </c:pt>
                <c:pt idx="283">
                  <c:v>290</c:v>
                </c:pt>
                <c:pt idx="284">
                  <c:v>291</c:v>
                </c:pt>
                <c:pt idx="285">
                  <c:v>292</c:v>
                </c:pt>
                <c:pt idx="286">
                  <c:v>293</c:v>
                </c:pt>
                <c:pt idx="287">
                  <c:v>294</c:v>
                </c:pt>
                <c:pt idx="288">
                  <c:v>295</c:v>
                </c:pt>
                <c:pt idx="289">
                  <c:v>296</c:v>
                </c:pt>
                <c:pt idx="290">
                  <c:v>297</c:v>
                </c:pt>
                <c:pt idx="291">
                  <c:v>298</c:v>
                </c:pt>
                <c:pt idx="292">
                  <c:v>299</c:v>
                </c:pt>
                <c:pt idx="293">
                  <c:v>300</c:v>
                </c:pt>
                <c:pt idx="294">
                  <c:v>301</c:v>
                </c:pt>
                <c:pt idx="295">
                  <c:v>302</c:v>
                </c:pt>
                <c:pt idx="296">
                  <c:v>303</c:v>
                </c:pt>
                <c:pt idx="297">
                  <c:v>304</c:v>
                </c:pt>
                <c:pt idx="298">
                  <c:v>305</c:v>
                </c:pt>
                <c:pt idx="299">
                  <c:v>306</c:v>
                </c:pt>
                <c:pt idx="300">
                  <c:v>307</c:v>
                </c:pt>
                <c:pt idx="301">
                  <c:v>308</c:v>
                </c:pt>
                <c:pt idx="302">
                  <c:v>309</c:v>
                </c:pt>
                <c:pt idx="303">
                  <c:v>310</c:v>
                </c:pt>
                <c:pt idx="304">
                  <c:v>311</c:v>
                </c:pt>
                <c:pt idx="305">
                  <c:v>312</c:v>
                </c:pt>
                <c:pt idx="306">
                  <c:v>313</c:v>
                </c:pt>
                <c:pt idx="307">
                  <c:v>314</c:v>
                </c:pt>
                <c:pt idx="308">
                  <c:v>315</c:v>
                </c:pt>
                <c:pt idx="309">
                  <c:v>316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328</c:v>
                </c:pt>
                <c:pt idx="322">
                  <c:v>329</c:v>
                </c:pt>
                <c:pt idx="323">
                  <c:v>330</c:v>
                </c:pt>
                <c:pt idx="324">
                  <c:v>331</c:v>
                </c:pt>
                <c:pt idx="325">
                  <c:v>332</c:v>
                </c:pt>
                <c:pt idx="326">
                  <c:v>333</c:v>
                </c:pt>
                <c:pt idx="327">
                  <c:v>334</c:v>
                </c:pt>
                <c:pt idx="328">
                  <c:v>335</c:v>
                </c:pt>
                <c:pt idx="329">
                  <c:v>336</c:v>
                </c:pt>
                <c:pt idx="330">
                  <c:v>337</c:v>
                </c:pt>
                <c:pt idx="331">
                  <c:v>338</c:v>
                </c:pt>
                <c:pt idx="332">
                  <c:v>339</c:v>
                </c:pt>
                <c:pt idx="333">
                  <c:v>340</c:v>
                </c:pt>
                <c:pt idx="334">
                  <c:v>341</c:v>
                </c:pt>
                <c:pt idx="335">
                  <c:v>342</c:v>
                </c:pt>
                <c:pt idx="336">
                  <c:v>343</c:v>
                </c:pt>
                <c:pt idx="337">
                  <c:v>344</c:v>
                </c:pt>
                <c:pt idx="338">
                  <c:v>345</c:v>
                </c:pt>
                <c:pt idx="339">
                  <c:v>346</c:v>
                </c:pt>
                <c:pt idx="340">
                  <c:v>347</c:v>
                </c:pt>
                <c:pt idx="341">
                  <c:v>348</c:v>
                </c:pt>
                <c:pt idx="342">
                  <c:v>349</c:v>
                </c:pt>
                <c:pt idx="343">
                  <c:v>350</c:v>
                </c:pt>
                <c:pt idx="344">
                  <c:v>351</c:v>
                </c:pt>
                <c:pt idx="345">
                  <c:v>352</c:v>
                </c:pt>
                <c:pt idx="346">
                  <c:v>353</c:v>
                </c:pt>
                <c:pt idx="347">
                  <c:v>354</c:v>
                </c:pt>
                <c:pt idx="348">
                  <c:v>355</c:v>
                </c:pt>
                <c:pt idx="349">
                  <c:v>356</c:v>
                </c:pt>
                <c:pt idx="350">
                  <c:v>357</c:v>
                </c:pt>
                <c:pt idx="351">
                  <c:v>358</c:v>
                </c:pt>
                <c:pt idx="352">
                  <c:v>359</c:v>
                </c:pt>
                <c:pt idx="353">
                  <c:v>360</c:v>
                </c:pt>
                <c:pt idx="354">
                  <c:v>361</c:v>
                </c:pt>
                <c:pt idx="355">
                  <c:v>362</c:v>
                </c:pt>
                <c:pt idx="356">
                  <c:v>363</c:v>
                </c:pt>
                <c:pt idx="357">
                  <c:v>364</c:v>
                </c:pt>
                <c:pt idx="358">
                  <c:v>365</c:v>
                </c:pt>
                <c:pt idx="359">
                  <c:v>366</c:v>
                </c:pt>
                <c:pt idx="360">
                  <c:v>367</c:v>
                </c:pt>
                <c:pt idx="361">
                  <c:v>368</c:v>
                </c:pt>
                <c:pt idx="362">
                  <c:v>369</c:v>
                </c:pt>
                <c:pt idx="363">
                  <c:v>370</c:v>
                </c:pt>
                <c:pt idx="364">
                  <c:v>371</c:v>
                </c:pt>
                <c:pt idx="365">
                  <c:v>372</c:v>
                </c:pt>
                <c:pt idx="366">
                  <c:v>373</c:v>
                </c:pt>
                <c:pt idx="367">
                  <c:v>374</c:v>
                </c:pt>
                <c:pt idx="368">
                  <c:v>375</c:v>
                </c:pt>
                <c:pt idx="369">
                  <c:v>376</c:v>
                </c:pt>
                <c:pt idx="370">
                  <c:v>377</c:v>
                </c:pt>
                <c:pt idx="371">
                  <c:v>378</c:v>
                </c:pt>
                <c:pt idx="372">
                  <c:v>379</c:v>
                </c:pt>
                <c:pt idx="373">
                  <c:v>380</c:v>
                </c:pt>
                <c:pt idx="374">
                  <c:v>381</c:v>
                </c:pt>
                <c:pt idx="375">
                  <c:v>382</c:v>
                </c:pt>
                <c:pt idx="376">
                  <c:v>383</c:v>
                </c:pt>
                <c:pt idx="377">
                  <c:v>384</c:v>
                </c:pt>
                <c:pt idx="378">
                  <c:v>385</c:v>
                </c:pt>
                <c:pt idx="379">
                  <c:v>386</c:v>
                </c:pt>
                <c:pt idx="380">
                  <c:v>387</c:v>
                </c:pt>
                <c:pt idx="381">
                  <c:v>388</c:v>
                </c:pt>
                <c:pt idx="382">
                  <c:v>389</c:v>
                </c:pt>
                <c:pt idx="383">
                  <c:v>390</c:v>
                </c:pt>
                <c:pt idx="384">
                  <c:v>391</c:v>
                </c:pt>
                <c:pt idx="385">
                  <c:v>392</c:v>
                </c:pt>
                <c:pt idx="386">
                  <c:v>393</c:v>
                </c:pt>
                <c:pt idx="387">
                  <c:v>394</c:v>
                </c:pt>
                <c:pt idx="388">
                  <c:v>395</c:v>
                </c:pt>
                <c:pt idx="389">
                  <c:v>396</c:v>
                </c:pt>
                <c:pt idx="390">
                  <c:v>397</c:v>
                </c:pt>
                <c:pt idx="391">
                  <c:v>398</c:v>
                </c:pt>
                <c:pt idx="392">
                  <c:v>399</c:v>
                </c:pt>
                <c:pt idx="393">
                  <c:v>400</c:v>
                </c:pt>
                <c:pt idx="394">
                  <c:v>401</c:v>
                </c:pt>
                <c:pt idx="395">
                  <c:v>402</c:v>
                </c:pt>
                <c:pt idx="396">
                  <c:v>403</c:v>
                </c:pt>
                <c:pt idx="397">
                  <c:v>404</c:v>
                </c:pt>
                <c:pt idx="398">
                  <c:v>405</c:v>
                </c:pt>
                <c:pt idx="399">
                  <c:v>406</c:v>
                </c:pt>
                <c:pt idx="400">
                  <c:v>407</c:v>
                </c:pt>
                <c:pt idx="401">
                  <c:v>408</c:v>
                </c:pt>
                <c:pt idx="402">
                  <c:v>409</c:v>
                </c:pt>
                <c:pt idx="403">
                  <c:v>410</c:v>
                </c:pt>
                <c:pt idx="404">
                  <c:v>411</c:v>
                </c:pt>
                <c:pt idx="405">
                  <c:v>412</c:v>
                </c:pt>
                <c:pt idx="406">
                  <c:v>413</c:v>
                </c:pt>
                <c:pt idx="407">
                  <c:v>414</c:v>
                </c:pt>
                <c:pt idx="408">
                  <c:v>415</c:v>
                </c:pt>
                <c:pt idx="409">
                  <c:v>416</c:v>
                </c:pt>
                <c:pt idx="410">
                  <c:v>417</c:v>
                </c:pt>
                <c:pt idx="411">
                  <c:v>418</c:v>
                </c:pt>
                <c:pt idx="412">
                  <c:v>419</c:v>
                </c:pt>
                <c:pt idx="413">
                  <c:v>420</c:v>
                </c:pt>
                <c:pt idx="414">
                  <c:v>421</c:v>
                </c:pt>
                <c:pt idx="415">
                  <c:v>422</c:v>
                </c:pt>
                <c:pt idx="416">
                  <c:v>423</c:v>
                </c:pt>
                <c:pt idx="417">
                  <c:v>424</c:v>
                </c:pt>
                <c:pt idx="418">
                  <c:v>425</c:v>
                </c:pt>
                <c:pt idx="419">
                  <c:v>426</c:v>
                </c:pt>
                <c:pt idx="420">
                  <c:v>427</c:v>
                </c:pt>
                <c:pt idx="421">
                  <c:v>428</c:v>
                </c:pt>
                <c:pt idx="422">
                  <c:v>429</c:v>
                </c:pt>
                <c:pt idx="423">
                  <c:v>430</c:v>
                </c:pt>
                <c:pt idx="424">
                  <c:v>431</c:v>
                </c:pt>
                <c:pt idx="425">
                  <c:v>432</c:v>
                </c:pt>
                <c:pt idx="426">
                  <c:v>433</c:v>
                </c:pt>
                <c:pt idx="427">
                  <c:v>434</c:v>
                </c:pt>
                <c:pt idx="428">
                  <c:v>435</c:v>
                </c:pt>
                <c:pt idx="429">
                  <c:v>436</c:v>
                </c:pt>
                <c:pt idx="430">
                  <c:v>437</c:v>
                </c:pt>
                <c:pt idx="431">
                  <c:v>438</c:v>
                </c:pt>
                <c:pt idx="432">
                  <c:v>439</c:v>
                </c:pt>
                <c:pt idx="433">
                  <c:v>440</c:v>
                </c:pt>
                <c:pt idx="434">
                  <c:v>441</c:v>
                </c:pt>
                <c:pt idx="435">
                  <c:v>442</c:v>
                </c:pt>
                <c:pt idx="436">
                  <c:v>443</c:v>
                </c:pt>
                <c:pt idx="437">
                  <c:v>444</c:v>
                </c:pt>
                <c:pt idx="438">
                  <c:v>445</c:v>
                </c:pt>
                <c:pt idx="439">
                  <c:v>446</c:v>
                </c:pt>
                <c:pt idx="440">
                  <c:v>447</c:v>
                </c:pt>
                <c:pt idx="441">
                  <c:v>448</c:v>
                </c:pt>
                <c:pt idx="442">
                  <c:v>449</c:v>
                </c:pt>
                <c:pt idx="443">
                  <c:v>450</c:v>
                </c:pt>
                <c:pt idx="444">
                  <c:v>451</c:v>
                </c:pt>
                <c:pt idx="445">
                  <c:v>452</c:v>
                </c:pt>
                <c:pt idx="446">
                  <c:v>453</c:v>
                </c:pt>
                <c:pt idx="447">
                  <c:v>454</c:v>
                </c:pt>
                <c:pt idx="448">
                  <c:v>455</c:v>
                </c:pt>
                <c:pt idx="449">
                  <c:v>456</c:v>
                </c:pt>
                <c:pt idx="450">
                  <c:v>457</c:v>
                </c:pt>
                <c:pt idx="451">
                  <c:v>458</c:v>
                </c:pt>
                <c:pt idx="452">
                  <c:v>459</c:v>
                </c:pt>
                <c:pt idx="453">
                  <c:v>460</c:v>
                </c:pt>
                <c:pt idx="454">
                  <c:v>461</c:v>
                </c:pt>
                <c:pt idx="455">
                  <c:v>462</c:v>
                </c:pt>
                <c:pt idx="456">
                  <c:v>463</c:v>
                </c:pt>
                <c:pt idx="457">
                  <c:v>464</c:v>
                </c:pt>
                <c:pt idx="458">
                  <c:v>465</c:v>
                </c:pt>
                <c:pt idx="459">
                  <c:v>466</c:v>
                </c:pt>
                <c:pt idx="460">
                  <c:v>467</c:v>
                </c:pt>
                <c:pt idx="461">
                  <c:v>468</c:v>
                </c:pt>
                <c:pt idx="462">
                  <c:v>469</c:v>
                </c:pt>
                <c:pt idx="463">
                  <c:v>470</c:v>
                </c:pt>
                <c:pt idx="464">
                  <c:v>471</c:v>
                </c:pt>
                <c:pt idx="465">
                  <c:v>472</c:v>
                </c:pt>
                <c:pt idx="466">
                  <c:v>473</c:v>
                </c:pt>
                <c:pt idx="467">
                  <c:v>474</c:v>
                </c:pt>
                <c:pt idx="468">
                  <c:v>475</c:v>
                </c:pt>
                <c:pt idx="469">
                  <c:v>476</c:v>
                </c:pt>
                <c:pt idx="470">
                  <c:v>477</c:v>
                </c:pt>
                <c:pt idx="471">
                  <c:v>478</c:v>
                </c:pt>
                <c:pt idx="472">
                  <c:v>479</c:v>
                </c:pt>
                <c:pt idx="473">
                  <c:v>480</c:v>
                </c:pt>
                <c:pt idx="474">
                  <c:v>481</c:v>
                </c:pt>
                <c:pt idx="475">
                  <c:v>482</c:v>
                </c:pt>
                <c:pt idx="476">
                  <c:v>483</c:v>
                </c:pt>
                <c:pt idx="477">
                  <c:v>484</c:v>
                </c:pt>
                <c:pt idx="478">
                  <c:v>485</c:v>
                </c:pt>
                <c:pt idx="479">
                  <c:v>486</c:v>
                </c:pt>
                <c:pt idx="480">
                  <c:v>487</c:v>
                </c:pt>
                <c:pt idx="481">
                  <c:v>488</c:v>
                </c:pt>
                <c:pt idx="482">
                  <c:v>489</c:v>
                </c:pt>
                <c:pt idx="483">
                  <c:v>490</c:v>
                </c:pt>
                <c:pt idx="484">
                  <c:v>491</c:v>
                </c:pt>
                <c:pt idx="485">
                  <c:v>492</c:v>
                </c:pt>
                <c:pt idx="486">
                  <c:v>493</c:v>
                </c:pt>
                <c:pt idx="487">
                  <c:v>494</c:v>
                </c:pt>
                <c:pt idx="488">
                  <c:v>495</c:v>
                </c:pt>
                <c:pt idx="489">
                  <c:v>496</c:v>
                </c:pt>
                <c:pt idx="490">
                  <c:v>497</c:v>
                </c:pt>
                <c:pt idx="491">
                  <c:v>498</c:v>
                </c:pt>
                <c:pt idx="492">
                  <c:v>499</c:v>
                </c:pt>
                <c:pt idx="493">
                  <c:v>500</c:v>
                </c:pt>
                <c:pt idx="494">
                  <c:v>501</c:v>
                </c:pt>
                <c:pt idx="495">
                  <c:v>502</c:v>
                </c:pt>
                <c:pt idx="496">
                  <c:v>503</c:v>
                </c:pt>
                <c:pt idx="497">
                  <c:v>504</c:v>
                </c:pt>
                <c:pt idx="498">
                  <c:v>505</c:v>
                </c:pt>
                <c:pt idx="499">
                  <c:v>506</c:v>
                </c:pt>
                <c:pt idx="500">
                  <c:v>507</c:v>
                </c:pt>
                <c:pt idx="501">
                  <c:v>508</c:v>
                </c:pt>
                <c:pt idx="502">
                  <c:v>509</c:v>
                </c:pt>
                <c:pt idx="503">
                  <c:v>510</c:v>
                </c:pt>
                <c:pt idx="504">
                  <c:v>511</c:v>
                </c:pt>
                <c:pt idx="505">
                  <c:v>512</c:v>
                </c:pt>
                <c:pt idx="506">
                  <c:v>513</c:v>
                </c:pt>
                <c:pt idx="507">
                  <c:v>514</c:v>
                </c:pt>
                <c:pt idx="508">
                  <c:v>515</c:v>
                </c:pt>
                <c:pt idx="509">
                  <c:v>516</c:v>
                </c:pt>
                <c:pt idx="510">
                  <c:v>517</c:v>
                </c:pt>
                <c:pt idx="511">
                  <c:v>518</c:v>
                </c:pt>
                <c:pt idx="512">
                  <c:v>519</c:v>
                </c:pt>
                <c:pt idx="513">
                  <c:v>520</c:v>
                </c:pt>
                <c:pt idx="514">
                  <c:v>521</c:v>
                </c:pt>
                <c:pt idx="515">
                  <c:v>522</c:v>
                </c:pt>
                <c:pt idx="516">
                  <c:v>523</c:v>
                </c:pt>
                <c:pt idx="517">
                  <c:v>524</c:v>
                </c:pt>
                <c:pt idx="518">
                  <c:v>525</c:v>
                </c:pt>
                <c:pt idx="519">
                  <c:v>526</c:v>
                </c:pt>
                <c:pt idx="520">
                  <c:v>527</c:v>
                </c:pt>
                <c:pt idx="521">
                  <c:v>528</c:v>
                </c:pt>
                <c:pt idx="522">
                  <c:v>529</c:v>
                </c:pt>
                <c:pt idx="523">
                  <c:v>530</c:v>
                </c:pt>
                <c:pt idx="524">
                  <c:v>531</c:v>
                </c:pt>
                <c:pt idx="525">
                  <c:v>532</c:v>
                </c:pt>
                <c:pt idx="526">
                  <c:v>533</c:v>
                </c:pt>
                <c:pt idx="527">
                  <c:v>534</c:v>
                </c:pt>
                <c:pt idx="528">
                  <c:v>535</c:v>
                </c:pt>
                <c:pt idx="529">
                  <c:v>536</c:v>
                </c:pt>
                <c:pt idx="530">
                  <c:v>537</c:v>
                </c:pt>
                <c:pt idx="531">
                  <c:v>538</c:v>
                </c:pt>
                <c:pt idx="532">
                  <c:v>539</c:v>
                </c:pt>
              </c:numCache>
            </c:numRef>
          </c:xVal>
          <c:yVal>
            <c:numRef>
              <c:f>'nuoviPositivi-IT'!$H$33:$H$558</c:f>
              <c:numCache>
                <c:formatCode>0.00</c:formatCode>
                <c:ptCount val="526"/>
                <c:pt idx="0">
                  <c:v>0.19329074542612848</c:v>
                </c:pt>
                <c:pt idx="1">
                  <c:v>0.2196808882827995</c:v>
                </c:pt>
                <c:pt idx="2">
                  <c:v>0.19091299916665919</c:v>
                </c:pt>
                <c:pt idx="3">
                  <c:v>0.17063180855099919</c:v>
                </c:pt>
                <c:pt idx="4">
                  <c:v>0.17774663501062427</c:v>
                </c:pt>
                <c:pt idx="5">
                  <c:v>0.17171731697192069</c:v>
                </c:pt>
                <c:pt idx="6">
                  <c:v>0.16460136717394849</c:v>
                </c:pt>
                <c:pt idx="7">
                  <c:v>0.17474364017360575</c:v>
                </c:pt>
                <c:pt idx="8">
                  <c:v>0.15716499213478713</c:v>
                </c:pt>
                <c:pt idx="9">
                  <c:v>0.14239010229957497</c:v>
                </c:pt>
                <c:pt idx="10">
                  <c:v>0.13137506893930251</c:v>
                </c:pt>
                <c:pt idx="11">
                  <c:v>0.12732338393276821</c:v>
                </c:pt>
                <c:pt idx="12">
                  <c:v>0.11851119658645887</c:v>
                </c:pt>
                <c:pt idx="13">
                  <c:v>0.11888596314810303</c:v>
                </c:pt>
                <c:pt idx="14">
                  <c:v>0.11316602981489221</c:v>
                </c:pt>
                <c:pt idx="15">
                  <c:v>0.10353062625664779</c:v>
                </c:pt>
                <c:pt idx="16">
                  <c:v>7.2117404992021461E-2</c:v>
                </c:pt>
                <c:pt idx="17">
                  <c:v>6.1512199749037516E-2</c:v>
                </c:pt>
                <c:pt idx="18">
                  <c:v>5.6587177081310364E-2</c:v>
                </c:pt>
                <c:pt idx="19">
                  <c:v>4.5726332944435746E-2</c:v>
                </c:pt>
                <c:pt idx="20">
                  <c:v>4.1651309585806692E-2</c:v>
                </c:pt>
                <c:pt idx="21">
                  <c:v>3.2216405124015565E-2</c:v>
                </c:pt>
                <c:pt idx="22">
                  <c:v>1.0451084052516739E-2</c:v>
                </c:pt>
                <c:pt idx="23">
                  <c:v>-9.4234302528373847E-3</c:v>
                </c:pt>
                <c:pt idx="24">
                  <c:v>-1.9362957612655048E-2</c:v>
                </c:pt>
                <c:pt idx="25">
                  <c:v>-2.2804448971599073E-2</c:v>
                </c:pt>
                <c:pt idx="26">
                  <c:v>-2.230611053695835E-2</c:v>
                </c:pt>
                <c:pt idx="27">
                  <c:v>-1.6293083393551584E-2</c:v>
                </c:pt>
                <c:pt idx="28">
                  <c:v>-1.7417501860934274E-2</c:v>
                </c:pt>
                <c:pt idx="29">
                  <c:v>-2.754051026168839E-2</c:v>
                </c:pt>
                <c:pt idx="30">
                  <c:v>-3.8216457341423996E-2</c:v>
                </c:pt>
                <c:pt idx="31">
                  <c:v>-4.0081693214076806E-2</c:v>
                </c:pt>
                <c:pt idx="32">
                  <c:v>-3.2499500679476864E-2</c:v>
                </c:pt>
                <c:pt idx="33">
                  <c:v>-2.6072539575703827E-2</c:v>
                </c:pt>
                <c:pt idx="34">
                  <c:v>-1.2833069616761911E-2</c:v>
                </c:pt>
                <c:pt idx="35">
                  <c:v>-6.9219863237269018E-3</c:v>
                </c:pt>
                <c:pt idx="36">
                  <c:v>-1.5738684063151882E-2</c:v>
                </c:pt>
                <c:pt idx="37">
                  <c:v>-2.5119597844707499E-2</c:v>
                </c:pt>
                <c:pt idx="38">
                  <c:v>-3.0777839536356572E-2</c:v>
                </c:pt>
                <c:pt idx="39">
                  <c:v>-2.465473523431452E-2</c:v>
                </c:pt>
                <c:pt idx="40">
                  <c:v>-2.0503951675075842E-2</c:v>
                </c:pt>
                <c:pt idx="41">
                  <c:v>-1.3628735719460159E-2</c:v>
                </c:pt>
                <c:pt idx="42">
                  <c:v>-1.2774139021752293E-2</c:v>
                </c:pt>
                <c:pt idx="43">
                  <c:v>-2.4965885933893126E-2</c:v>
                </c:pt>
                <c:pt idx="44">
                  <c:v>-3.524190214567427E-2</c:v>
                </c:pt>
                <c:pt idx="45">
                  <c:v>-3.1338976104686542E-2</c:v>
                </c:pt>
                <c:pt idx="46">
                  <c:v>-3.0757145794496711E-2</c:v>
                </c:pt>
                <c:pt idx="47">
                  <c:v>-2.639957146647141E-2</c:v>
                </c:pt>
                <c:pt idx="48">
                  <c:v>-2.2272920680894294E-2</c:v>
                </c:pt>
                <c:pt idx="49">
                  <c:v>-2.0045775384720212E-2</c:v>
                </c:pt>
                <c:pt idx="50">
                  <c:v>-3.221080336706296E-2</c:v>
                </c:pt>
                <c:pt idx="51">
                  <c:v>-3.844260521591792E-2</c:v>
                </c:pt>
                <c:pt idx="52">
                  <c:v>-4.6767045839057275E-2</c:v>
                </c:pt>
                <c:pt idx="53">
                  <c:v>-4.5553868505603105E-2</c:v>
                </c:pt>
                <c:pt idx="54">
                  <c:v>-4.2515037722736557E-2</c:v>
                </c:pt>
                <c:pt idx="55">
                  <c:v>-3.7927530661748664E-2</c:v>
                </c:pt>
                <c:pt idx="56">
                  <c:v>-4.4101122346016458E-2</c:v>
                </c:pt>
                <c:pt idx="57">
                  <c:v>-6.0413606152088593E-2</c:v>
                </c:pt>
                <c:pt idx="58">
                  <c:v>-7.1391076854349533E-2</c:v>
                </c:pt>
                <c:pt idx="59">
                  <c:v>-6.2886911017165897E-2</c:v>
                </c:pt>
                <c:pt idx="60">
                  <c:v>-5.9494753581719087E-2</c:v>
                </c:pt>
                <c:pt idx="61">
                  <c:v>-5.0488625835744885E-2</c:v>
                </c:pt>
                <c:pt idx="62">
                  <c:v>-5.1854047799561917E-2</c:v>
                </c:pt>
                <c:pt idx="63">
                  <c:v>-5.8848368161934651E-2</c:v>
                </c:pt>
                <c:pt idx="64">
                  <c:v>-7.2870599477025413E-2</c:v>
                </c:pt>
                <c:pt idx="65">
                  <c:v>-5.898071175682737E-2</c:v>
                </c:pt>
                <c:pt idx="66">
                  <c:v>-5.646073373812667E-2</c:v>
                </c:pt>
                <c:pt idx="67">
                  <c:v>-5.0590828591745692E-2</c:v>
                </c:pt>
                <c:pt idx="68">
                  <c:v>-4.6872761061220278E-2</c:v>
                </c:pt>
                <c:pt idx="69">
                  <c:v>-3.7296813593694557E-2</c:v>
                </c:pt>
                <c:pt idx="70">
                  <c:v>-4.2054761334333841E-2</c:v>
                </c:pt>
                <c:pt idx="71">
                  <c:v>-5.9411927302883083E-2</c:v>
                </c:pt>
                <c:pt idx="72">
                  <c:v>-5.9753483872380365E-2</c:v>
                </c:pt>
                <c:pt idx="73">
                  <c:v>-5.4879958134630161E-2</c:v>
                </c:pt>
                <c:pt idx="74">
                  <c:v>-4.8600442550065112E-2</c:v>
                </c:pt>
                <c:pt idx="75">
                  <c:v>-4.0238168367040521E-2</c:v>
                </c:pt>
                <c:pt idx="76">
                  <c:v>-3.471525767530529E-2</c:v>
                </c:pt>
                <c:pt idx="77">
                  <c:v>-4.3578278233665411E-2</c:v>
                </c:pt>
                <c:pt idx="78">
                  <c:v>-6.9417242809315161E-2</c:v>
                </c:pt>
                <c:pt idx="79">
                  <c:v>-6.2371092901056566E-2</c:v>
                </c:pt>
                <c:pt idx="80">
                  <c:v>-5.3806857646396464E-2</c:v>
                </c:pt>
                <c:pt idx="81">
                  <c:v>-3.9312454490809084E-2</c:v>
                </c:pt>
                <c:pt idx="82">
                  <c:v>-3.4078344996146551E-2</c:v>
                </c:pt>
                <c:pt idx="83">
                  <c:v>-2.9721811269526138E-2</c:v>
                </c:pt>
                <c:pt idx="84">
                  <c:v>-3.5182789191915802E-2</c:v>
                </c:pt>
                <c:pt idx="85">
                  <c:v>-7.0836812338782043E-2</c:v>
                </c:pt>
                <c:pt idx="86">
                  <c:v>-6.6398954273684849E-2</c:v>
                </c:pt>
                <c:pt idx="87">
                  <c:v>-6.4191282923524301E-2</c:v>
                </c:pt>
                <c:pt idx="88">
                  <c:v>-7.6950814423181649E-2</c:v>
                </c:pt>
                <c:pt idx="89">
                  <c:v>-5.2856603853177142E-2</c:v>
                </c:pt>
                <c:pt idx="90">
                  <c:v>-4.5518352777758203E-2</c:v>
                </c:pt>
                <c:pt idx="91">
                  <c:v>-5.0814043184580271E-2</c:v>
                </c:pt>
                <c:pt idx="92">
                  <c:v>-6.0529426440131519E-2</c:v>
                </c:pt>
                <c:pt idx="93">
                  <c:v>-6.0401210439417749E-2</c:v>
                </c:pt>
                <c:pt idx="94">
                  <c:v>-5.5694709394622573E-2</c:v>
                </c:pt>
                <c:pt idx="95">
                  <c:v>-2.7838409639382587E-2</c:v>
                </c:pt>
                <c:pt idx="96">
                  <c:v>-2.6707859709407367E-2</c:v>
                </c:pt>
                <c:pt idx="97">
                  <c:v>-6.1084262271077225E-3</c:v>
                </c:pt>
                <c:pt idx="98">
                  <c:v>9.4050148906824581E-3</c:v>
                </c:pt>
                <c:pt idx="99">
                  <c:v>-7.4734612212651059E-4</c:v>
                </c:pt>
                <c:pt idx="100">
                  <c:v>-4.5832447072605221E-3</c:v>
                </c:pt>
                <c:pt idx="101">
                  <c:v>6.5414867515521478E-3</c:v>
                </c:pt>
                <c:pt idx="102">
                  <c:v>-1.7216993804430398E-3</c:v>
                </c:pt>
                <c:pt idx="103">
                  <c:v>1.4561121013801335E-2</c:v>
                </c:pt>
                <c:pt idx="104">
                  <c:v>1.3774349534462943E-2</c:v>
                </c:pt>
                <c:pt idx="105">
                  <c:v>-1.7491217651171669E-3</c:v>
                </c:pt>
                <c:pt idx="106">
                  <c:v>-7.0221741363951711E-3</c:v>
                </c:pt>
                <c:pt idx="107">
                  <c:v>-2.7428663291971384E-2</c:v>
                </c:pt>
                <c:pt idx="108">
                  <c:v>-4.2595145725034506E-2</c:v>
                </c:pt>
                <c:pt idx="109">
                  <c:v>-2.408058456727076E-2</c:v>
                </c:pt>
                <c:pt idx="110">
                  <c:v>-3.6111835863874085E-2</c:v>
                </c:pt>
                <c:pt idx="111">
                  <c:v>-3.656588770797068E-2</c:v>
                </c:pt>
                <c:pt idx="112">
                  <c:v>-3.4958590898372693E-2</c:v>
                </c:pt>
                <c:pt idx="113">
                  <c:v>-4.3258479267867946E-2</c:v>
                </c:pt>
                <c:pt idx="114">
                  <c:v>-5.6372412398496295E-2</c:v>
                </c:pt>
                <c:pt idx="115">
                  <c:v>-4.5100687249467045E-2</c:v>
                </c:pt>
                <c:pt idx="116">
                  <c:v>-2.8884520030754247E-2</c:v>
                </c:pt>
                <c:pt idx="117">
                  <c:v>-1.6801097591543891E-2</c:v>
                </c:pt>
                <c:pt idx="118">
                  <c:v>-1.2862148013982624E-3</c:v>
                </c:pt>
                <c:pt idx="119">
                  <c:v>3.7668423912311285E-3</c:v>
                </c:pt>
                <c:pt idx="120">
                  <c:v>1.0889331943028055E-2</c:v>
                </c:pt>
                <c:pt idx="121">
                  <c:v>-1.2640691546351753E-2</c:v>
                </c:pt>
                <c:pt idx="122">
                  <c:v>-1.2524001454895524E-2</c:v>
                </c:pt>
                <c:pt idx="123">
                  <c:v>7.0259020198715156E-3</c:v>
                </c:pt>
                <c:pt idx="124">
                  <c:v>2.8635430154615778E-2</c:v>
                </c:pt>
                <c:pt idx="125">
                  <c:v>2.6070798592196978E-2</c:v>
                </c:pt>
                <c:pt idx="126">
                  <c:v>2.925596238013671E-2</c:v>
                </c:pt>
                <c:pt idx="127">
                  <c:v>1.1200194911192337E-2</c:v>
                </c:pt>
                <c:pt idx="128">
                  <c:v>-1.5453726010648672E-2</c:v>
                </c:pt>
                <c:pt idx="129">
                  <c:v>-2.1851265858703107E-2</c:v>
                </c:pt>
                <c:pt idx="130">
                  <c:v>-1.5426960419556197E-2</c:v>
                </c:pt>
                <c:pt idx="131">
                  <c:v>-5.8006263438379075E-3</c:v>
                </c:pt>
                <c:pt idx="132">
                  <c:v>7.2583682455870371E-3</c:v>
                </c:pt>
                <c:pt idx="133">
                  <c:v>9.7326550046527537E-3</c:v>
                </c:pt>
                <c:pt idx="134">
                  <c:v>1.0208850225251261E-2</c:v>
                </c:pt>
                <c:pt idx="135">
                  <c:v>-1.3506140454072465E-2</c:v>
                </c:pt>
                <c:pt idx="136">
                  <c:v>-3.5207777635060463E-3</c:v>
                </c:pt>
                <c:pt idx="137">
                  <c:v>1.276976703444351E-2</c:v>
                </c:pt>
                <c:pt idx="138">
                  <c:v>2.8393121827810494E-2</c:v>
                </c:pt>
                <c:pt idx="139">
                  <c:v>3.425385276429916E-2</c:v>
                </c:pt>
                <c:pt idx="140">
                  <c:v>4.3501244878012338E-2</c:v>
                </c:pt>
                <c:pt idx="141">
                  <c:v>3.0057939691666157E-2</c:v>
                </c:pt>
                <c:pt idx="142">
                  <c:v>9.9177959270775745E-3</c:v>
                </c:pt>
                <c:pt idx="143">
                  <c:v>7.6906763566745515E-3</c:v>
                </c:pt>
                <c:pt idx="144">
                  <c:v>2.2566683170263481E-2</c:v>
                </c:pt>
                <c:pt idx="145">
                  <c:v>3.5071164514804166E-2</c:v>
                </c:pt>
                <c:pt idx="146">
                  <c:v>4.0467799940219068E-2</c:v>
                </c:pt>
                <c:pt idx="147">
                  <c:v>3.4872312559521126E-2</c:v>
                </c:pt>
                <c:pt idx="148">
                  <c:v>1.256524263966523E-2</c:v>
                </c:pt>
                <c:pt idx="149">
                  <c:v>-1.6634963473329989E-2</c:v>
                </c:pt>
                <c:pt idx="150">
                  <c:v>-1.650473083900763E-3</c:v>
                </c:pt>
                <c:pt idx="151">
                  <c:v>1.5978464493048478E-2</c:v>
                </c:pt>
                <c:pt idx="152">
                  <c:v>3.5067123519684149E-2</c:v>
                </c:pt>
                <c:pt idx="153">
                  <c:v>4.0324990837534769E-2</c:v>
                </c:pt>
                <c:pt idx="154">
                  <c:v>5.0311449169954885E-2</c:v>
                </c:pt>
                <c:pt idx="155">
                  <c:v>2.7711994226539565E-2</c:v>
                </c:pt>
                <c:pt idx="156">
                  <c:v>2.3803302040217762E-2</c:v>
                </c:pt>
                <c:pt idx="157">
                  <c:v>3.1612638473857098E-2</c:v>
                </c:pt>
                <c:pt idx="158">
                  <c:v>4.9115521232262212E-2</c:v>
                </c:pt>
                <c:pt idx="159">
                  <c:v>6.733844237390714E-2</c:v>
                </c:pt>
                <c:pt idx="160">
                  <c:v>7.8090869166844309E-2</c:v>
                </c:pt>
                <c:pt idx="161">
                  <c:v>7.0791455437562378E-2</c:v>
                </c:pt>
                <c:pt idx="162">
                  <c:v>3.5474900702454397E-2</c:v>
                </c:pt>
                <c:pt idx="163">
                  <c:v>9.5450862353564613E-3</c:v>
                </c:pt>
                <c:pt idx="164">
                  <c:v>1.6810711041882344E-2</c:v>
                </c:pt>
                <c:pt idx="165">
                  <c:v>3.1177390235086696E-2</c:v>
                </c:pt>
                <c:pt idx="166">
                  <c:v>5.5988426226468123E-2</c:v>
                </c:pt>
                <c:pt idx="167">
                  <c:v>6.663855148297089E-2</c:v>
                </c:pt>
                <c:pt idx="168">
                  <c:v>8.5328997436063425E-2</c:v>
                </c:pt>
                <c:pt idx="169">
                  <c:v>7.3824560732045713E-2</c:v>
                </c:pt>
                <c:pt idx="170">
                  <c:v>6.955477809526403E-2</c:v>
                </c:pt>
                <c:pt idx="171">
                  <c:v>7.9713273442937646E-2</c:v>
                </c:pt>
                <c:pt idx="172">
                  <c:v>8.8945485873745997E-2</c:v>
                </c:pt>
                <c:pt idx="173">
                  <c:v>9.7897172937925075E-2</c:v>
                </c:pt>
                <c:pt idx="174">
                  <c:v>0.10540186493966994</c:v>
                </c:pt>
                <c:pt idx="175">
                  <c:v>9.8664895471775677E-2</c:v>
                </c:pt>
                <c:pt idx="176">
                  <c:v>6.502193898163651E-2</c:v>
                </c:pt>
                <c:pt idx="177">
                  <c:v>3.3469734866365161E-2</c:v>
                </c:pt>
                <c:pt idx="178">
                  <c:v>2.2069162441677947E-2</c:v>
                </c:pt>
                <c:pt idx="179">
                  <c:v>1.802823742697204E-2</c:v>
                </c:pt>
                <c:pt idx="180">
                  <c:v>2.1692357730060344E-2</c:v>
                </c:pt>
                <c:pt idx="181">
                  <c:v>2.6106403038245615E-2</c:v>
                </c:pt>
                <c:pt idx="182">
                  <c:v>2.4898274568353619E-2</c:v>
                </c:pt>
                <c:pt idx="183">
                  <c:v>1.1013787336659699E-2</c:v>
                </c:pt>
                <c:pt idx="184">
                  <c:v>-1.7095178052454891E-4</c:v>
                </c:pt>
                <c:pt idx="185">
                  <c:v>2.5885087206308126E-3</c:v>
                </c:pt>
                <c:pt idx="186">
                  <c:v>9.2580175949346193E-3</c:v>
                </c:pt>
                <c:pt idx="187">
                  <c:v>1.689169375580462E-2</c:v>
                </c:pt>
                <c:pt idx="188">
                  <c:v>2.1567538472245077E-2</c:v>
                </c:pt>
                <c:pt idx="189">
                  <c:v>2.3387943299212541E-2</c:v>
                </c:pt>
                <c:pt idx="190">
                  <c:v>3.9830158369475168E-3</c:v>
                </c:pt>
                <c:pt idx="191">
                  <c:v>-1.0412003060897219E-2</c:v>
                </c:pt>
                <c:pt idx="192">
                  <c:v>-1.1011574162597765E-2</c:v>
                </c:pt>
                <c:pt idx="193">
                  <c:v>-7.7865185380658767E-3</c:v>
                </c:pt>
                <c:pt idx="194">
                  <c:v>7.27304094037441E-3</c:v>
                </c:pt>
                <c:pt idx="195">
                  <c:v>1.6817226166594961E-2</c:v>
                </c:pt>
                <c:pt idx="196">
                  <c:v>1.6801973563450145E-2</c:v>
                </c:pt>
                <c:pt idx="197">
                  <c:v>6.0863388377134873E-3</c:v>
                </c:pt>
                <c:pt idx="198">
                  <c:v>2.3750928317091227E-3</c:v>
                </c:pt>
                <c:pt idx="199">
                  <c:v>4.7834165618079807E-3</c:v>
                </c:pt>
                <c:pt idx="200">
                  <c:v>1.2587562345864969E-2</c:v>
                </c:pt>
                <c:pt idx="201">
                  <c:v>2.2237709129529187E-2</c:v>
                </c:pt>
                <c:pt idx="202">
                  <c:v>2.8064933845502234E-2</c:v>
                </c:pt>
                <c:pt idx="203">
                  <c:v>3.035049640892885E-2</c:v>
                </c:pt>
                <c:pt idx="204">
                  <c:v>1.4846729088015242E-2</c:v>
                </c:pt>
                <c:pt idx="205">
                  <c:v>6.9514926725838854E-3</c:v>
                </c:pt>
                <c:pt idx="206">
                  <c:v>6.5826736479808363E-3</c:v>
                </c:pt>
                <c:pt idx="207">
                  <c:v>1.7166918981758698E-2</c:v>
                </c:pt>
                <c:pt idx="208">
                  <c:v>3.1206812694507785E-2</c:v>
                </c:pt>
                <c:pt idx="209">
                  <c:v>4.2740382039929824E-2</c:v>
                </c:pt>
                <c:pt idx="210">
                  <c:v>4.8000329170338016E-2</c:v>
                </c:pt>
                <c:pt idx="211">
                  <c:v>4.1996197291482004E-2</c:v>
                </c:pt>
                <c:pt idx="212">
                  <c:v>3.9619041672614638E-2</c:v>
                </c:pt>
                <c:pt idx="213">
                  <c:v>4.8848810218532109E-2</c:v>
                </c:pt>
                <c:pt idx="214">
                  <c:v>6.2835045258386013E-2</c:v>
                </c:pt>
                <c:pt idx="215">
                  <c:v>8.0376504574437443E-2</c:v>
                </c:pt>
                <c:pt idx="216">
                  <c:v>9.4440564679568989E-2</c:v>
                </c:pt>
                <c:pt idx="217">
                  <c:v>0.10034594281589618</c:v>
                </c:pt>
                <c:pt idx="218">
                  <c:v>9.102079825554002E-2</c:v>
                </c:pt>
                <c:pt idx="219">
                  <c:v>8.6966872680501309E-2</c:v>
                </c:pt>
                <c:pt idx="220">
                  <c:v>8.733927625517085E-2</c:v>
                </c:pt>
                <c:pt idx="221">
                  <c:v>9.7424092592332701E-2</c:v>
                </c:pt>
                <c:pt idx="222">
                  <c:v>0.10508660881048963</c:v>
                </c:pt>
                <c:pt idx="223">
                  <c:v>0.11341181500201553</c:v>
                </c:pt>
                <c:pt idx="224">
                  <c:v>0.11455430055629866</c:v>
                </c:pt>
                <c:pt idx="225">
                  <c:v>9.8207384901352404E-2</c:v>
                </c:pt>
                <c:pt idx="226">
                  <c:v>8.5595558458253077E-2</c:v>
                </c:pt>
                <c:pt idx="227">
                  <c:v>8.6862512111121684E-2</c:v>
                </c:pt>
                <c:pt idx="228">
                  <c:v>8.9841429031643452E-2</c:v>
                </c:pt>
                <c:pt idx="229">
                  <c:v>9.8313472348119255E-2</c:v>
                </c:pt>
                <c:pt idx="230">
                  <c:v>0.1040303352817519</c:v>
                </c:pt>
                <c:pt idx="231">
                  <c:v>0.10502231909957668</c:v>
                </c:pt>
                <c:pt idx="232">
                  <c:v>8.8156573831534177E-2</c:v>
                </c:pt>
                <c:pt idx="233">
                  <c:v>8.0973755392015317E-2</c:v>
                </c:pt>
                <c:pt idx="234">
                  <c:v>7.8815773726210056E-2</c:v>
                </c:pt>
                <c:pt idx="235">
                  <c:v>7.9328958929339111E-2</c:v>
                </c:pt>
                <c:pt idx="236">
                  <c:v>8.3380015706044266E-2</c:v>
                </c:pt>
                <c:pt idx="237">
                  <c:v>8.5946871930261418E-2</c:v>
                </c:pt>
                <c:pt idx="238">
                  <c:v>8.4380928851260584E-2</c:v>
                </c:pt>
                <c:pt idx="239">
                  <c:v>6.2797364757172708E-2</c:v>
                </c:pt>
                <c:pt idx="240">
                  <c:v>4.9228576826746098E-2</c:v>
                </c:pt>
                <c:pt idx="241">
                  <c:v>4.4745722364503492E-2</c:v>
                </c:pt>
                <c:pt idx="242">
                  <c:v>4.252794629858439E-2</c:v>
                </c:pt>
                <c:pt idx="243">
                  <c:v>4.5316595166998895E-2</c:v>
                </c:pt>
                <c:pt idx="244">
                  <c:v>4.7439423226121713E-2</c:v>
                </c:pt>
                <c:pt idx="245">
                  <c:v>4.3388260801874232E-2</c:v>
                </c:pt>
                <c:pt idx="246">
                  <c:v>2.2799922490317589E-2</c:v>
                </c:pt>
                <c:pt idx="247">
                  <c:v>1.8325013108515531E-2</c:v>
                </c:pt>
                <c:pt idx="248">
                  <c:v>1.4212287881425305E-2</c:v>
                </c:pt>
                <c:pt idx="249">
                  <c:v>1.5272925437765227E-2</c:v>
                </c:pt>
                <c:pt idx="250">
                  <c:v>2.1776125476898982E-2</c:v>
                </c:pt>
                <c:pt idx="251">
                  <c:v>2.5111619612716421E-2</c:v>
                </c:pt>
                <c:pt idx="252">
                  <c:v>2.3135839816108807E-2</c:v>
                </c:pt>
                <c:pt idx="253">
                  <c:v>4.6568178491634728E-3</c:v>
                </c:pt>
                <c:pt idx="254">
                  <c:v>-2.2177971726744235E-3</c:v>
                </c:pt>
                <c:pt idx="255">
                  <c:v>-5.2819095764540464E-3</c:v>
                </c:pt>
                <c:pt idx="256">
                  <c:v>-3.3028064225421806E-3</c:v>
                </c:pt>
                <c:pt idx="257">
                  <c:v>2.312773022465991E-3</c:v>
                </c:pt>
                <c:pt idx="258">
                  <c:v>7.7309258296028886E-3</c:v>
                </c:pt>
                <c:pt idx="259">
                  <c:v>1.3300480104859625E-3</c:v>
                </c:pt>
                <c:pt idx="260">
                  <c:v>-1.8913252802320278E-2</c:v>
                </c:pt>
                <c:pt idx="261">
                  <c:v>-2.7526176320296563E-2</c:v>
                </c:pt>
                <c:pt idx="262">
                  <c:v>-3.3342201858472191E-2</c:v>
                </c:pt>
                <c:pt idx="263">
                  <c:v>-3.0134774834702394E-2</c:v>
                </c:pt>
                <c:pt idx="264">
                  <c:v>-2.3945650631142821E-2</c:v>
                </c:pt>
                <c:pt idx="265">
                  <c:v>-2.1346059602853452E-2</c:v>
                </c:pt>
                <c:pt idx="266">
                  <c:v>-2.719193241084714E-2</c:v>
                </c:pt>
                <c:pt idx="267">
                  <c:v>-4.4619294137140622E-2</c:v>
                </c:pt>
                <c:pt idx="268">
                  <c:v>-4.9657819773664534E-2</c:v>
                </c:pt>
                <c:pt idx="269">
                  <c:v>-4.844496200732154E-2</c:v>
                </c:pt>
                <c:pt idx="270">
                  <c:v>-3.9967647203202776E-2</c:v>
                </c:pt>
                <c:pt idx="271">
                  <c:v>-2.7529484764777994E-2</c:v>
                </c:pt>
                <c:pt idx="272">
                  <c:v>-1.930729140717917E-2</c:v>
                </c:pt>
                <c:pt idx="273">
                  <c:v>-1.8722329755405633E-2</c:v>
                </c:pt>
                <c:pt idx="274">
                  <c:v>-3.2465928770816617E-2</c:v>
                </c:pt>
                <c:pt idx="275">
                  <c:v>-4.127472783021581E-2</c:v>
                </c:pt>
                <c:pt idx="276">
                  <c:v>-4.8917352891723456E-2</c:v>
                </c:pt>
                <c:pt idx="277">
                  <c:v>-4.1460142410621514E-2</c:v>
                </c:pt>
                <c:pt idx="278">
                  <c:v>-2.9636959154455231E-2</c:v>
                </c:pt>
                <c:pt idx="279">
                  <c:v>-1.6698613413715546E-2</c:v>
                </c:pt>
                <c:pt idx="280">
                  <c:v>-1.3506558789867956E-2</c:v>
                </c:pt>
                <c:pt idx="281">
                  <c:v>-2.8750649144059139E-2</c:v>
                </c:pt>
                <c:pt idx="282">
                  <c:v>-3.1133936960148951E-2</c:v>
                </c:pt>
                <c:pt idx="283">
                  <c:v>-2.5293981558311061E-2</c:v>
                </c:pt>
                <c:pt idx="284">
                  <c:v>-1.389222628768581E-2</c:v>
                </c:pt>
                <c:pt idx="285">
                  <c:v>-5.9450762789285282E-4</c:v>
                </c:pt>
                <c:pt idx="286">
                  <c:v>6.7237297149367005E-3</c:v>
                </c:pt>
                <c:pt idx="287">
                  <c:v>9.3953815439233868E-3</c:v>
                </c:pt>
                <c:pt idx="288">
                  <c:v>-6.8807822728577141E-3</c:v>
                </c:pt>
                <c:pt idx="289">
                  <c:v>-1.3744947631253166E-2</c:v>
                </c:pt>
                <c:pt idx="290">
                  <c:v>-2.2653228769380085E-2</c:v>
                </c:pt>
                <c:pt idx="291">
                  <c:v>-1.6466974481341452E-2</c:v>
                </c:pt>
                <c:pt idx="292">
                  <c:v>-5.8134423277870929E-3</c:v>
                </c:pt>
                <c:pt idx="293">
                  <c:v>-1.0412886395985508E-2</c:v>
                </c:pt>
                <c:pt idx="294">
                  <c:v>-2.0092739841812233E-2</c:v>
                </c:pt>
                <c:pt idx="295">
                  <c:v>-4.0940447531447162E-2</c:v>
                </c:pt>
                <c:pt idx="296">
                  <c:v>-4.5717497420400488E-2</c:v>
                </c:pt>
                <c:pt idx="297">
                  <c:v>-3.3215883405112223E-2</c:v>
                </c:pt>
                <c:pt idx="298">
                  <c:v>-8.5379332031177389E-3</c:v>
                </c:pt>
                <c:pt idx="299">
                  <c:v>1.300168718255135E-2</c:v>
                </c:pt>
                <c:pt idx="300">
                  <c:v>1.237948279349114E-2</c:v>
                </c:pt>
                <c:pt idx="301">
                  <c:v>1.594474750526946E-2</c:v>
                </c:pt>
                <c:pt idx="302">
                  <c:v>1.0185736564674393E-3</c:v>
                </c:pt>
                <c:pt idx="303">
                  <c:v>2.9083770829813546E-3</c:v>
                </c:pt>
                <c:pt idx="304">
                  <c:v>1.4996634157755729E-2</c:v>
                </c:pt>
                <c:pt idx="305">
                  <c:v>2.9309722316208462E-2</c:v>
                </c:pt>
                <c:pt idx="306">
                  <c:v>4.4618296165315208E-2</c:v>
                </c:pt>
                <c:pt idx="307">
                  <c:v>4.4185493349607939E-2</c:v>
                </c:pt>
                <c:pt idx="308">
                  <c:v>3.3710884483836377E-2</c:v>
                </c:pt>
                <c:pt idx="309">
                  <c:v>7.4365693383205266E-3</c:v>
                </c:pt>
                <c:pt idx="310">
                  <c:v>-8.0094829250202948E-3</c:v>
                </c:pt>
                <c:pt idx="311">
                  <c:v>-9.4816826037263761E-3</c:v>
                </c:pt>
                <c:pt idx="312">
                  <c:v>3.9398871399794451E-3</c:v>
                </c:pt>
                <c:pt idx="313">
                  <c:v>1.5006678926007178E-2</c:v>
                </c:pt>
                <c:pt idx="314">
                  <c:v>6.9992790179155282E-3</c:v>
                </c:pt>
                <c:pt idx="315">
                  <c:v>-3.7966924531136555E-3</c:v>
                </c:pt>
                <c:pt idx="316">
                  <c:v>-3.3210831906603983E-2</c:v>
                </c:pt>
                <c:pt idx="317">
                  <c:v>-4.5129798854897041E-2</c:v>
                </c:pt>
                <c:pt idx="318">
                  <c:v>-3.8827174823219651E-2</c:v>
                </c:pt>
                <c:pt idx="319">
                  <c:v>-3.3677802261993961E-2</c:v>
                </c:pt>
                <c:pt idx="320">
                  <c:v>-2.9264216951668972E-2</c:v>
                </c:pt>
                <c:pt idx="321">
                  <c:v>-2.0081026241441528E-2</c:v>
                </c:pt>
                <c:pt idx="322">
                  <c:v>-1.5330552242418022E-2</c:v>
                </c:pt>
                <c:pt idx="323">
                  <c:v>-3.0322643983130473E-2</c:v>
                </c:pt>
                <c:pt idx="324">
                  <c:v>-3.3341708272469163E-2</c:v>
                </c:pt>
                <c:pt idx="325">
                  <c:v>-2.1366781764459501E-2</c:v>
                </c:pt>
                <c:pt idx="326">
                  <c:v>-7.8967556374869748E-3</c:v>
                </c:pt>
                <c:pt idx="327">
                  <c:v>2.5696323149622868E-3</c:v>
                </c:pt>
                <c:pt idx="328">
                  <c:v>1.2264073076173545E-2</c:v>
                </c:pt>
                <c:pt idx="329">
                  <c:v>1.0908126751880375E-2</c:v>
                </c:pt>
                <c:pt idx="330">
                  <c:v>-1.1580253633598039E-2</c:v>
                </c:pt>
                <c:pt idx="331">
                  <c:v>-2.2219681657272922E-2</c:v>
                </c:pt>
                <c:pt idx="332">
                  <c:v>-1.5129570930633005E-2</c:v>
                </c:pt>
                <c:pt idx="333">
                  <c:v>-5.7043449070422018E-3</c:v>
                </c:pt>
                <c:pt idx="334">
                  <c:v>3.9407961229796862E-3</c:v>
                </c:pt>
                <c:pt idx="335">
                  <c:v>1.1059192671315606E-2</c:v>
                </c:pt>
                <c:pt idx="336">
                  <c:v>9.5281458354676083E-3</c:v>
                </c:pt>
                <c:pt idx="337">
                  <c:v>-1.2925143714148339E-2</c:v>
                </c:pt>
                <c:pt idx="338">
                  <c:v>-1.9817693280494261E-2</c:v>
                </c:pt>
                <c:pt idx="339">
                  <c:v>-9.1587524608432811E-3</c:v>
                </c:pt>
                <c:pt idx="340">
                  <c:v>4.8104212675395925E-3</c:v>
                </c:pt>
                <c:pt idx="341">
                  <c:v>1.4229411254110346E-2</c:v>
                </c:pt>
                <c:pt idx="342">
                  <c:v>2.0603316526849599E-2</c:v>
                </c:pt>
                <c:pt idx="343">
                  <c:v>1.6930877217819582E-2</c:v>
                </c:pt>
                <c:pt idx="344">
                  <c:v>-9.9168589076579165E-3</c:v>
                </c:pt>
                <c:pt idx="345">
                  <c:v>-2.0032654635220439E-2</c:v>
                </c:pt>
                <c:pt idx="346">
                  <c:v>-1.5898657902844917E-2</c:v>
                </c:pt>
                <c:pt idx="347">
                  <c:v>-6.4832803905291204E-3</c:v>
                </c:pt>
                <c:pt idx="348">
                  <c:v>7.5806180697600067E-3</c:v>
                </c:pt>
                <c:pt idx="349">
                  <c:v>1.8390887250542682E-2</c:v>
                </c:pt>
                <c:pt idx="350">
                  <c:v>2.1016703673340523E-2</c:v>
                </c:pt>
                <c:pt idx="351">
                  <c:v>9.6757257730892829E-4</c:v>
                </c:pt>
                <c:pt idx="352">
                  <c:v>-1.1636122263042499E-3</c:v>
                </c:pt>
                <c:pt idx="353">
                  <c:v>8.2370022177191589E-3</c:v>
                </c:pt>
                <c:pt idx="354">
                  <c:v>2.7208676909785127E-2</c:v>
                </c:pt>
                <c:pt idx="355">
                  <c:v>4.3039777871944615E-2</c:v>
                </c:pt>
                <c:pt idx="356">
                  <c:v>5.3966017372662024E-2</c:v>
                </c:pt>
                <c:pt idx="357">
                  <c:v>5.4496970329306359E-2</c:v>
                </c:pt>
                <c:pt idx="358">
                  <c:v>3.1364721453955059E-2</c:v>
                </c:pt>
                <c:pt idx="359">
                  <c:v>2.4636632392140236E-2</c:v>
                </c:pt>
                <c:pt idx="360">
                  <c:v>2.642585731445737E-2</c:v>
                </c:pt>
                <c:pt idx="361">
                  <c:v>3.2709821854455638E-2</c:v>
                </c:pt>
                <c:pt idx="362">
                  <c:v>4.2065200913605438E-2</c:v>
                </c:pt>
                <c:pt idx="363">
                  <c:v>4.7824492439040175E-2</c:v>
                </c:pt>
                <c:pt idx="364">
                  <c:v>4.4418861473819765E-2</c:v>
                </c:pt>
                <c:pt idx="365">
                  <c:v>1.6621976005991173E-2</c:v>
                </c:pt>
                <c:pt idx="366">
                  <c:v>7.920928307333713E-3</c:v>
                </c:pt>
                <c:pt idx="367">
                  <c:v>8.0177212626856269E-3</c:v>
                </c:pt>
                <c:pt idx="368">
                  <c:v>1.6939458903214646E-2</c:v>
                </c:pt>
                <c:pt idx="369">
                  <c:v>2.6992399359070201E-2</c:v>
                </c:pt>
                <c:pt idx="370">
                  <c:v>3.2390384798646747E-2</c:v>
                </c:pt>
                <c:pt idx="371">
                  <c:v>2.7984975552896609E-2</c:v>
                </c:pt>
                <c:pt idx="372">
                  <c:v>3.7398237108723794E-3</c:v>
                </c:pt>
                <c:pt idx="373">
                  <c:v>-4.1813447291277122E-3</c:v>
                </c:pt>
                <c:pt idx="374">
                  <c:v>-2.7523856993532663E-3</c:v>
                </c:pt>
                <c:pt idx="375">
                  <c:v>3.4634452644972543E-3</c:v>
                </c:pt>
                <c:pt idx="376">
                  <c:v>1.1847152052600585E-2</c:v>
                </c:pt>
                <c:pt idx="377">
                  <c:v>1.7189436889176533E-2</c:v>
                </c:pt>
                <c:pt idx="378">
                  <c:v>1.3437839138267127E-2</c:v>
                </c:pt>
                <c:pt idx="379">
                  <c:v>-1.4144119699563968E-2</c:v>
                </c:pt>
                <c:pt idx="380">
                  <c:v>-2.1448965446662725E-2</c:v>
                </c:pt>
                <c:pt idx="381">
                  <c:v>-2.0787356669710357E-2</c:v>
                </c:pt>
                <c:pt idx="382">
                  <c:v>-1.220035307458928E-2</c:v>
                </c:pt>
                <c:pt idx="383">
                  <c:v>-1.6081405199180714E-3</c:v>
                </c:pt>
                <c:pt idx="384">
                  <c:v>8.2729292628098295E-3</c:v>
                </c:pt>
                <c:pt idx="385">
                  <c:v>6.42647347787888E-3</c:v>
                </c:pt>
                <c:pt idx="386">
                  <c:v>-1.7987519714817643E-2</c:v>
                </c:pt>
                <c:pt idx="387">
                  <c:v>-2.5976735801348984E-2</c:v>
                </c:pt>
                <c:pt idx="388">
                  <c:v>-1.9118996758862694E-2</c:v>
                </c:pt>
                <c:pt idx="389">
                  <c:v>-8.175246866528903E-3</c:v>
                </c:pt>
                <c:pt idx="390">
                  <c:v>1.8887946224001842E-3</c:v>
                </c:pt>
                <c:pt idx="391">
                  <c:v>9.235317535784944E-3</c:v>
                </c:pt>
                <c:pt idx="392">
                  <c:v>6.8480877797439336E-3</c:v>
                </c:pt>
                <c:pt idx="393">
                  <c:v>-2.2385435563525156E-2</c:v>
                </c:pt>
                <c:pt idx="394">
                  <c:v>-4.9555556974517682E-2</c:v>
                </c:pt>
                <c:pt idx="395">
                  <c:v>-5.2490713506208882E-2</c:v>
                </c:pt>
                <c:pt idx="396">
                  <c:v>-4.3269874407192294E-2</c:v>
                </c:pt>
                <c:pt idx="397">
                  <c:v>-2.9650940889647238E-2</c:v>
                </c:pt>
                <c:pt idx="398">
                  <c:v>-1.7431514249097366E-2</c:v>
                </c:pt>
                <c:pt idx="399">
                  <c:v>-1.3357464707532339E-2</c:v>
                </c:pt>
                <c:pt idx="400">
                  <c:v>-3.5667151274200316E-2</c:v>
                </c:pt>
                <c:pt idx="401">
                  <c:v>-4.0601270521725762E-2</c:v>
                </c:pt>
                <c:pt idx="402">
                  <c:v>-2.8266637764210671E-2</c:v>
                </c:pt>
                <c:pt idx="403">
                  <c:v>-1.1467744608975598E-2</c:v>
                </c:pt>
                <c:pt idx="404">
                  <c:v>2.5136701698776332E-3</c:v>
                </c:pt>
                <c:pt idx="405">
                  <c:v>1.5826818149122367E-2</c:v>
                </c:pt>
                <c:pt idx="406">
                  <c:v>1.9657432733536942E-2</c:v>
                </c:pt>
                <c:pt idx="407">
                  <c:v>-2.4861269709331993E-3</c:v>
                </c:pt>
                <c:pt idx="408">
                  <c:v>-2.5479910850266758E-2</c:v>
                </c:pt>
                <c:pt idx="409">
                  <c:v>-2.7775977087985897E-2</c:v>
                </c:pt>
                <c:pt idx="410">
                  <c:v>-1.8369527181589473E-2</c:v>
                </c:pt>
                <c:pt idx="411">
                  <c:v>-7.9123266888270882E-3</c:v>
                </c:pt>
                <c:pt idx="412">
                  <c:v>-7.2549182283896372E-4</c:v>
                </c:pt>
                <c:pt idx="413">
                  <c:v>2.5127739366424019E-3</c:v>
                </c:pt>
                <c:pt idx="414">
                  <c:v>-2.1803361485982407E-2</c:v>
                </c:pt>
                <c:pt idx="415">
                  <c:v>-2.9039052777118581E-2</c:v>
                </c:pt>
                <c:pt idx="416">
                  <c:v>-2.1873476240955182E-2</c:v>
                </c:pt>
                <c:pt idx="417">
                  <c:v>-1.0344553271312933E-2</c:v>
                </c:pt>
                <c:pt idx="418">
                  <c:v>-1.9333748491814425E-3</c:v>
                </c:pt>
                <c:pt idx="419">
                  <c:v>4.9790665419722048E-3</c:v>
                </c:pt>
                <c:pt idx="420">
                  <c:v>-3.6300949892144568E-3</c:v>
                </c:pt>
                <c:pt idx="421">
                  <c:v>-3.4938211579866839E-2</c:v>
                </c:pt>
                <c:pt idx="422">
                  <c:v>-4.2104747874770851E-2</c:v>
                </c:pt>
                <c:pt idx="423">
                  <c:v>-3.9257442344161418E-2</c:v>
                </c:pt>
                <c:pt idx="424">
                  <c:v>-2.7234328842535873E-2</c:v>
                </c:pt>
                <c:pt idx="425">
                  <c:v>-1.9827063726085781E-2</c:v>
                </c:pt>
                <c:pt idx="426">
                  <c:v>-1.416598222738596E-2</c:v>
                </c:pt>
                <c:pt idx="427">
                  <c:v>-1.4621256386977106E-2</c:v>
                </c:pt>
                <c:pt idx="428">
                  <c:v>-4.166964872407658E-2</c:v>
                </c:pt>
                <c:pt idx="429">
                  <c:v>-5.0664383904460181E-2</c:v>
                </c:pt>
                <c:pt idx="430">
                  <c:v>-4.6074407184804156E-2</c:v>
                </c:pt>
                <c:pt idx="431">
                  <c:v>-3.6078454892594106E-2</c:v>
                </c:pt>
                <c:pt idx="432">
                  <c:v>-2.7537708302350812E-2</c:v>
                </c:pt>
                <c:pt idx="433">
                  <c:v>-2.1323136355547147E-2</c:v>
                </c:pt>
                <c:pt idx="434">
                  <c:v>-2.7854556054770708E-2</c:v>
                </c:pt>
                <c:pt idx="435">
                  <c:v>-6.110743308472049E-2</c:v>
                </c:pt>
                <c:pt idx="436">
                  <c:v>-7.065259786179745E-2</c:v>
                </c:pt>
                <c:pt idx="437">
                  <c:v>-6.6051033172976281E-2</c:v>
                </c:pt>
                <c:pt idx="438">
                  <c:v>-5.3780558321844994E-2</c:v>
                </c:pt>
                <c:pt idx="439">
                  <c:v>-4.476820699327641E-2</c:v>
                </c:pt>
                <c:pt idx="440">
                  <c:v>-3.6746070611101515E-2</c:v>
                </c:pt>
                <c:pt idx="441">
                  <c:v>-3.6840586320932629E-2</c:v>
                </c:pt>
                <c:pt idx="442">
                  <c:v>-6.3385860399286023E-2</c:v>
                </c:pt>
                <c:pt idx="443">
                  <c:v>-6.9101905955923179E-2</c:v>
                </c:pt>
                <c:pt idx="444">
                  <c:v>-6.1693838268903581E-2</c:v>
                </c:pt>
                <c:pt idx="445">
                  <c:v>-4.8802491507021505E-2</c:v>
                </c:pt>
                <c:pt idx="446">
                  <c:v>-3.8126099899473444E-2</c:v>
                </c:pt>
                <c:pt idx="447">
                  <c:v>-3.1686440632622173E-2</c:v>
                </c:pt>
                <c:pt idx="448">
                  <c:v>-3.0700851203023106E-2</c:v>
                </c:pt>
                <c:pt idx="449">
                  <c:v>-5.7377150844862439E-2</c:v>
                </c:pt>
                <c:pt idx="450">
                  <c:v>-6.4002594166147772E-2</c:v>
                </c:pt>
                <c:pt idx="451">
                  <c:v>-5.6650557898912914E-2</c:v>
                </c:pt>
                <c:pt idx="452">
                  <c:v>-5.6145340355195243E-2</c:v>
                </c:pt>
                <c:pt idx="453">
                  <c:v>-4.6602622750217593E-2</c:v>
                </c:pt>
                <c:pt idx="454">
                  <c:v>-3.8637409011994674E-2</c:v>
                </c:pt>
                <c:pt idx="455">
                  <c:v>-3.5197942381751807E-2</c:v>
                </c:pt>
                <c:pt idx="456">
                  <c:v>-6.1457672464153013E-2</c:v>
                </c:pt>
                <c:pt idx="457">
                  <c:v>-6.4869653997834523E-2</c:v>
                </c:pt>
                <c:pt idx="458">
                  <c:v>-5.5125530801848538E-2</c:v>
                </c:pt>
                <c:pt idx="459">
                  <c:v>-4.2711471330566117E-2</c:v>
                </c:pt>
                <c:pt idx="460">
                  <c:v>-3.3242710823000059E-2</c:v>
                </c:pt>
                <c:pt idx="461">
                  <c:v>-2.7213747217863252E-2</c:v>
                </c:pt>
                <c:pt idx="462">
                  <c:v>-2.8609900572403906E-2</c:v>
                </c:pt>
                <c:pt idx="463">
                  <c:v>-5.4808328990483608E-2</c:v>
                </c:pt>
                <c:pt idx="464">
                  <c:v>-5.8426333319923703E-2</c:v>
                </c:pt>
                <c:pt idx="465">
                  <c:v>-5.083738449707946E-2</c:v>
                </c:pt>
                <c:pt idx="466">
                  <c:v>-5.4372037743256406E-2</c:v>
                </c:pt>
                <c:pt idx="467">
                  <c:v>-5.1658229304188952E-2</c:v>
                </c:pt>
                <c:pt idx="468">
                  <c:v>-4.579958313111164E-2</c:v>
                </c:pt>
                <c:pt idx="469">
                  <c:v>-4.7829487837618381E-2</c:v>
                </c:pt>
                <c:pt idx="470">
                  <c:v>-8.1301587720596077E-2</c:v>
                </c:pt>
                <c:pt idx="471">
                  <c:v>-8.2549378932125425E-2</c:v>
                </c:pt>
                <c:pt idx="472">
                  <c:v>-7.158825822705242E-2</c:v>
                </c:pt>
                <c:pt idx="473">
                  <c:v>-5.9522816961905631E-2</c:v>
                </c:pt>
                <c:pt idx="474">
                  <c:v>-5.279754081086202E-2</c:v>
                </c:pt>
                <c:pt idx="475">
                  <c:v>-4.218692183599853E-2</c:v>
                </c:pt>
                <c:pt idx="476">
                  <c:v>-3.7464134868023441E-2</c:v>
                </c:pt>
                <c:pt idx="477">
                  <c:v>-6.4237875875948161E-2</c:v>
                </c:pt>
                <c:pt idx="478">
                  <c:v>-6.0668989574031426E-2</c:v>
                </c:pt>
                <c:pt idx="479">
                  <c:v>-4.6980328518938561E-2</c:v>
                </c:pt>
                <c:pt idx="480">
                  <c:v>-2.8854816257689E-2</c:v>
                </c:pt>
                <c:pt idx="481">
                  <c:v>-1.6699413197346542E-2</c:v>
                </c:pt>
                <c:pt idx="482">
                  <c:v>3.0579980671572899E-3</c:v>
                </c:pt>
                <c:pt idx="483">
                  <c:v>9.7312791278796121E-3</c:v>
                </c:pt>
                <c:pt idx="484">
                  <c:v>-1.7100042505312867E-2</c:v>
                </c:pt>
                <c:pt idx="485">
                  <c:v>-8.3768910564447178E-3</c:v>
                </c:pt>
                <c:pt idx="486">
                  <c:v>7.3443586149545314E-3</c:v>
                </c:pt>
                <c:pt idx="487">
                  <c:v>3.1164861495220322E-2</c:v>
                </c:pt>
                <c:pt idx="488">
                  <c:v>4.6256486429237395E-2</c:v>
                </c:pt>
                <c:pt idx="489">
                  <c:v>6.2384365993595377E-2</c:v>
                </c:pt>
                <c:pt idx="490">
                  <c:v>7.3792002838979964E-2</c:v>
                </c:pt>
                <c:pt idx="491">
                  <c:v>4.682499860136282E-2</c:v>
                </c:pt>
                <c:pt idx="492">
                  <c:v>5.0212831872562619E-2</c:v>
                </c:pt>
                <c:pt idx="493">
                  <c:v>6.4105568179617212E-2</c:v>
                </c:pt>
                <c:pt idx="494">
                  <c:v>8.1484243256400704E-2</c:v>
                </c:pt>
                <c:pt idx="495">
                  <c:v>9.5637894563156939E-2</c:v>
                </c:pt>
                <c:pt idx="496">
                  <c:v>0.11150160967295016</c:v>
                </c:pt>
                <c:pt idx="497">
                  <c:v>0.11740104961745541</c:v>
                </c:pt>
                <c:pt idx="498">
                  <c:v>8.8424773693431102E-2</c:v>
                </c:pt>
                <c:pt idx="499">
                  <c:v>8.9446901367750548E-2</c:v>
                </c:pt>
                <c:pt idx="500">
                  <c:v>9.3145270759977417E-2</c:v>
                </c:pt>
                <c:pt idx="501">
                  <c:v>0.10604769291514859</c:v>
                </c:pt>
                <c:pt idx="502">
                  <c:v>0.11367302756170242</c:v>
                </c:pt>
                <c:pt idx="503">
                  <c:v>0.11576710147780499</c:v>
                </c:pt>
                <c:pt idx="504">
                  <c:v>0.10963505767012402</c:v>
                </c:pt>
                <c:pt idx="505">
                  <c:v>7.1321089463958307E-2</c:v>
                </c:pt>
                <c:pt idx="506">
                  <c:v>5.6140546225688565E-2</c:v>
                </c:pt>
                <c:pt idx="507">
                  <c:v>5.3977868466620241E-2</c:v>
                </c:pt>
                <c:pt idx="508">
                  <c:v>5.4154578970165741E-2</c:v>
                </c:pt>
                <c:pt idx="509">
                  <c:v>5.7751129445068008E-2</c:v>
                </c:pt>
                <c:pt idx="510">
                  <c:v>5.9699919031910728E-2</c:v>
                </c:pt>
                <c:pt idx="511">
                  <c:v>5.2703015836125487E-2</c:v>
                </c:pt>
                <c:pt idx="512">
                  <c:v>1.5183266332469244E-2</c:v>
                </c:pt>
                <c:pt idx="513">
                  <c:v>5.5322927826476345E-3</c:v>
                </c:pt>
                <c:pt idx="514">
                  <c:v>9.2675824962841057E-3</c:v>
                </c:pt>
                <c:pt idx="515">
                  <c:v>1.9363994515397862E-2</c:v>
                </c:pt>
                <c:pt idx="516">
                  <c:v>2.5835887992261681E-2</c:v>
                </c:pt>
                <c:pt idx="517">
                  <c:v>3.247546258663378E-2</c:v>
                </c:pt>
                <c:pt idx="518">
                  <c:v>2.9877301044258359E-2</c:v>
                </c:pt>
                <c:pt idx="519">
                  <c:v>3.7047209791981179E-3</c:v>
                </c:pt>
                <c:pt idx="520">
                  <c:v>-3.1096295457239509E-3</c:v>
                </c:pt>
                <c:pt idx="521">
                  <c:v>2.7786659845762131E-3</c:v>
                </c:pt>
                <c:pt idx="522">
                  <c:v>1.1633747061020808E-2</c:v>
                </c:pt>
                <c:pt idx="523">
                  <c:v>2.2619970245406153E-2</c:v>
                </c:pt>
                <c:pt idx="524">
                  <c:v>3.1713145546593734E-2</c:v>
                </c:pt>
                <c:pt idx="525">
                  <c:v>2.6900862823928118E-2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0-4D26-83BE-C5A584D1727A}"/>
            </c:ext>
          </c:extLst>
        </c:ser>
        <c:ser>
          <c:idx val="1"/>
          <c:order val="1"/>
          <c:tx>
            <c:strRef>
              <c:f>'nuoviPositivi-IT'!$I$18</c:f>
              <c:strCache>
                <c:ptCount val="1"/>
                <c:pt idx="0">
                  <c:v>λ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'nuoviPositivi-IT'!$B$33:$B$558</c:f>
              <c:numCache>
                <c:formatCode>General</c:formatCode>
                <c:ptCount val="5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121</c:v>
                </c:pt>
                <c:pt idx="108">
                  <c:v>122</c:v>
                </c:pt>
                <c:pt idx="109">
                  <c:v>123</c:v>
                </c:pt>
                <c:pt idx="110">
                  <c:v>124</c:v>
                </c:pt>
                <c:pt idx="111">
                  <c:v>125</c:v>
                </c:pt>
                <c:pt idx="112">
                  <c:v>126</c:v>
                </c:pt>
                <c:pt idx="113">
                  <c:v>127</c:v>
                </c:pt>
                <c:pt idx="114">
                  <c:v>128</c:v>
                </c:pt>
                <c:pt idx="115">
                  <c:v>129</c:v>
                </c:pt>
                <c:pt idx="116">
                  <c:v>130</c:v>
                </c:pt>
                <c:pt idx="117">
                  <c:v>131</c:v>
                </c:pt>
                <c:pt idx="118">
                  <c:v>132</c:v>
                </c:pt>
                <c:pt idx="119">
                  <c:v>133</c:v>
                </c:pt>
                <c:pt idx="120">
                  <c:v>134</c:v>
                </c:pt>
                <c:pt idx="121">
                  <c:v>135</c:v>
                </c:pt>
                <c:pt idx="122">
                  <c:v>136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142</c:v>
                </c:pt>
                <c:pt idx="129">
                  <c:v>143</c:v>
                </c:pt>
                <c:pt idx="130">
                  <c:v>144</c:v>
                </c:pt>
                <c:pt idx="131">
                  <c:v>145</c:v>
                </c:pt>
                <c:pt idx="132">
                  <c:v>146</c:v>
                </c:pt>
                <c:pt idx="133">
                  <c:v>147</c:v>
                </c:pt>
                <c:pt idx="134">
                  <c:v>148</c:v>
                </c:pt>
                <c:pt idx="135">
                  <c:v>149</c:v>
                </c:pt>
                <c:pt idx="136">
                  <c:v>150</c:v>
                </c:pt>
                <c:pt idx="137">
                  <c:v>151</c:v>
                </c:pt>
                <c:pt idx="138">
                  <c:v>152</c:v>
                </c:pt>
                <c:pt idx="139">
                  <c:v>153</c:v>
                </c:pt>
                <c:pt idx="140">
                  <c:v>154</c:v>
                </c:pt>
                <c:pt idx="141">
                  <c:v>155</c:v>
                </c:pt>
                <c:pt idx="142">
                  <c:v>156</c:v>
                </c:pt>
                <c:pt idx="143">
                  <c:v>157</c:v>
                </c:pt>
                <c:pt idx="144">
                  <c:v>158</c:v>
                </c:pt>
                <c:pt idx="145">
                  <c:v>159</c:v>
                </c:pt>
                <c:pt idx="146">
                  <c:v>160</c:v>
                </c:pt>
                <c:pt idx="147">
                  <c:v>161</c:v>
                </c:pt>
                <c:pt idx="148">
                  <c:v>162</c:v>
                </c:pt>
                <c:pt idx="149">
                  <c:v>163</c:v>
                </c:pt>
                <c:pt idx="150">
                  <c:v>164</c:v>
                </c:pt>
                <c:pt idx="151">
                  <c:v>165</c:v>
                </c:pt>
                <c:pt idx="152">
                  <c:v>166</c:v>
                </c:pt>
                <c:pt idx="153">
                  <c:v>167</c:v>
                </c:pt>
                <c:pt idx="154">
                  <c:v>168</c:v>
                </c:pt>
                <c:pt idx="155">
                  <c:v>169</c:v>
                </c:pt>
                <c:pt idx="156">
                  <c:v>170</c:v>
                </c:pt>
                <c:pt idx="157">
                  <c:v>171</c:v>
                </c:pt>
                <c:pt idx="158">
                  <c:v>172</c:v>
                </c:pt>
                <c:pt idx="159">
                  <c:v>173</c:v>
                </c:pt>
                <c:pt idx="160">
                  <c:v>174</c:v>
                </c:pt>
                <c:pt idx="161">
                  <c:v>175</c:v>
                </c:pt>
                <c:pt idx="162">
                  <c:v>176</c:v>
                </c:pt>
                <c:pt idx="163">
                  <c:v>177</c:v>
                </c:pt>
                <c:pt idx="164">
                  <c:v>178</c:v>
                </c:pt>
                <c:pt idx="165">
                  <c:v>179</c:v>
                </c:pt>
                <c:pt idx="166">
                  <c:v>180</c:v>
                </c:pt>
                <c:pt idx="167">
                  <c:v>181</c:v>
                </c:pt>
                <c:pt idx="168">
                  <c:v>182</c:v>
                </c:pt>
                <c:pt idx="169">
                  <c:v>183</c:v>
                </c:pt>
                <c:pt idx="170">
                  <c:v>184</c:v>
                </c:pt>
                <c:pt idx="171">
                  <c:v>185</c:v>
                </c:pt>
                <c:pt idx="172">
                  <c:v>186</c:v>
                </c:pt>
                <c:pt idx="173">
                  <c:v>187</c:v>
                </c:pt>
                <c:pt idx="174">
                  <c:v>188</c:v>
                </c:pt>
                <c:pt idx="175">
                  <c:v>189</c:v>
                </c:pt>
                <c:pt idx="176">
                  <c:v>190</c:v>
                </c:pt>
                <c:pt idx="177">
                  <c:v>191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195</c:v>
                </c:pt>
                <c:pt idx="182">
                  <c:v>196</c:v>
                </c:pt>
                <c:pt idx="183">
                  <c:v>197</c:v>
                </c:pt>
                <c:pt idx="184">
                  <c:v>198</c:v>
                </c:pt>
                <c:pt idx="185">
                  <c:v>199</c:v>
                </c:pt>
                <c:pt idx="186">
                  <c:v>200</c:v>
                </c:pt>
                <c:pt idx="187">
                  <c:v>201</c:v>
                </c:pt>
                <c:pt idx="188">
                  <c:v>202</c:v>
                </c:pt>
                <c:pt idx="189">
                  <c:v>203</c:v>
                </c:pt>
                <c:pt idx="190">
                  <c:v>204</c:v>
                </c:pt>
                <c:pt idx="191">
                  <c:v>205</c:v>
                </c:pt>
                <c:pt idx="192">
                  <c:v>206</c:v>
                </c:pt>
                <c:pt idx="193">
                  <c:v>207</c:v>
                </c:pt>
                <c:pt idx="194">
                  <c:v>208</c:v>
                </c:pt>
                <c:pt idx="195">
                  <c:v>209</c:v>
                </c:pt>
                <c:pt idx="196">
                  <c:v>210</c:v>
                </c:pt>
                <c:pt idx="197">
                  <c:v>211</c:v>
                </c:pt>
                <c:pt idx="198">
                  <c:v>212</c:v>
                </c:pt>
                <c:pt idx="199">
                  <c:v>213</c:v>
                </c:pt>
                <c:pt idx="200">
                  <c:v>214</c:v>
                </c:pt>
                <c:pt idx="201">
                  <c:v>215</c:v>
                </c:pt>
                <c:pt idx="202">
                  <c:v>216</c:v>
                </c:pt>
                <c:pt idx="203">
                  <c:v>217</c:v>
                </c:pt>
                <c:pt idx="204">
                  <c:v>218</c:v>
                </c:pt>
                <c:pt idx="205">
                  <c:v>219</c:v>
                </c:pt>
                <c:pt idx="206">
                  <c:v>220</c:v>
                </c:pt>
                <c:pt idx="207">
                  <c:v>221</c:v>
                </c:pt>
                <c:pt idx="208">
                  <c:v>222</c:v>
                </c:pt>
                <c:pt idx="209">
                  <c:v>223</c:v>
                </c:pt>
                <c:pt idx="210">
                  <c:v>224</c:v>
                </c:pt>
                <c:pt idx="211">
                  <c:v>225</c:v>
                </c:pt>
                <c:pt idx="212">
                  <c:v>226</c:v>
                </c:pt>
                <c:pt idx="213">
                  <c:v>227</c:v>
                </c:pt>
                <c:pt idx="214">
                  <c:v>228</c:v>
                </c:pt>
                <c:pt idx="215">
                  <c:v>229</c:v>
                </c:pt>
                <c:pt idx="216">
                  <c:v>230</c:v>
                </c:pt>
                <c:pt idx="217">
                  <c:v>231</c:v>
                </c:pt>
                <c:pt idx="218">
                  <c:v>232</c:v>
                </c:pt>
                <c:pt idx="219">
                  <c:v>233</c:v>
                </c:pt>
                <c:pt idx="220">
                  <c:v>234</c:v>
                </c:pt>
                <c:pt idx="221">
                  <c:v>235</c:v>
                </c:pt>
                <c:pt idx="222">
                  <c:v>236</c:v>
                </c:pt>
                <c:pt idx="223">
                  <c:v>237</c:v>
                </c:pt>
                <c:pt idx="224">
                  <c:v>238</c:v>
                </c:pt>
                <c:pt idx="225">
                  <c:v>239</c:v>
                </c:pt>
                <c:pt idx="226">
                  <c:v>240</c:v>
                </c:pt>
                <c:pt idx="227">
                  <c:v>241</c:v>
                </c:pt>
                <c:pt idx="228">
                  <c:v>242</c:v>
                </c:pt>
                <c:pt idx="229">
                  <c:v>243</c:v>
                </c:pt>
                <c:pt idx="230">
                  <c:v>244</c:v>
                </c:pt>
                <c:pt idx="231">
                  <c:v>245</c:v>
                </c:pt>
                <c:pt idx="232">
                  <c:v>246</c:v>
                </c:pt>
                <c:pt idx="233">
                  <c:v>247</c:v>
                </c:pt>
                <c:pt idx="234">
                  <c:v>248</c:v>
                </c:pt>
                <c:pt idx="235">
                  <c:v>249</c:v>
                </c:pt>
                <c:pt idx="236">
                  <c:v>250</c:v>
                </c:pt>
                <c:pt idx="237">
                  <c:v>251</c:v>
                </c:pt>
                <c:pt idx="238">
                  <c:v>252</c:v>
                </c:pt>
                <c:pt idx="239">
                  <c:v>253</c:v>
                </c:pt>
                <c:pt idx="240">
                  <c:v>254</c:v>
                </c:pt>
                <c:pt idx="241">
                  <c:v>255</c:v>
                </c:pt>
                <c:pt idx="242">
                  <c:v>256</c:v>
                </c:pt>
                <c:pt idx="243">
                  <c:v>257</c:v>
                </c:pt>
                <c:pt idx="244">
                  <c:v>258</c:v>
                </c:pt>
                <c:pt idx="245">
                  <c:v>259</c:v>
                </c:pt>
                <c:pt idx="246">
                  <c:v>260</c:v>
                </c:pt>
                <c:pt idx="247">
                  <c:v>261</c:v>
                </c:pt>
                <c:pt idx="248">
                  <c:v>262</c:v>
                </c:pt>
                <c:pt idx="249">
                  <c:v>263</c:v>
                </c:pt>
                <c:pt idx="250">
                  <c:v>264</c:v>
                </c:pt>
                <c:pt idx="251">
                  <c:v>265</c:v>
                </c:pt>
                <c:pt idx="252">
                  <c:v>266</c:v>
                </c:pt>
                <c:pt idx="253">
                  <c:v>267</c:v>
                </c:pt>
                <c:pt idx="254">
                  <c:v>268</c:v>
                </c:pt>
                <c:pt idx="255">
                  <c:v>269</c:v>
                </c:pt>
                <c:pt idx="256">
                  <c:v>270</c:v>
                </c:pt>
                <c:pt idx="257">
                  <c:v>271</c:v>
                </c:pt>
                <c:pt idx="258">
                  <c:v>272</c:v>
                </c:pt>
                <c:pt idx="259">
                  <c:v>273</c:v>
                </c:pt>
                <c:pt idx="260">
                  <c:v>274</c:v>
                </c:pt>
                <c:pt idx="261">
                  <c:v>275</c:v>
                </c:pt>
                <c:pt idx="262">
                  <c:v>276</c:v>
                </c:pt>
                <c:pt idx="263">
                  <c:v>277</c:v>
                </c:pt>
                <c:pt idx="264">
                  <c:v>278</c:v>
                </c:pt>
                <c:pt idx="265">
                  <c:v>279</c:v>
                </c:pt>
                <c:pt idx="266">
                  <c:v>280</c:v>
                </c:pt>
                <c:pt idx="267">
                  <c:v>281</c:v>
                </c:pt>
                <c:pt idx="268">
                  <c:v>282</c:v>
                </c:pt>
                <c:pt idx="269">
                  <c:v>283</c:v>
                </c:pt>
                <c:pt idx="270">
                  <c:v>284</c:v>
                </c:pt>
                <c:pt idx="271">
                  <c:v>285</c:v>
                </c:pt>
                <c:pt idx="272">
                  <c:v>286</c:v>
                </c:pt>
                <c:pt idx="273">
                  <c:v>287</c:v>
                </c:pt>
                <c:pt idx="274">
                  <c:v>288</c:v>
                </c:pt>
                <c:pt idx="275">
                  <c:v>289</c:v>
                </c:pt>
                <c:pt idx="276">
                  <c:v>290</c:v>
                </c:pt>
                <c:pt idx="277">
                  <c:v>291</c:v>
                </c:pt>
                <c:pt idx="278">
                  <c:v>292</c:v>
                </c:pt>
                <c:pt idx="279">
                  <c:v>293</c:v>
                </c:pt>
                <c:pt idx="280">
                  <c:v>294</c:v>
                </c:pt>
                <c:pt idx="281">
                  <c:v>295</c:v>
                </c:pt>
                <c:pt idx="282">
                  <c:v>296</c:v>
                </c:pt>
                <c:pt idx="283">
                  <c:v>297</c:v>
                </c:pt>
                <c:pt idx="284">
                  <c:v>298</c:v>
                </c:pt>
                <c:pt idx="285">
                  <c:v>299</c:v>
                </c:pt>
                <c:pt idx="286">
                  <c:v>300</c:v>
                </c:pt>
                <c:pt idx="287">
                  <c:v>301</c:v>
                </c:pt>
                <c:pt idx="288">
                  <c:v>302</c:v>
                </c:pt>
                <c:pt idx="289">
                  <c:v>303</c:v>
                </c:pt>
                <c:pt idx="290">
                  <c:v>304</c:v>
                </c:pt>
                <c:pt idx="291">
                  <c:v>305</c:v>
                </c:pt>
                <c:pt idx="292">
                  <c:v>306</c:v>
                </c:pt>
                <c:pt idx="293">
                  <c:v>307</c:v>
                </c:pt>
                <c:pt idx="294">
                  <c:v>308</c:v>
                </c:pt>
                <c:pt idx="295">
                  <c:v>309</c:v>
                </c:pt>
                <c:pt idx="296">
                  <c:v>310</c:v>
                </c:pt>
                <c:pt idx="297">
                  <c:v>311</c:v>
                </c:pt>
                <c:pt idx="298">
                  <c:v>312</c:v>
                </c:pt>
                <c:pt idx="299">
                  <c:v>313</c:v>
                </c:pt>
                <c:pt idx="300">
                  <c:v>314</c:v>
                </c:pt>
                <c:pt idx="301">
                  <c:v>315</c:v>
                </c:pt>
                <c:pt idx="302">
                  <c:v>316</c:v>
                </c:pt>
                <c:pt idx="303">
                  <c:v>317</c:v>
                </c:pt>
                <c:pt idx="304">
                  <c:v>318</c:v>
                </c:pt>
                <c:pt idx="305">
                  <c:v>319</c:v>
                </c:pt>
                <c:pt idx="306">
                  <c:v>320</c:v>
                </c:pt>
                <c:pt idx="307">
                  <c:v>321</c:v>
                </c:pt>
                <c:pt idx="308">
                  <c:v>322</c:v>
                </c:pt>
                <c:pt idx="309">
                  <c:v>323</c:v>
                </c:pt>
                <c:pt idx="310">
                  <c:v>324</c:v>
                </c:pt>
                <c:pt idx="311">
                  <c:v>325</c:v>
                </c:pt>
                <c:pt idx="312">
                  <c:v>326</c:v>
                </c:pt>
                <c:pt idx="313">
                  <c:v>327</c:v>
                </c:pt>
                <c:pt idx="314">
                  <c:v>328</c:v>
                </c:pt>
                <c:pt idx="315">
                  <c:v>329</c:v>
                </c:pt>
                <c:pt idx="316">
                  <c:v>330</c:v>
                </c:pt>
                <c:pt idx="317">
                  <c:v>331</c:v>
                </c:pt>
                <c:pt idx="318">
                  <c:v>332</c:v>
                </c:pt>
                <c:pt idx="319">
                  <c:v>333</c:v>
                </c:pt>
                <c:pt idx="320">
                  <c:v>334</c:v>
                </c:pt>
                <c:pt idx="321">
                  <c:v>335</c:v>
                </c:pt>
                <c:pt idx="322">
                  <c:v>336</c:v>
                </c:pt>
                <c:pt idx="323">
                  <c:v>337</c:v>
                </c:pt>
                <c:pt idx="324">
                  <c:v>338</c:v>
                </c:pt>
                <c:pt idx="325">
                  <c:v>339</c:v>
                </c:pt>
                <c:pt idx="326">
                  <c:v>340</c:v>
                </c:pt>
                <c:pt idx="327">
                  <c:v>341</c:v>
                </c:pt>
                <c:pt idx="328">
                  <c:v>342</c:v>
                </c:pt>
                <c:pt idx="329">
                  <c:v>343</c:v>
                </c:pt>
                <c:pt idx="330">
                  <c:v>344</c:v>
                </c:pt>
                <c:pt idx="331">
                  <c:v>345</c:v>
                </c:pt>
                <c:pt idx="332">
                  <c:v>346</c:v>
                </c:pt>
                <c:pt idx="333">
                  <c:v>347</c:v>
                </c:pt>
                <c:pt idx="334">
                  <c:v>348</c:v>
                </c:pt>
                <c:pt idx="335">
                  <c:v>349</c:v>
                </c:pt>
                <c:pt idx="336">
                  <c:v>350</c:v>
                </c:pt>
                <c:pt idx="337">
                  <c:v>351</c:v>
                </c:pt>
                <c:pt idx="338">
                  <c:v>352</c:v>
                </c:pt>
                <c:pt idx="339">
                  <c:v>353</c:v>
                </c:pt>
                <c:pt idx="340">
                  <c:v>354</c:v>
                </c:pt>
                <c:pt idx="341">
                  <c:v>355</c:v>
                </c:pt>
                <c:pt idx="342">
                  <c:v>356</c:v>
                </c:pt>
                <c:pt idx="343">
                  <c:v>357</c:v>
                </c:pt>
                <c:pt idx="344">
                  <c:v>358</c:v>
                </c:pt>
                <c:pt idx="345">
                  <c:v>359</c:v>
                </c:pt>
                <c:pt idx="346">
                  <c:v>360</c:v>
                </c:pt>
                <c:pt idx="347">
                  <c:v>361</c:v>
                </c:pt>
                <c:pt idx="348">
                  <c:v>362</c:v>
                </c:pt>
                <c:pt idx="349">
                  <c:v>363</c:v>
                </c:pt>
                <c:pt idx="350">
                  <c:v>364</c:v>
                </c:pt>
                <c:pt idx="351">
                  <c:v>365</c:v>
                </c:pt>
                <c:pt idx="352">
                  <c:v>366</c:v>
                </c:pt>
                <c:pt idx="353">
                  <c:v>367</c:v>
                </c:pt>
                <c:pt idx="354">
                  <c:v>368</c:v>
                </c:pt>
                <c:pt idx="355">
                  <c:v>369</c:v>
                </c:pt>
                <c:pt idx="356">
                  <c:v>370</c:v>
                </c:pt>
                <c:pt idx="357">
                  <c:v>371</c:v>
                </c:pt>
                <c:pt idx="358">
                  <c:v>372</c:v>
                </c:pt>
                <c:pt idx="359">
                  <c:v>373</c:v>
                </c:pt>
                <c:pt idx="360">
                  <c:v>374</c:v>
                </c:pt>
                <c:pt idx="361">
                  <c:v>375</c:v>
                </c:pt>
                <c:pt idx="362">
                  <c:v>376</c:v>
                </c:pt>
                <c:pt idx="363">
                  <c:v>377</c:v>
                </c:pt>
                <c:pt idx="364">
                  <c:v>378</c:v>
                </c:pt>
                <c:pt idx="365">
                  <c:v>379</c:v>
                </c:pt>
                <c:pt idx="366">
                  <c:v>380</c:v>
                </c:pt>
                <c:pt idx="367">
                  <c:v>381</c:v>
                </c:pt>
                <c:pt idx="368">
                  <c:v>382</c:v>
                </c:pt>
                <c:pt idx="369">
                  <c:v>383</c:v>
                </c:pt>
                <c:pt idx="370">
                  <c:v>384</c:v>
                </c:pt>
                <c:pt idx="371">
                  <c:v>385</c:v>
                </c:pt>
                <c:pt idx="372">
                  <c:v>386</c:v>
                </c:pt>
                <c:pt idx="373">
                  <c:v>387</c:v>
                </c:pt>
                <c:pt idx="374">
                  <c:v>388</c:v>
                </c:pt>
                <c:pt idx="375">
                  <c:v>389</c:v>
                </c:pt>
                <c:pt idx="376">
                  <c:v>390</c:v>
                </c:pt>
                <c:pt idx="377">
                  <c:v>391</c:v>
                </c:pt>
                <c:pt idx="378">
                  <c:v>392</c:v>
                </c:pt>
                <c:pt idx="379">
                  <c:v>393</c:v>
                </c:pt>
                <c:pt idx="380">
                  <c:v>394</c:v>
                </c:pt>
                <c:pt idx="381">
                  <c:v>395</c:v>
                </c:pt>
                <c:pt idx="382">
                  <c:v>396</c:v>
                </c:pt>
                <c:pt idx="383">
                  <c:v>397</c:v>
                </c:pt>
                <c:pt idx="384">
                  <c:v>398</c:v>
                </c:pt>
                <c:pt idx="385">
                  <c:v>399</c:v>
                </c:pt>
                <c:pt idx="386">
                  <c:v>400</c:v>
                </c:pt>
                <c:pt idx="387">
                  <c:v>401</c:v>
                </c:pt>
                <c:pt idx="388">
                  <c:v>402</c:v>
                </c:pt>
                <c:pt idx="389">
                  <c:v>403</c:v>
                </c:pt>
                <c:pt idx="390">
                  <c:v>404</c:v>
                </c:pt>
                <c:pt idx="391">
                  <c:v>405</c:v>
                </c:pt>
                <c:pt idx="392">
                  <c:v>406</c:v>
                </c:pt>
                <c:pt idx="393">
                  <c:v>407</c:v>
                </c:pt>
                <c:pt idx="394">
                  <c:v>408</c:v>
                </c:pt>
                <c:pt idx="395">
                  <c:v>409</c:v>
                </c:pt>
                <c:pt idx="396">
                  <c:v>410</c:v>
                </c:pt>
                <c:pt idx="397">
                  <c:v>411</c:v>
                </c:pt>
                <c:pt idx="398">
                  <c:v>412</c:v>
                </c:pt>
                <c:pt idx="399">
                  <c:v>413</c:v>
                </c:pt>
                <c:pt idx="400">
                  <c:v>414</c:v>
                </c:pt>
                <c:pt idx="401">
                  <c:v>415</c:v>
                </c:pt>
                <c:pt idx="402">
                  <c:v>416</c:v>
                </c:pt>
                <c:pt idx="403">
                  <c:v>417</c:v>
                </c:pt>
                <c:pt idx="404">
                  <c:v>418</c:v>
                </c:pt>
                <c:pt idx="405">
                  <c:v>419</c:v>
                </c:pt>
                <c:pt idx="406">
                  <c:v>420</c:v>
                </c:pt>
                <c:pt idx="407">
                  <c:v>421</c:v>
                </c:pt>
                <c:pt idx="408">
                  <c:v>422</c:v>
                </c:pt>
                <c:pt idx="409">
                  <c:v>423</c:v>
                </c:pt>
                <c:pt idx="410">
                  <c:v>424</c:v>
                </c:pt>
                <c:pt idx="411">
                  <c:v>425</c:v>
                </c:pt>
                <c:pt idx="412">
                  <c:v>426</c:v>
                </c:pt>
                <c:pt idx="413">
                  <c:v>427</c:v>
                </c:pt>
                <c:pt idx="414">
                  <c:v>428</c:v>
                </c:pt>
                <c:pt idx="415">
                  <c:v>429</c:v>
                </c:pt>
                <c:pt idx="416">
                  <c:v>430</c:v>
                </c:pt>
                <c:pt idx="417">
                  <c:v>431</c:v>
                </c:pt>
                <c:pt idx="418">
                  <c:v>432</c:v>
                </c:pt>
                <c:pt idx="419">
                  <c:v>433</c:v>
                </c:pt>
                <c:pt idx="420">
                  <c:v>434</c:v>
                </c:pt>
                <c:pt idx="421">
                  <c:v>435</c:v>
                </c:pt>
                <c:pt idx="422">
                  <c:v>436</c:v>
                </c:pt>
                <c:pt idx="423">
                  <c:v>437</c:v>
                </c:pt>
                <c:pt idx="424">
                  <c:v>438</c:v>
                </c:pt>
                <c:pt idx="425">
                  <c:v>439</c:v>
                </c:pt>
                <c:pt idx="426">
                  <c:v>440</c:v>
                </c:pt>
                <c:pt idx="427">
                  <c:v>441</c:v>
                </c:pt>
                <c:pt idx="428">
                  <c:v>442</c:v>
                </c:pt>
                <c:pt idx="429">
                  <c:v>443</c:v>
                </c:pt>
                <c:pt idx="430">
                  <c:v>444</c:v>
                </c:pt>
                <c:pt idx="431">
                  <c:v>445</c:v>
                </c:pt>
                <c:pt idx="432">
                  <c:v>446</c:v>
                </c:pt>
                <c:pt idx="433">
                  <c:v>447</c:v>
                </c:pt>
                <c:pt idx="434">
                  <c:v>448</c:v>
                </c:pt>
                <c:pt idx="435">
                  <c:v>449</c:v>
                </c:pt>
                <c:pt idx="436">
                  <c:v>450</c:v>
                </c:pt>
                <c:pt idx="437">
                  <c:v>451</c:v>
                </c:pt>
                <c:pt idx="438">
                  <c:v>452</c:v>
                </c:pt>
                <c:pt idx="439">
                  <c:v>453</c:v>
                </c:pt>
                <c:pt idx="440">
                  <c:v>454</c:v>
                </c:pt>
                <c:pt idx="441">
                  <c:v>455</c:v>
                </c:pt>
                <c:pt idx="442">
                  <c:v>456</c:v>
                </c:pt>
                <c:pt idx="443">
                  <c:v>457</c:v>
                </c:pt>
                <c:pt idx="444">
                  <c:v>458</c:v>
                </c:pt>
                <c:pt idx="445">
                  <c:v>459</c:v>
                </c:pt>
                <c:pt idx="446">
                  <c:v>460</c:v>
                </c:pt>
                <c:pt idx="447">
                  <c:v>461</c:v>
                </c:pt>
                <c:pt idx="448">
                  <c:v>462</c:v>
                </c:pt>
                <c:pt idx="449">
                  <c:v>463</c:v>
                </c:pt>
                <c:pt idx="450">
                  <c:v>464</c:v>
                </c:pt>
                <c:pt idx="451">
                  <c:v>465</c:v>
                </c:pt>
                <c:pt idx="452">
                  <c:v>466</c:v>
                </c:pt>
                <c:pt idx="453">
                  <c:v>467</c:v>
                </c:pt>
                <c:pt idx="454">
                  <c:v>468</c:v>
                </c:pt>
                <c:pt idx="455">
                  <c:v>469</c:v>
                </c:pt>
                <c:pt idx="456">
                  <c:v>470</c:v>
                </c:pt>
                <c:pt idx="457">
                  <c:v>471</c:v>
                </c:pt>
                <c:pt idx="458">
                  <c:v>472</c:v>
                </c:pt>
                <c:pt idx="459">
                  <c:v>473</c:v>
                </c:pt>
                <c:pt idx="460">
                  <c:v>474</c:v>
                </c:pt>
                <c:pt idx="461">
                  <c:v>475</c:v>
                </c:pt>
                <c:pt idx="462">
                  <c:v>476</c:v>
                </c:pt>
                <c:pt idx="463">
                  <c:v>477</c:v>
                </c:pt>
                <c:pt idx="464">
                  <c:v>478</c:v>
                </c:pt>
                <c:pt idx="465">
                  <c:v>479</c:v>
                </c:pt>
                <c:pt idx="466">
                  <c:v>480</c:v>
                </c:pt>
                <c:pt idx="467">
                  <c:v>481</c:v>
                </c:pt>
                <c:pt idx="468">
                  <c:v>482</c:v>
                </c:pt>
                <c:pt idx="469">
                  <c:v>483</c:v>
                </c:pt>
                <c:pt idx="470">
                  <c:v>484</c:v>
                </c:pt>
                <c:pt idx="471">
                  <c:v>485</c:v>
                </c:pt>
                <c:pt idx="472">
                  <c:v>486</c:v>
                </c:pt>
                <c:pt idx="473">
                  <c:v>487</c:v>
                </c:pt>
                <c:pt idx="474">
                  <c:v>488</c:v>
                </c:pt>
                <c:pt idx="475">
                  <c:v>489</c:v>
                </c:pt>
                <c:pt idx="476">
                  <c:v>490</c:v>
                </c:pt>
                <c:pt idx="477">
                  <c:v>491</c:v>
                </c:pt>
                <c:pt idx="478">
                  <c:v>492</c:v>
                </c:pt>
                <c:pt idx="479">
                  <c:v>493</c:v>
                </c:pt>
                <c:pt idx="480">
                  <c:v>494</c:v>
                </c:pt>
                <c:pt idx="481">
                  <c:v>495</c:v>
                </c:pt>
                <c:pt idx="482">
                  <c:v>496</c:v>
                </c:pt>
                <c:pt idx="483">
                  <c:v>497</c:v>
                </c:pt>
                <c:pt idx="484">
                  <c:v>498</c:v>
                </c:pt>
                <c:pt idx="485">
                  <c:v>499</c:v>
                </c:pt>
                <c:pt idx="486">
                  <c:v>500</c:v>
                </c:pt>
                <c:pt idx="487">
                  <c:v>501</c:v>
                </c:pt>
                <c:pt idx="488">
                  <c:v>502</c:v>
                </c:pt>
                <c:pt idx="489">
                  <c:v>503</c:v>
                </c:pt>
                <c:pt idx="490">
                  <c:v>504</c:v>
                </c:pt>
                <c:pt idx="491">
                  <c:v>505</c:v>
                </c:pt>
                <c:pt idx="492">
                  <c:v>506</c:v>
                </c:pt>
                <c:pt idx="493">
                  <c:v>507</c:v>
                </c:pt>
                <c:pt idx="494">
                  <c:v>508</c:v>
                </c:pt>
                <c:pt idx="495">
                  <c:v>509</c:v>
                </c:pt>
                <c:pt idx="496">
                  <c:v>510</c:v>
                </c:pt>
                <c:pt idx="497">
                  <c:v>511</c:v>
                </c:pt>
                <c:pt idx="498">
                  <c:v>512</c:v>
                </c:pt>
                <c:pt idx="499">
                  <c:v>513</c:v>
                </c:pt>
                <c:pt idx="500">
                  <c:v>514</c:v>
                </c:pt>
                <c:pt idx="501">
                  <c:v>515</c:v>
                </c:pt>
                <c:pt idx="502">
                  <c:v>516</c:v>
                </c:pt>
                <c:pt idx="503">
                  <c:v>517</c:v>
                </c:pt>
                <c:pt idx="504">
                  <c:v>518</c:v>
                </c:pt>
                <c:pt idx="505">
                  <c:v>519</c:v>
                </c:pt>
                <c:pt idx="506">
                  <c:v>520</c:v>
                </c:pt>
                <c:pt idx="507">
                  <c:v>521</c:v>
                </c:pt>
                <c:pt idx="508">
                  <c:v>522</c:v>
                </c:pt>
                <c:pt idx="509">
                  <c:v>523</c:v>
                </c:pt>
                <c:pt idx="510">
                  <c:v>524</c:v>
                </c:pt>
                <c:pt idx="511">
                  <c:v>525</c:v>
                </c:pt>
                <c:pt idx="512">
                  <c:v>526</c:v>
                </c:pt>
                <c:pt idx="513">
                  <c:v>527</c:v>
                </c:pt>
                <c:pt idx="514">
                  <c:v>528</c:v>
                </c:pt>
                <c:pt idx="515">
                  <c:v>529</c:v>
                </c:pt>
                <c:pt idx="516">
                  <c:v>530</c:v>
                </c:pt>
                <c:pt idx="517">
                  <c:v>531</c:v>
                </c:pt>
                <c:pt idx="518">
                  <c:v>532</c:v>
                </c:pt>
                <c:pt idx="519">
                  <c:v>533</c:v>
                </c:pt>
                <c:pt idx="520">
                  <c:v>534</c:v>
                </c:pt>
                <c:pt idx="521">
                  <c:v>535</c:v>
                </c:pt>
                <c:pt idx="522">
                  <c:v>536</c:v>
                </c:pt>
                <c:pt idx="523">
                  <c:v>537</c:v>
                </c:pt>
                <c:pt idx="524">
                  <c:v>538</c:v>
                </c:pt>
                <c:pt idx="525">
                  <c:v>539</c:v>
                </c:pt>
              </c:numCache>
            </c:numRef>
          </c:xVal>
          <c:yVal>
            <c:numRef>
              <c:f>'nuoviPositivi-IT'!$I$46:$I$558</c:f>
              <c:numCache>
                <c:formatCode>0.00</c:formatCode>
                <c:ptCount val="513"/>
                <c:pt idx="0">
                  <c:v>0.16135543627126289</c:v>
                </c:pt>
                <c:pt idx="1">
                  <c:v>0.15563224229903172</c:v>
                </c:pt>
                <c:pt idx="2">
                  <c:v>0.14733579501144947</c:v>
                </c:pt>
                <c:pt idx="3">
                  <c:v>0.13885039542754676</c:v>
                </c:pt>
                <c:pt idx="4">
                  <c:v>0.13105613765597807</c:v>
                </c:pt>
                <c:pt idx="5">
                  <c:v>0.12240189066102707</c:v>
                </c:pt>
                <c:pt idx="6">
                  <c:v>0.11340253465906387</c:v>
                </c:pt>
                <c:pt idx="7">
                  <c:v>0.10462038768848232</c:v>
                </c:pt>
                <c:pt idx="8">
                  <c:v>9.443987089922587E-2</c:v>
                </c:pt>
                <c:pt idx="9">
                  <c:v>8.3960306036206536E-2</c:v>
                </c:pt>
                <c:pt idx="10">
                  <c:v>7.31164822824628E-2</c:v>
                </c:pt>
                <c:pt idx="11">
                  <c:v>6.2349480385894399E-2</c:v>
                </c:pt>
                <c:pt idx="12">
                  <c:v>5.1626063749868167E-2</c:v>
                </c:pt>
                <c:pt idx="13">
                  <c:v>4.1567684669624079E-2</c:v>
                </c:pt>
                <c:pt idx="14">
                  <c:v>3.1912038488077325E-2</c:v>
                </c:pt>
                <c:pt idx="15">
                  <c:v>2.2584643368375439E-2</c:v>
                </c:pt>
                <c:pt idx="16">
                  <c:v>1.3222419331351428E-2</c:v>
                </c:pt>
                <c:pt idx="17">
                  <c:v>5.3414291646767522E-3</c:v>
                </c:pt>
                <c:pt idx="18">
                  <c:v>-1.9152774755457011E-3</c:v>
                </c:pt>
                <c:pt idx="19">
                  <c:v>-8.2786116013162173E-3</c:v>
                </c:pt>
                <c:pt idx="20">
                  <c:v>-1.3407102495611901E-2</c:v>
                </c:pt>
                <c:pt idx="21">
                  <c:v>-1.7298843867223943E-2</c:v>
                </c:pt>
                <c:pt idx="22">
                  <c:v>-2.0094443256348404E-2</c:v>
                </c:pt>
                <c:pt idx="23">
                  <c:v>-2.1965140978896163E-2</c:v>
                </c:pt>
                <c:pt idx="24">
                  <c:v>-2.3086295806886887E-2</c:v>
                </c:pt>
                <c:pt idx="25">
                  <c:v>-2.3901644515722711E-2</c:v>
                </c:pt>
                <c:pt idx="26">
                  <c:v>-2.4033807820202386E-2</c:v>
                </c:pt>
                <c:pt idx="27">
                  <c:v>-2.3905082187210772E-2</c:v>
                </c:pt>
                <c:pt idx="28">
                  <c:v>-2.3714771639061386E-2</c:v>
                </c:pt>
                <c:pt idx="29">
                  <c:v>-2.3383102864834103E-2</c:v>
                </c:pt>
                <c:pt idx="30">
                  <c:v>-2.3199201127134444E-2</c:v>
                </c:pt>
                <c:pt idx="31">
                  <c:v>-2.2986732898866609E-2</c:v>
                </c:pt>
                <c:pt idx="32">
                  <c:v>-2.2362253105338729E-2</c:v>
                </c:pt>
                <c:pt idx="33">
                  <c:v>-2.2237799184983004E-2</c:v>
                </c:pt>
                <c:pt idx="34">
                  <c:v>-2.2261158605752118E-2</c:v>
                </c:pt>
                <c:pt idx="35">
                  <c:v>-2.2935433681761576E-2</c:v>
                </c:pt>
                <c:pt idx="36">
                  <c:v>-2.3872847186118238E-2</c:v>
                </c:pt>
                <c:pt idx="37">
                  <c:v>-2.5049427136397597E-2</c:v>
                </c:pt>
                <c:pt idx="38">
                  <c:v>-2.6001070520055486E-2</c:v>
                </c:pt>
                <c:pt idx="39">
                  <c:v>-2.7143156684534105E-2</c:v>
                </c:pt>
                <c:pt idx="40">
                  <c:v>-2.8635951918197577E-2</c:v>
                </c:pt>
                <c:pt idx="41">
                  <c:v>-3.0208172350173344E-2</c:v>
                </c:pt>
                <c:pt idx="42">
                  <c:v>-3.1943800560336806E-2</c:v>
                </c:pt>
                <c:pt idx="43">
                  <c:v>-3.4181442226355677E-2</c:v>
                </c:pt>
                <c:pt idx="44">
                  <c:v>-3.6713422241941067E-2</c:v>
                </c:pt>
                <c:pt idx="45">
                  <c:v>-3.9295506149703584E-2</c:v>
                </c:pt>
                <c:pt idx="46">
                  <c:v>-4.1548930072023545E-2</c:v>
                </c:pt>
                <c:pt idx="47">
                  <c:v>-4.360161634253943E-2</c:v>
                </c:pt>
                <c:pt idx="48">
                  <c:v>-4.5322263083201815E-2</c:v>
                </c:pt>
                <c:pt idx="49">
                  <c:v>-4.7435200734535221E-2</c:v>
                </c:pt>
                <c:pt idx="50">
                  <c:v>-5.0206814504336242E-2</c:v>
                </c:pt>
                <c:pt idx="51">
                  <c:v>-5.3111085655047852E-2</c:v>
                </c:pt>
                <c:pt idx="52">
                  <c:v>-5.4578093265112815E-2</c:v>
                </c:pt>
                <c:pt idx="53">
                  <c:v>-5.5270499543617777E-2</c:v>
                </c:pt>
                <c:pt idx="54">
                  <c:v>-5.5630282406913666E-2</c:v>
                </c:pt>
                <c:pt idx="55">
                  <c:v>-5.5941548359662516E-2</c:v>
                </c:pt>
                <c:pt idx="56">
                  <c:v>-5.589649714051579E-2</c:v>
                </c:pt>
                <c:pt idx="57">
                  <c:v>-5.5750328496824167E-2</c:v>
                </c:pt>
                <c:pt idx="58">
                  <c:v>-5.5678780007595199E-2</c:v>
                </c:pt>
                <c:pt idx="59">
                  <c:v>-5.4847523366025976E-2</c:v>
                </c:pt>
                <c:pt idx="60">
                  <c:v>-5.4275598160130563E-2</c:v>
                </c:pt>
                <c:pt idx="61">
                  <c:v>-5.3497433086441004E-2</c:v>
                </c:pt>
                <c:pt idx="62">
                  <c:v>-5.2765257552962123E-2</c:v>
                </c:pt>
                <c:pt idx="63">
                  <c:v>-5.1541058258372359E-2</c:v>
                </c:pt>
                <c:pt idx="64">
                  <c:v>-5.0450337549210279E-2</c:v>
                </c:pt>
                <c:pt idx="65">
                  <c:v>-5.0203669215802396E-2</c:v>
                </c:pt>
                <c:pt idx="66">
                  <c:v>-5.0445839297533053E-2</c:v>
                </c:pt>
                <c:pt idx="67">
                  <c:v>-5.025627671955233E-2</c:v>
                </c:pt>
                <c:pt idx="68">
                  <c:v>-4.9450678569485422E-2</c:v>
                </c:pt>
                <c:pt idx="69">
                  <c:v>-4.8536791707694447E-2</c:v>
                </c:pt>
                <c:pt idx="70">
                  <c:v>-4.7995720113110985E-2</c:v>
                </c:pt>
                <c:pt idx="71">
                  <c:v>-4.750486496008112E-2</c:v>
                </c:pt>
                <c:pt idx="72">
                  <c:v>-4.8320928176931052E-2</c:v>
                </c:pt>
                <c:pt idx="73">
                  <c:v>-4.8795604634167079E-2</c:v>
                </c:pt>
                <c:pt idx="74">
                  <c:v>-4.9460699261945233E-2</c:v>
                </c:pt>
                <c:pt idx="75">
                  <c:v>-5.1485725824310706E-2</c:v>
                </c:pt>
                <c:pt idx="76">
                  <c:v>-5.2387042644749034E-2</c:v>
                </c:pt>
                <c:pt idx="77">
                  <c:v>-5.3158692294924238E-2</c:v>
                </c:pt>
                <c:pt idx="78">
                  <c:v>-5.3675532648561015E-2</c:v>
                </c:pt>
                <c:pt idx="79">
                  <c:v>-5.3040688622190746E-2</c:v>
                </c:pt>
                <c:pt idx="80">
                  <c:v>-5.2899982732073692E-2</c:v>
                </c:pt>
                <c:pt idx="81">
                  <c:v>-5.3034829285518413E-2</c:v>
                </c:pt>
                <c:pt idx="82">
                  <c:v>-5.221525465327366E-2</c:v>
                </c:pt>
                <c:pt idx="83">
                  <c:v>-5.1688791418506581E-2</c:v>
                </c:pt>
                <c:pt idx="84">
                  <c:v>-5.0002121058333841E-2</c:v>
                </c:pt>
                <c:pt idx="85">
                  <c:v>-4.6817277909576828E-2</c:v>
                </c:pt>
                <c:pt idx="86">
                  <c:v>-4.1810887465530001E-2</c:v>
                </c:pt>
                <c:pt idx="87">
                  <c:v>-3.7395479639356841E-2</c:v>
                </c:pt>
                <c:pt idx="88">
                  <c:v>-3.2343138948279941E-2</c:v>
                </c:pt>
                <c:pt idx="89">
                  <c:v>-2.6969630730941472E-2</c:v>
                </c:pt>
                <c:pt idx="90">
                  <c:v>-2.2154078954728724E-2</c:v>
                </c:pt>
                <c:pt idx="91">
                  <c:v>-1.7918885932427211E-2</c:v>
                </c:pt>
                <c:pt idx="92">
                  <c:v>-1.4414248688179847E-2</c:v>
                </c:pt>
                <c:pt idx="93">
                  <c:v>-1.0592302095055822E-2</c:v>
                </c:pt>
                <c:pt idx="94">
                  <c:v>-8.2371201559525119E-3</c:v>
                </c:pt>
                <c:pt idx="95">
                  <c:v>-7.301437036696219E-3</c:v>
                </c:pt>
                <c:pt idx="96">
                  <c:v>-7.0330209601168047E-3</c:v>
                </c:pt>
                <c:pt idx="97">
                  <c:v>-7.7047335425787138E-3</c:v>
                </c:pt>
                <c:pt idx="98">
                  <c:v>-9.880266505497495E-3</c:v>
                </c:pt>
                <c:pt idx="99">
                  <c:v>-1.3049095490430008E-2</c:v>
                </c:pt>
                <c:pt idx="100">
                  <c:v>-1.6085605000840109E-2</c:v>
                </c:pt>
                <c:pt idx="101">
                  <c:v>-1.9784831264499807E-2</c:v>
                </c:pt>
                <c:pt idx="102">
                  <c:v>-2.3473557978858316E-2</c:v>
                </c:pt>
                <c:pt idx="103">
                  <c:v>-2.5413759453880549E-2</c:v>
                </c:pt>
                <c:pt idx="104">
                  <c:v>-2.7653917925690923E-2</c:v>
                </c:pt>
                <c:pt idx="105">
                  <c:v>-2.8729672521109584E-2</c:v>
                </c:pt>
                <c:pt idx="106">
                  <c:v>-2.8335675081370415E-2</c:v>
                </c:pt>
                <c:pt idx="107">
                  <c:v>-2.7056281789983042E-2</c:v>
                </c:pt>
                <c:pt idx="108">
                  <c:v>-2.5999998093867358E-2</c:v>
                </c:pt>
                <c:pt idx="109">
                  <c:v>-2.3852059217428861E-2</c:v>
                </c:pt>
                <c:pt idx="110">
                  <c:v>-2.1630167318347271E-2</c:v>
                </c:pt>
                <c:pt idx="111">
                  <c:v>-1.700536260274085E-2</c:v>
                </c:pt>
                <c:pt idx="112">
                  <c:v>-1.2531313581300302E-2</c:v>
                </c:pt>
                <c:pt idx="113">
                  <c:v>-7.9445597756924845E-3</c:v>
                </c:pt>
                <c:pt idx="114">
                  <c:v>-4.0546544771881783E-3</c:v>
                </c:pt>
                <c:pt idx="115">
                  <c:v>-1.1318911637704912E-3</c:v>
                </c:pt>
                <c:pt idx="116">
                  <c:v>5.287817927126468E-4</c:v>
                </c:pt>
                <c:pt idx="117">
                  <c:v>1.4900360506553639E-3</c:v>
                </c:pt>
                <c:pt idx="118">
                  <c:v>2.2757839969200777E-3</c:v>
                </c:pt>
                <c:pt idx="119">
                  <c:v>2.8861113574190278E-3</c:v>
                </c:pt>
                <c:pt idx="120">
                  <c:v>3.3122408298062863E-3</c:v>
                </c:pt>
                <c:pt idx="121">
                  <c:v>3.2636349928222299E-3</c:v>
                </c:pt>
                <c:pt idx="122">
                  <c:v>3.2018172136993217E-3</c:v>
                </c:pt>
                <c:pt idx="123">
                  <c:v>3.8449046202271415E-3</c:v>
                </c:pt>
                <c:pt idx="124">
                  <c:v>4.2551806926965693E-3</c:v>
                </c:pt>
                <c:pt idx="125">
                  <c:v>4.2378729550676206E-3</c:v>
                </c:pt>
                <c:pt idx="126">
                  <c:v>4.8223768245034904E-3</c:v>
                </c:pt>
                <c:pt idx="127">
                  <c:v>5.8398970029231783E-3</c:v>
                </c:pt>
                <c:pt idx="128">
                  <c:v>7.1868787729570229E-3</c:v>
                </c:pt>
                <c:pt idx="129">
                  <c:v>8.9991303399374698E-3</c:v>
                </c:pt>
                <c:pt idx="130">
                  <c:v>1.1109269069607302E-2</c:v>
                </c:pt>
                <c:pt idx="131">
                  <c:v>1.382310075459442E-2</c:v>
                </c:pt>
                <c:pt idx="132">
                  <c:v>1.6742514387354569E-2</c:v>
                </c:pt>
                <c:pt idx="133">
                  <c:v>1.9114616651256858E-2</c:v>
                </c:pt>
                <c:pt idx="134">
                  <c:v>2.09103064766046E-2</c:v>
                </c:pt>
                <c:pt idx="135">
                  <c:v>2.1078620220491309E-2</c:v>
                </c:pt>
                <c:pt idx="136">
                  <c:v>2.0855132861972915E-2</c:v>
                </c:pt>
                <c:pt idx="137">
                  <c:v>2.0988726053373291E-2</c:v>
                </c:pt>
                <c:pt idx="138">
                  <c:v>2.1217918728987931E-2</c:v>
                </c:pt>
                <c:pt idx="139">
                  <c:v>2.169463313555034E-2</c:v>
                </c:pt>
                <c:pt idx="140">
                  <c:v>2.2128285855067164E-2</c:v>
                </c:pt>
                <c:pt idx="141">
                  <c:v>2.2614729018777348E-2</c:v>
                </c:pt>
                <c:pt idx="142">
                  <c:v>2.2447161485554024E-2</c:v>
                </c:pt>
                <c:pt idx="143">
                  <c:v>2.343898335077832E-2</c:v>
                </c:pt>
                <c:pt idx="144">
                  <c:v>2.5147694930577075E-2</c:v>
                </c:pt>
                <c:pt idx="145">
                  <c:v>2.7044040506434126E-2</c:v>
                </c:pt>
                <c:pt idx="146">
                  <c:v>2.9348846067798619E-2</c:v>
                </c:pt>
                <c:pt idx="147">
                  <c:v>3.2036208155414712E-2</c:v>
                </c:pt>
                <c:pt idx="148">
                  <c:v>3.4601861218131948E-2</c:v>
                </c:pt>
                <c:pt idx="149">
                  <c:v>3.6238265365474025E-2</c:v>
                </c:pt>
                <c:pt idx="150">
                  <c:v>3.8108268916094486E-2</c:v>
                </c:pt>
                <c:pt idx="151">
                  <c:v>3.9426924925078995E-2</c:v>
                </c:pt>
                <c:pt idx="152">
                  <c:v>4.0512562478081722E-2</c:v>
                </c:pt>
                <c:pt idx="153">
                  <c:v>4.2006941242852015E-2</c:v>
                </c:pt>
                <c:pt idx="154">
                  <c:v>4.3886481288954594E-2</c:v>
                </c:pt>
                <c:pt idx="155">
                  <c:v>4.6387734736533778E-2</c:v>
                </c:pt>
                <c:pt idx="156">
                  <c:v>4.968148948692707E-2</c:v>
                </c:pt>
                <c:pt idx="157">
                  <c:v>5.2949452062287516E-2</c:v>
                </c:pt>
                <c:pt idx="158">
                  <c:v>5.6385211702936124E-2</c:v>
                </c:pt>
                <c:pt idx="159">
                  <c:v>5.9230209177327818E-2</c:v>
                </c:pt>
                <c:pt idx="160">
                  <c:v>6.1412975646186245E-2</c:v>
                </c:pt>
                <c:pt idx="161">
                  <c:v>6.3363761058530935E-2</c:v>
                </c:pt>
                <c:pt idx="162">
                  <c:v>6.5354721060974744E-2</c:v>
                </c:pt>
                <c:pt idx="163">
                  <c:v>6.7465223795202048E-2</c:v>
                </c:pt>
                <c:pt idx="164">
                  <c:v>6.9174127268845517E-2</c:v>
                </c:pt>
                <c:pt idx="165">
                  <c:v>6.9549730940259499E-2</c:v>
                </c:pt>
                <c:pt idx="166">
                  <c:v>6.8610505739679875E-2</c:v>
                </c:pt>
                <c:pt idx="167">
                  <c:v>6.6160786561365051E-2</c:v>
                </c:pt>
                <c:pt idx="168">
                  <c:v>6.3265633101027521E-2</c:v>
                </c:pt>
                <c:pt idx="169">
                  <c:v>5.8949152896191105E-2</c:v>
                </c:pt>
                <c:pt idx="170">
                  <c:v>5.4462669082234953E-2</c:v>
                </c:pt>
                <c:pt idx="171">
                  <c:v>4.9482259805392927E-2</c:v>
                </c:pt>
                <c:pt idx="172">
                  <c:v>4.3973348039513853E-2</c:v>
                </c:pt>
                <c:pt idx="173">
                  <c:v>3.8281386019598747E-2</c:v>
                </c:pt>
                <c:pt idx="174">
                  <c:v>3.2495280363733003E-2</c:v>
                </c:pt>
                <c:pt idx="175">
                  <c:v>2.6507114187488377E-2</c:v>
                </c:pt>
                <c:pt idx="176">
                  <c:v>2.1130189032305291E-2</c:v>
                </c:pt>
                <c:pt idx="177">
                  <c:v>1.6770265950541791E-2</c:v>
                </c:pt>
                <c:pt idx="178">
                  <c:v>1.3635856098594478E-2</c:v>
                </c:pt>
                <c:pt idx="179">
                  <c:v>1.1272946341146213E-2</c:v>
                </c:pt>
                <c:pt idx="180">
                  <c:v>9.4290352007863603E-3</c:v>
                </c:pt>
                <c:pt idx="181">
                  <c:v>8.3990840015230796E-3</c:v>
                </c:pt>
                <c:pt idx="182">
                  <c:v>7.7355713678337479E-3</c:v>
                </c:pt>
                <c:pt idx="183">
                  <c:v>7.1572641531977852E-3</c:v>
                </c:pt>
                <c:pt idx="184">
                  <c:v>6.8053035461301996E-3</c:v>
                </c:pt>
                <c:pt idx="185">
                  <c:v>6.9871638755754622E-3</c:v>
                </c:pt>
                <c:pt idx="186">
                  <c:v>7.1439430070881172E-3</c:v>
                </c:pt>
                <c:pt idx="187">
                  <c:v>7.38176763215457E-3</c:v>
                </c:pt>
                <c:pt idx="188">
                  <c:v>7.7636258731348957E-3</c:v>
                </c:pt>
                <c:pt idx="189">
                  <c:v>8.2277255426532643E-3</c:v>
                </c:pt>
                <c:pt idx="190">
                  <c:v>8.7250507647758588E-3</c:v>
                </c:pt>
                <c:pt idx="191">
                  <c:v>9.5010302827092663E-3</c:v>
                </c:pt>
                <c:pt idx="192">
                  <c:v>1.0741279977957915E-2</c:v>
                </c:pt>
                <c:pt idx="193">
                  <c:v>1.1998011964427817E-2</c:v>
                </c:pt>
                <c:pt idx="194">
                  <c:v>1.3780400358701001E-2</c:v>
                </c:pt>
                <c:pt idx="195">
                  <c:v>1.5489955483996242E-2</c:v>
                </c:pt>
                <c:pt idx="196">
                  <c:v>1.7341609474948734E-2</c:v>
                </c:pt>
                <c:pt idx="197">
                  <c:v>1.9570063446869294E-2</c:v>
                </c:pt>
                <c:pt idx="198">
                  <c:v>2.2135053336424189E-2</c:v>
                </c:pt>
                <c:pt idx="199">
                  <c:v>2.4795335396488871E-2</c:v>
                </c:pt>
                <c:pt idx="200">
                  <c:v>2.7942863514826308E-2</c:v>
                </c:pt>
                <c:pt idx="201">
                  <c:v>3.153196943714924E-2</c:v>
                </c:pt>
                <c:pt idx="202">
                  <c:v>3.5684740540356974E-2</c:v>
                </c:pt>
                <c:pt idx="203">
                  <c:v>4.0425857028504597E-2</c:v>
                </c:pt>
                <c:pt idx="204">
                  <c:v>4.5425531771859408E-2</c:v>
                </c:pt>
                <c:pt idx="205">
                  <c:v>5.0866536712396888E-2</c:v>
                </c:pt>
                <c:pt idx="206">
                  <c:v>5.6581920998676705E-2</c:v>
                </c:pt>
                <c:pt idx="207">
                  <c:v>6.2350249756333125E-2</c:v>
                </c:pt>
                <c:pt idx="208">
                  <c:v>6.8082905014231268E-2</c:v>
                </c:pt>
                <c:pt idx="209">
                  <c:v>7.336003330822996E-2</c:v>
                </c:pt>
                <c:pt idx="210">
                  <c:v>7.8407992805521812E-2</c:v>
                </c:pt>
                <c:pt idx="211">
                  <c:v>8.3161847904518985E-2</c:v>
                </c:pt>
                <c:pt idx="212">
                  <c:v>8.7176932733795454E-2</c:v>
                </c:pt>
                <c:pt idx="213">
                  <c:v>9.0460969647055342E-2</c:v>
                </c:pt>
                <c:pt idx="214">
                  <c:v>9.3176234067954611E-2</c:v>
                </c:pt>
                <c:pt idx="215">
                  <c:v>9.5105261480330133E-2</c:v>
                </c:pt>
                <c:pt idx="216">
                  <c:v>9.638647346416454E-2</c:v>
                </c:pt>
                <c:pt idx="217">
                  <c:v>9.7071457078606191E-2</c:v>
                </c:pt>
                <c:pt idx="218">
                  <c:v>9.7405483956011937E-2</c:v>
                </c:pt>
                <c:pt idx="219">
                  <c:v>9.7200896497154382E-2</c:v>
                </c:pt>
                <c:pt idx="220">
                  <c:v>9.6772816690833957E-2</c:v>
                </c:pt>
                <c:pt idx="221">
                  <c:v>9.6163995081622475E-2</c:v>
                </c:pt>
                <c:pt idx="222">
                  <c:v>9.487148553426579E-2</c:v>
                </c:pt>
                <c:pt idx="223">
                  <c:v>9.332101459823397E-2</c:v>
                </c:pt>
                <c:pt idx="224">
                  <c:v>9.1359232950251529E-2</c:v>
                </c:pt>
                <c:pt idx="225">
                  <c:v>8.9203992114177399E-2</c:v>
                </c:pt>
                <c:pt idx="226">
                  <c:v>8.6674704961021698E-2</c:v>
                </c:pt>
                <c:pt idx="227">
                  <c:v>8.4077063415914061E-2</c:v>
                </c:pt>
                <c:pt idx="228">
                  <c:v>8.1068721291155624E-2</c:v>
                </c:pt>
                <c:pt idx="229">
                  <c:v>7.7689186810222827E-2</c:v>
                </c:pt>
                <c:pt idx="230">
                  <c:v>7.3903695582999931E-2</c:v>
                </c:pt>
                <c:pt idx="231">
                  <c:v>6.9861487579026341E-2</c:v>
                </c:pt>
                <c:pt idx="232">
                  <c:v>6.5459054843476167E-2</c:v>
                </c:pt>
                <c:pt idx="233">
                  <c:v>6.079072260481784E-2</c:v>
                </c:pt>
                <c:pt idx="234">
                  <c:v>5.6315812441710709E-2</c:v>
                </c:pt>
                <c:pt idx="235">
                  <c:v>5.1701277738511797E-2</c:v>
                </c:pt>
                <c:pt idx="236">
                  <c:v>4.7125846774827944E-2</c:v>
                </c:pt>
                <c:pt idx="237">
                  <c:v>4.2725568901317582E-2</c:v>
                </c:pt>
                <c:pt idx="238">
                  <c:v>3.838019373577866E-2</c:v>
                </c:pt>
                <c:pt idx="239">
                  <c:v>3.4005544518982099E-2</c:v>
                </c:pt>
                <c:pt idx="240">
                  <c:v>2.9852648311267153E-2</c:v>
                </c:pt>
                <c:pt idx="241">
                  <c:v>2.6177907311308545E-2</c:v>
                </c:pt>
                <c:pt idx="242">
                  <c:v>2.2604505029811584E-2</c:v>
                </c:pt>
                <c:pt idx="243">
                  <c:v>1.9330879835445399E-2</c:v>
                </c:pt>
                <c:pt idx="244">
                  <c:v>1.6259178253693045E-2</c:v>
                </c:pt>
                <c:pt idx="245">
                  <c:v>1.3422857011084557E-2</c:v>
                </c:pt>
                <c:pt idx="246">
                  <c:v>1.0418698954556823E-2</c:v>
                </c:pt>
                <c:pt idx="247">
                  <c:v>7.4391864336541174E-3</c:v>
                </c:pt>
                <c:pt idx="248">
                  <c:v>4.1641014744532526E-3</c:v>
                </c:pt>
                <c:pt idx="249">
                  <c:v>7.6735220731771693E-4</c:v>
                </c:pt>
                <c:pt idx="250">
                  <c:v>-2.4760549550013979E-3</c:v>
                </c:pt>
                <c:pt idx="251">
                  <c:v>-5.7418961055758109E-3</c:v>
                </c:pt>
                <c:pt idx="252">
                  <c:v>-9.0603017638308005E-3</c:v>
                </c:pt>
                <c:pt idx="253">
                  <c:v>-1.2655142637184799E-2</c:v>
                </c:pt>
                <c:pt idx="254">
                  <c:v>-1.6174864921920804E-2</c:v>
                </c:pt>
                <c:pt idx="255">
                  <c:v>-1.9563437964848669E-2</c:v>
                </c:pt>
                <c:pt idx="256">
                  <c:v>-2.2646513138482063E-2</c:v>
                </c:pt>
                <c:pt idx="257">
                  <c:v>-2.5265430337100676E-2</c:v>
                </c:pt>
                <c:pt idx="258">
                  <c:v>-2.7397020179046678E-2</c:v>
                </c:pt>
                <c:pt idx="259">
                  <c:v>-2.9328321410245394E-2</c:v>
                </c:pt>
                <c:pt idx="260">
                  <c:v>-3.076063410780908E-2</c:v>
                </c:pt>
                <c:pt idx="261">
                  <c:v>-3.1728682391273105E-2</c:v>
                </c:pt>
                <c:pt idx="262">
                  <c:v>-3.2710721784838762E-2</c:v>
                </c:pt>
                <c:pt idx="263">
                  <c:v>-3.3823232572928137E-2</c:v>
                </c:pt>
                <c:pt idx="264">
                  <c:v>-3.4632187399779503E-2</c:v>
                </c:pt>
                <c:pt idx="265">
                  <c:v>-3.5038709437158963E-2</c:v>
                </c:pt>
                <c:pt idx="266">
                  <c:v>-3.4706748995077683E-2</c:v>
                </c:pt>
                <c:pt idx="267">
                  <c:v>-3.3729222307864883E-2</c:v>
                </c:pt>
                <c:pt idx="268">
                  <c:v>-3.2595747665501919E-2</c:v>
                </c:pt>
                <c:pt idx="269">
                  <c:v>-3.1272613178822233E-2</c:v>
                </c:pt>
                <c:pt idx="270">
                  <c:v>-2.9618971718178629E-2</c:v>
                </c:pt>
                <c:pt idx="271">
                  <c:v>-2.7756441652784562E-2</c:v>
                </c:pt>
                <c:pt idx="272">
                  <c:v>-2.5832514714435626E-2</c:v>
                </c:pt>
                <c:pt idx="273">
                  <c:v>-2.3973156062855921E-2</c:v>
                </c:pt>
                <c:pt idx="274">
                  <c:v>-2.1964748112903852E-2</c:v>
                </c:pt>
                <c:pt idx="275">
                  <c:v>-2.013723764876393E-2</c:v>
                </c:pt>
                <c:pt idx="276">
                  <c:v>-1.8170824777409448E-2</c:v>
                </c:pt>
                <c:pt idx="277">
                  <c:v>-1.6294815911527781E-2</c:v>
                </c:pt>
                <c:pt idx="278">
                  <c:v>-1.4509589630864919E-2</c:v>
                </c:pt>
                <c:pt idx="279">
                  <c:v>-1.2807909857531481E-2</c:v>
                </c:pt>
                <c:pt idx="280">
                  <c:v>-1.235892935626505E-2</c:v>
                </c:pt>
                <c:pt idx="281">
                  <c:v>-1.2829370859975356E-2</c:v>
                </c:pt>
                <c:pt idx="282">
                  <c:v>-1.3700070744788784E-2</c:v>
                </c:pt>
                <c:pt idx="283">
                  <c:v>-1.474175363480675E-2</c:v>
                </c:pt>
                <c:pt idx="284">
                  <c:v>-1.530760376672112E-2</c:v>
                </c:pt>
                <c:pt idx="285">
                  <c:v>-1.4925154260680544E-2</c:v>
                </c:pt>
                <c:pt idx="286">
                  <c:v>-1.3953997488505959E-2</c:v>
                </c:pt>
                <c:pt idx="287">
                  <c:v>-1.3550015125752071E-2</c:v>
                </c:pt>
                <c:pt idx="288">
                  <c:v>-1.3082203271370206E-2</c:v>
                </c:pt>
                <c:pt idx="289">
                  <c:v>-1.2517963562132696E-2</c:v>
                </c:pt>
                <c:pt idx="290">
                  <c:v>-1.1328440368258802E-2</c:v>
                </c:pt>
                <c:pt idx="291">
                  <c:v>-8.6391644448919613E-3</c:v>
                </c:pt>
                <c:pt idx="292">
                  <c:v>-5.3694003879241076E-3</c:v>
                </c:pt>
                <c:pt idx="293">
                  <c:v>-1.7671333527025141E-3</c:v>
                </c:pt>
                <c:pt idx="294">
                  <c:v>2.1327509148398728E-3</c:v>
                </c:pt>
                <c:pt idx="295">
                  <c:v>5.9758669381004895E-3</c:v>
                </c:pt>
                <c:pt idx="296">
                  <c:v>9.4313681430838927E-3</c:v>
                </c:pt>
                <c:pt idx="297">
                  <c:v>1.2124797749896766E-2</c:v>
                </c:pt>
                <c:pt idx="298">
                  <c:v>1.3820097807138613E-2</c:v>
                </c:pt>
                <c:pt idx="299">
                  <c:v>1.4711370688788413E-2</c:v>
                </c:pt>
                <c:pt idx="300">
                  <c:v>1.4854584384749542E-2</c:v>
                </c:pt>
                <c:pt idx="301">
                  <c:v>1.447028411506557E-2</c:v>
                </c:pt>
                <c:pt idx="302">
                  <c:v>1.3060181260895349E-2</c:v>
                </c:pt>
                <c:pt idx="303">
                  <c:v>1.061522372067596E-2</c:v>
                </c:pt>
                <c:pt idx="304">
                  <c:v>7.1839254393989338E-3</c:v>
                </c:pt>
                <c:pt idx="305">
                  <c:v>3.3393676550435491E-3</c:v>
                </c:pt>
                <c:pt idx="306">
                  <c:v>-1.159741243399483E-3</c:v>
                </c:pt>
                <c:pt idx="307">
                  <c:v>-6.4370636088983534E-3</c:v>
                </c:pt>
                <c:pt idx="308">
                  <c:v>-1.1027529293973316E-2</c:v>
                </c:pt>
                <c:pt idx="309">
                  <c:v>-1.4530489060134346E-2</c:v>
                </c:pt>
                <c:pt idx="310">
                  <c:v>-1.7227575725952272E-2</c:v>
                </c:pt>
                <c:pt idx="311">
                  <c:v>-1.9037020393627195E-2</c:v>
                </c:pt>
                <c:pt idx="312">
                  <c:v>-1.9885956047965274E-2</c:v>
                </c:pt>
                <c:pt idx="313">
                  <c:v>-2.0731430532070019E-2</c:v>
                </c:pt>
                <c:pt idx="314">
                  <c:v>-2.1619791004287511E-2</c:v>
                </c:pt>
                <c:pt idx="315">
                  <c:v>-2.1243734285840508E-2</c:v>
                </c:pt>
                <c:pt idx="316">
                  <c:v>-2.0193390056912366E-2</c:v>
                </c:pt>
                <c:pt idx="317">
                  <c:v>-1.8648348751697654E-2</c:v>
                </c:pt>
                <c:pt idx="318">
                  <c:v>-1.7011911809010214E-2</c:v>
                </c:pt>
                <c:pt idx="319">
                  <c:v>-1.5319225816682597E-2</c:v>
                </c:pt>
                <c:pt idx="320">
                  <c:v>-1.3321121719900327E-2</c:v>
                </c:pt>
                <c:pt idx="321">
                  <c:v>-1.094933507171114E-2</c:v>
                </c:pt>
                <c:pt idx="322">
                  <c:v>-8.7250337207999146E-3</c:v>
                </c:pt>
                <c:pt idx="323">
                  <c:v>-6.9494124295223694E-3</c:v>
                </c:pt>
                <c:pt idx="324">
                  <c:v>-5.706733838880788E-3</c:v>
                </c:pt>
                <c:pt idx="325">
                  <c:v>-4.7407327680254385E-3</c:v>
                </c:pt>
                <c:pt idx="326">
                  <c:v>-3.8687306749099941E-3</c:v>
                </c:pt>
                <c:pt idx="327">
                  <c:v>-2.9610751816938107E-3</c:v>
                </c:pt>
                <c:pt idx="328">
                  <c:v>-2.1282338288975207E-3</c:v>
                </c:pt>
                <c:pt idx="329">
                  <c:v>-1.5325735824206594E-3</c:v>
                </c:pt>
                <c:pt idx="330">
                  <c:v>-1.1023771205678596E-3</c:v>
                </c:pt>
                <c:pt idx="331">
                  <c:v>-9.8356321157213569E-4</c:v>
                </c:pt>
                <c:pt idx="332">
                  <c:v>-8.2734699571124465E-4</c:v>
                </c:pt>
                <c:pt idx="333">
                  <c:v>-8.8228177944066637E-4</c:v>
                </c:pt>
                <c:pt idx="334">
                  <c:v>-9.379200282611603E-4</c:v>
                </c:pt>
                <c:pt idx="335">
                  <c:v>-6.7793274634828072E-4</c:v>
                </c:pt>
                <c:pt idx="336">
                  <c:v>-1.5424027640348982E-4</c:v>
                </c:pt>
                <c:pt idx="337">
                  <c:v>6.6637099773028967E-4</c:v>
                </c:pt>
                <c:pt idx="338">
                  <c:v>1.6587078756915234E-3</c:v>
                </c:pt>
                <c:pt idx="339">
                  <c:v>2.9911422367050956E-3</c:v>
                </c:pt>
                <c:pt idx="340">
                  <c:v>4.2336961423166996E-3</c:v>
                </c:pt>
                <c:pt idx="341">
                  <c:v>5.833571545334237E-3</c:v>
                </c:pt>
                <c:pt idx="342">
                  <c:v>7.8914548751795426E-3</c:v>
                </c:pt>
                <c:pt idx="343">
                  <c:v>1.0274504935594715E-2</c:v>
                </c:pt>
                <c:pt idx="344">
                  <c:v>1.2957797300700914E-2</c:v>
                </c:pt>
                <c:pt idx="345">
                  <c:v>1.5906481612244696E-2</c:v>
                </c:pt>
                <c:pt idx="346">
                  <c:v>1.9097144971341889E-2</c:v>
                </c:pt>
                <c:pt idx="347">
                  <c:v>2.2120324629720627E-2</c:v>
                </c:pt>
                <c:pt idx="348">
                  <c:v>2.491983193293382E-2</c:v>
                </c:pt>
                <c:pt idx="349">
                  <c:v>2.7383016421779923E-2</c:v>
                </c:pt>
                <c:pt idx="350">
                  <c:v>2.9485416792386886E-2</c:v>
                </c:pt>
                <c:pt idx="351">
                  <c:v>3.1156999492421115E-2</c:v>
                </c:pt>
                <c:pt idx="352">
                  <c:v>3.2275171165898425E-2</c:v>
                </c:pt>
                <c:pt idx="353">
                  <c:v>3.2924066918301138E-2</c:v>
                </c:pt>
                <c:pt idx="354">
                  <c:v>3.29084039929416E-2</c:v>
                </c:pt>
                <c:pt idx="355">
                  <c:v>3.2174888421043706E-2</c:v>
                </c:pt>
                <c:pt idx="356">
                  <c:v>3.1028647098695537E-2</c:v>
                </c:pt>
                <c:pt idx="357">
                  <c:v>2.9487530486265873E-2</c:v>
                </c:pt>
                <c:pt idx="358">
                  <c:v>2.7593816573665168E-2</c:v>
                </c:pt>
                <c:pt idx="359">
                  <c:v>2.5620609592016407E-2</c:v>
                </c:pt>
                <c:pt idx="360">
                  <c:v>2.3562182654782982E-2</c:v>
                </c:pt>
                <c:pt idx="361">
                  <c:v>2.1478022439510792E-2</c:v>
                </c:pt>
                <c:pt idx="362">
                  <c:v>1.9388995540228052E-2</c:v>
                </c:pt>
                <c:pt idx="363">
                  <c:v>1.7230563478727708E-2</c:v>
                </c:pt>
                <c:pt idx="364">
                  <c:v>1.5042345225166022E-2</c:v>
                </c:pt>
                <c:pt idx="365">
                  <c:v>1.2829415058340832E-2</c:v>
                </c:pt>
                <c:pt idx="366">
                  <c:v>1.0631836793658322E-2</c:v>
                </c:pt>
                <c:pt idx="367">
                  <c:v>8.5339872398014337E-3</c:v>
                </c:pt>
                <c:pt idx="368">
                  <c:v>6.476481673201721E-3</c:v>
                </c:pt>
                <c:pt idx="369">
                  <c:v>4.3950665319300109E-3</c:v>
                </c:pt>
                <c:pt idx="370">
                  <c:v>2.3521708262879892E-3</c:v>
                </c:pt>
                <c:pt idx="371">
                  <c:v>6.2949543087106635E-4</c:v>
                </c:pt>
                <c:pt idx="372">
                  <c:v>-9.1039757448734167E-4</c:v>
                </c:pt>
                <c:pt idx="373">
                  <c:v>-2.4623506763223435E-3</c:v>
                </c:pt>
                <c:pt idx="374">
                  <c:v>-4.0191643243381488E-3</c:v>
                </c:pt>
                <c:pt idx="375">
                  <c:v>-5.1882079714459656E-3</c:v>
                </c:pt>
                <c:pt idx="376">
                  <c:v>-6.0195431236621183E-3</c:v>
                </c:pt>
                <c:pt idx="377">
                  <c:v>-6.7308543686764337E-3</c:v>
                </c:pt>
                <c:pt idx="378">
                  <c:v>-7.2990057510615479E-3</c:v>
                </c:pt>
                <c:pt idx="379">
                  <c:v>-7.7697022766703488E-3</c:v>
                </c:pt>
                <c:pt idx="380">
                  <c:v>-8.3583676955247162E-3</c:v>
                </c:pt>
                <c:pt idx="381">
                  <c:v>-1.0365981376085786E-2</c:v>
                </c:pt>
                <c:pt idx="382">
                  <c:v>-1.263050686440711E-2</c:v>
                </c:pt>
                <c:pt idx="383">
                  <c:v>-1.4849758388164465E-2</c:v>
                </c:pt>
                <c:pt idx="384">
                  <c:v>-1.6852815557430834E-2</c:v>
                </c:pt>
                <c:pt idx="385">
                  <c:v>-1.8688847236852778E-2</c:v>
                </c:pt>
                <c:pt idx="386">
                  <c:v>-2.0101985678667868E-2</c:v>
                </c:pt>
                <c:pt idx="387">
                  <c:v>-2.1364816504338059E-2</c:v>
                </c:pt>
                <c:pt idx="388">
                  <c:v>-2.2409426127222111E-2</c:v>
                </c:pt>
                <c:pt idx="389">
                  <c:v>-2.306282905617554E-2</c:v>
                </c:pt>
                <c:pt idx="390">
                  <c:v>-2.3298007466350301E-2</c:v>
                </c:pt>
                <c:pt idx="391">
                  <c:v>-2.3253373498673343E-2</c:v>
                </c:pt>
                <c:pt idx="392">
                  <c:v>-2.2782552026292098E-2</c:v>
                </c:pt>
                <c:pt idx="393">
                  <c:v>-2.1867598815306886E-2</c:v>
                </c:pt>
                <c:pt idx="394">
                  <c:v>-2.0446219630121745E-2</c:v>
                </c:pt>
                <c:pt idx="395">
                  <c:v>-1.8726530621246677E-2</c:v>
                </c:pt>
                <c:pt idx="396">
                  <c:v>-1.6961192305659324E-2</c:v>
                </c:pt>
                <c:pt idx="397">
                  <c:v>-1.518259607525912E-2</c:v>
                </c:pt>
                <c:pt idx="398">
                  <c:v>-1.3629837918057679E-2</c:v>
                </c:pt>
                <c:pt idx="399">
                  <c:v>-1.2436550601896362E-2</c:v>
                </c:pt>
                <c:pt idx="400">
                  <c:v>-1.1302962127312454E-2</c:v>
                </c:pt>
                <c:pt idx="401">
                  <c:v>-1.0312691428154035E-2</c:v>
                </c:pt>
                <c:pt idx="402">
                  <c:v>-9.4868187321106631E-3</c:v>
                </c:pt>
                <c:pt idx="403">
                  <c:v>-9.0301643375924143E-3</c:v>
                </c:pt>
                <c:pt idx="404">
                  <c:v>-8.9499363849022233E-3</c:v>
                </c:pt>
                <c:pt idx="405">
                  <c:v>-9.2675824576921566E-3</c:v>
                </c:pt>
                <c:pt idx="406">
                  <c:v>-1.0042421858202883E-2</c:v>
                </c:pt>
                <c:pt idx="407">
                  <c:v>-1.1705816695542269E-2</c:v>
                </c:pt>
                <c:pt idx="408">
                  <c:v>-1.4023822739037529E-2</c:v>
                </c:pt>
                <c:pt idx="409">
                  <c:v>-1.5211311097930677E-2</c:v>
                </c:pt>
                <c:pt idx="410">
                  <c:v>-1.6031415759086075E-2</c:v>
                </c:pt>
                <c:pt idx="411">
                  <c:v>-1.6664615877725105E-2</c:v>
                </c:pt>
                <c:pt idx="412">
                  <c:v>-1.7515668523243579E-2</c:v>
                </c:pt>
                <c:pt idx="413">
                  <c:v>-1.8475703552139795E-2</c:v>
                </c:pt>
                <c:pt idx="414">
                  <c:v>-1.9699562860969761E-2</c:v>
                </c:pt>
                <c:pt idx="415">
                  <c:v>-2.1118583377976487E-2</c:v>
                </c:pt>
                <c:pt idx="416">
                  <c:v>-2.2663249887072318E-2</c:v>
                </c:pt>
                <c:pt idx="417">
                  <c:v>-2.4391887811632956E-2</c:v>
                </c:pt>
                <c:pt idx="418">
                  <c:v>-2.6230023641724467E-2</c:v>
                </c:pt>
                <c:pt idx="419">
                  <c:v>-2.8058904602665136E-2</c:v>
                </c:pt>
                <c:pt idx="420">
                  <c:v>-2.9937633381059377E-2</c:v>
                </c:pt>
                <c:pt idx="421">
                  <c:v>-3.1667952028599108E-2</c:v>
                </c:pt>
                <c:pt idx="422">
                  <c:v>-3.353718213608866E-2</c:v>
                </c:pt>
                <c:pt idx="423">
                  <c:v>-3.5576314278019126E-2</c:v>
                </c:pt>
                <c:pt idx="424">
                  <c:v>-3.7490142194363044E-2</c:v>
                </c:pt>
                <c:pt idx="425">
                  <c:v>-3.938630144288513E-2</c:v>
                </c:pt>
                <c:pt idx="426">
                  <c:v>-4.116781167625589E-2</c:v>
                </c:pt>
                <c:pt idx="427">
                  <c:v>-4.278067513223556E-2</c:v>
                </c:pt>
                <c:pt idx="428">
                  <c:v>-4.4367770127518101E-2</c:v>
                </c:pt>
                <c:pt idx="429">
                  <c:v>-4.5918928104318781E-2</c:v>
                </c:pt>
                <c:pt idx="430">
                  <c:v>-4.7235893965137561E-2</c:v>
                </c:pt>
                <c:pt idx="431">
                  <c:v>-4.8351567614001813E-2</c:v>
                </c:pt>
                <c:pt idx="432">
                  <c:v>-4.9260427372175196E-2</c:v>
                </c:pt>
                <c:pt idx="433">
                  <c:v>-5.0016741057683958E-2</c:v>
                </c:pt>
                <c:pt idx="434">
                  <c:v>-5.0756977077475028E-2</c:v>
                </c:pt>
                <c:pt idx="435">
                  <c:v>-5.0960283873778774E-2</c:v>
                </c:pt>
                <c:pt idx="436">
                  <c:v>-5.0693835142360345E-2</c:v>
                </c:pt>
                <c:pt idx="437">
                  <c:v>-5.0218834878385354E-2</c:v>
                </c:pt>
                <c:pt idx="438">
                  <c:v>-4.9547372358809398E-2</c:v>
                </c:pt>
                <c:pt idx="439">
                  <c:v>-4.9716285361191562E-2</c:v>
                </c:pt>
                <c:pt idx="440">
                  <c:v>-4.9847315058115939E-2</c:v>
                </c:pt>
                <c:pt idx="441">
                  <c:v>-4.9982410658179724E-2</c:v>
                </c:pt>
                <c:pt idx="442">
                  <c:v>-4.9865078948238252E-2</c:v>
                </c:pt>
                <c:pt idx="443">
                  <c:v>-4.972735123858589E-2</c:v>
                </c:pt>
                <c:pt idx="444">
                  <c:v>-4.9425047527293833E-2</c:v>
                </c:pt>
                <c:pt idx="445">
                  <c:v>-4.895588270821849E-2</c:v>
                </c:pt>
                <c:pt idx="446">
                  <c:v>-4.8520809838471672E-2</c:v>
                </c:pt>
                <c:pt idx="447">
                  <c:v>-4.8171996333009282E-2</c:v>
                </c:pt>
                <c:pt idx="448">
                  <c:v>-4.785251823195507E-2</c:v>
                </c:pt>
                <c:pt idx="449">
                  <c:v>-4.7703164615482276E-2</c:v>
                </c:pt>
                <c:pt idx="450">
                  <c:v>-4.7519677340169493E-2</c:v>
                </c:pt>
                <c:pt idx="451">
                  <c:v>-4.7121372994010646E-2</c:v>
                </c:pt>
                <c:pt idx="452">
                  <c:v>-4.6706146322451111E-2</c:v>
                </c:pt>
                <c:pt idx="453">
                  <c:v>-4.657948185016976E-2</c:v>
                </c:pt>
                <c:pt idx="454">
                  <c:v>-4.6940596604024852E-2</c:v>
                </c:pt>
                <c:pt idx="455">
                  <c:v>-4.7452180469676072E-2</c:v>
                </c:pt>
                <c:pt idx="456">
                  <c:v>-4.835443371652369E-2</c:v>
                </c:pt>
                <c:pt idx="457">
                  <c:v>-4.9771856234841046E-2</c:v>
                </c:pt>
                <c:pt idx="458">
                  <c:v>-5.1034693730147532E-2</c:v>
                </c:pt>
                <c:pt idx="459">
                  <c:v>-5.2210602831947804E-2</c:v>
                </c:pt>
                <c:pt idx="460">
                  <c:v>-5.3411413234186349E-2</c:v>
                </c:pt>
                <c:pt idx="461">
                  <c:v>-5.4808186804747923E-2</c:v>
                </c:pt>
                <c:pt idx="462">
                  <c:v>-5.5877699277471868E-2</c:v>
                </c:pt>
                <c:pt idx="463">
                  <c:v>-5.6510144584301834E-2</c:v>
                </c:pt>
                <c:pt idx="464">
                  <c:v>-5.7183683647549298E-2</c:v>
                </c:pt>
                <c:pt idx="465">
                  <c:v>-5.7343873379985581E-2</c:v>
                </c:pt>
                <c:pt idx="466">
                  <c:v>-5.7068369381546934E-2</c:v>
                </c:pt>
                <c:pt idx="467">
                  <c:v>-5.5245710704006412E-2</c:v>
                </c:pt>
                <c:pt idx="468">
                  <c:v>-5.2748652410660526E-2</c:v>
                </c:pt>
                <c:pt idx="469">
                  <c:v>-4.9258825182212744E-2</c:v>
                </c:pt>
                <c:pt idx="470">
                  <c:v>-4.5147341827534306E-2</c:v>
                </c:pt>
                <c:pt idx="471">
                  <c:v>-4.0561517169299795E-2</c:v>
                </c:pt>
                <c:pt idx="472">
                  <c:v>-3.526348232103689E-2</c:v>
                </c:pt>
                <c:pt idx="473">
                  <c:v>-2.9625438260893533E-2</c:v>
                </c:pt>
                <c:pt idx="474">
                  <c:v>-2.3147746942527397E-2</c:v>
                </c:pt>
                <c:pt idx="475">
                  <c:v>-1.6072459282520296E-2</c:v>
                </c:pt>
                <c:pt idx="476">
                  <c:v>-8.6030815804064419E-3</c:v>
                </c:pt>
                <c:pt idx="477">
                  <c:v>-6.5621460133477182E-4</c:v>
                </c:pt>
                <c:pt idx="478">
                  <c:v>7.2768478613302991E-3</c:v>
                </c:pt>
                <c:pt idx="479">
                  <c:v>1.5196977964658447E-2</c:v>
                </c:pt>
                <c:pt idx="480">
                  <c:v>2.3131684871698144E-2</c:v>
                </c:pt>
                <c:pt idx="481">
                  <c:v>3.1013046265561697E-2</c:v>
                </c:pt>
                <c:pt idx="482">
                  <c:v>3.9037139677026225E-2</c:v>
                </c:pt>
                <c:pt idx="483">
                  <c:v>4.6783111934582865E-2</c:v>
                </c:pt>
                <c:pt idx="484">
                  <c:v>5.4473809826695425E-2</c:v>
                </c:pt>
                <c:pt idx="485">
                  <c:v>6.2011296698034277E-2</c:v>
                </c:pt>
                <c:pt idx="486">
                  <c:v>6.8998710442619654E-2</c:v>
                </c:pt>
                <c:pt idx="487">
                  <c:v>7.5127347024407015E-2</c:v>
                </c:pt>
                <c:pt idx="488">
                  <c:v>8.0476120697259027E-2</c:v>
                </c:pt>
                <c:pt idx="489">
                  <c:v>8.5291587921006523E-2</c:v>
                </c:pt>
                <c:pt idx="490">
                  <c:v>8.9104640455592923E-2</c:v>
                </c:pt>
                <c:pt idx="491">
                  <c:v>9.1664858657817483E-2</c:v>
                </c:pt>
                <c:pt idx="492">
                  <c:v>9.3414579433717157E-2</c:v>
                </c:pt>
                <c:pt idx="493">
                  <c:v>9.3837987601797582E-2</c:v>
                </c:pt>
                <c:pt idx="494">
                  <c:v>9.3114580479440656E-2</c:v>
                </c:pt>
                <c:pt idx="495">
                  <c:v>9.1162461601852457E-2</c:v>
                </c:pt>
                <c:pt idx="496">
                  <c:v>8.8456264093417558E-2</c:v>
                </c:pt>
                <c:pt idx="497">
                  <c:v>8.4756143333343317E-2</c:v>
                </c:pt>
                <c:pt idx="498">
                  <c:v>8.0134855206105443E-2</c:v>
                </c:pt>
                <c:pt idx="499">
                  <c:v>7.4903318966036733E-2</c:v>
                </c:pt>
                <c:pt idx="500">
                  <c:v>6.8909418352815097E-2</c:v>
                </c:pt>
                <c:pt idx="501">
                  <c:v>6.2918154905408433E-2</c:v>
                </c:pt>
                <c:pt idx="502">
                  <c:v>5.6726462162569095E-2</c:v>
                </c:pt>
                <c:pt idx="503">
                  <c:v>5.0452380764751899E-2</c:v>
                </c:pt>
                <c:pt idx="504">
                  <c:v>4.4502977986811097E-2</c:v>
                </c:pt>
                <c:pt idx="505">
                  <c:v>3.8805995370677838E-2</c:v>
                </c:pt>
                <c:pt idx="506">
                  <c:v>3.3976254764623535E-2</c:v>
                </c:pt>
                <c:pt idx="507">
                  <c:v>2.9744099352379785E-2</c:v>
                </c:pt>
                <c:pt idx="508">
                  <c:v>2.6087013460805213E-2</c:v>
                </c:pt>
                <c:pt idx="509">
                  <c:v>2.3049811181580577E-2</c:v>
                </c:pt>
                <c:pt idx="510">
                  <c:v>2.0540442667319015E-2</c:v>
                </c:pt>
                <c:pt idx="511">
                  <c:v>1.8541387418367802E-2</c:v>
                </c:pt>
                <c:pt idx="512">
                  <c:v>1.6698376488925134E-2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20-4D26-83BE-C5A584D17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85832"/>
        <c:axId val="547685176"/>
      </c:scatterChart>
      <c:valAx>
        <c:axId val="5476858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giorni dal 24 febbraio 2020</a:t>
                </a:r>
              </a:p>
            </c:rich>
          </c:tx>
          <c:layout>
            <c:manualLayout>
              <c:xMode val="edge"/>
              <c:yMode val="edge"/>
              <c:x val="0.38768360308527167"/>
              <c:y val="0.9042560792430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685176"/>
        <c:crosses val="autoZero"/>
        <c:crossBetween val="midCat"/>
        <c:majorUnit val="20"/>
      </c:valAx>
      <c:valAx>
        <c:axId val="547685176"/>
        <c:scaling>
          <c:orientation val="minMax"/>
          <c:max val="0.2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tasso di crescita </a:t>
                </a:r>
                <a:r>
                  <a:rPr lang="el-GR" sz="1200" b="1">
                    <a:latin typeface="Calibri" panose="020F0502020204030204" pitchFamily="34" charset="0"/>
                    <a:cs typeface="Calibri" panose="020F0502020204030204" pitchFamily="34" charset="0"/>
                  </a:rPr>
                  <a:t>λ</a:t>
                </a:r>
                <a:r>
                  <a:rPr lang="it-IT" sz="1200" b="1">
                    <a:latin typeface="Calibri" panose="020F0502020204030204" pitchFamily="34" charset="0"/>
                    <a:cs typeface="Calibri" panose="020F0502020204030204" pitchFamily="34" charset="0"/>
                  </a:rPr>
                  <a:t> (1/giorni)</a:t>
                </a:r>
                <a:endParaRPr lang="it-IT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685832"/>
        <c:crosses val="autoZero"/>
        <c:crossBetween val="midCat"/>
        <c:majorUnit val="5.000000000000001E-2"/>
        <c:minorUnit val="5.000000000000001E-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.60800708383923863"/>
          <c:y val="9.3585082292521646E-2"/>
          <c:w val="0.18199309031284575"/>
          <c:h val="6.6735689981818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127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/>
              <a:t>Andamento dell'indice Rt (Italia)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0471509979939501E-2"/>
          <c:y val="8.5792716756745893E-2"/>
          <c:w val="0.87611243120181603"/>
          <c:h val="0.79893455291825299"/>
        </c:manualLayout>
      </c:layout>
      <c:scatterChart>
        <c:scatterStyle val="lineMarker"/>
        <c:varyColors val="0"/>
        <c:ser>
          <c:idx val="0"/>
          <c:order val="0"/>
          <c:tx>
            <c:v>Rt(g)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'nuoviPositivi-IT'!$B$39:$B$558</c:f>
              <c:numCache>
                <c:formatCode>General</c:formatCode>
                <c:ptCount val="52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</c:numCache>
            </c:numRef>
          </c:xVal>
          <c:yVal>
            <c:numRef>
              <c:f>'nuoviPositivi-IT'!$J$46:$J$558</c:f>
              <c:numCache>
                <c:formatCode>0.00</c:formatCode>
                <c:ptCount val="513"/>
                <c:pt idx="0">
                  <c:v>2.5825311019149351</c:v>
                </c:pt>
                <c:pt idx="1">
                  <c:v>2.4970688517806492</c:v>
                </c:pt>
                <c:pt idx="2">
                  <c:v>2.3781775871068866</c:v>
                </c:pt>
                <c:pt idx="3">
                  <c:v>2.2624319643040667</c:v>
                </c:pt>
                <c:pt idx="4">
                  <c:v>2.1610843063439451</c:v>
                </c:pt>
                <c:pt idx="5">
                  <c:v>2.053864451935048</c:v>
                </c:pt>
                <c:pt idx="6">
                  <c:v>1.9480072048373305</c:v>
                </c:pt>
                <c:pt idx="7">
                  <c:v>1.8499671452501212</c:v>
                </c:pt>
                <c:pt idx="8">
                  <c:v>1.7424748685130571</c:v>
                </c:pt>
                <c:pt idx="9">
                  <c:v>1.638345022165568</c:v>
                </c:pt>
                <c:pt idx="10">
                  <c:v>1.5371421041621709</c:v>
                </c:pt>
                <c:pt idx="11">
                  <c:v>1.4428422380425989</c:v>
                </c:pt>
                <c:pt idx="12">
                  <c:v>1.3546745687870636</c:v>
                </c:pt>
                <c:pt idx="13">
                  <c:v>1.2768779358807432</c:v>
                </c:pt>
                <c:pt idx="14">
                  <c:v>1.2064024948840333</c:v>
                </c:pt>
                <c:pt idx="15">
                  <c:v>1.1420189479610754</c:v>
                </c:pt>
                <c:pt idx="16">
                  <c:v>1.0808500616586265</c:v>
                </c:pt>
                <c:pt idx="17">
                  <c:v>1.0319060266734923</c:v>
                </c:pt>
                <c:pt idx="18">
                  <c:v>0.98880134548332543</c:v>
                </c:pt>
                <c:pt idx="19">
                  <c:v>0.95248755639796168</c:v>
                </c:pt>
                <c:pt idx="20">
                  <c:v>0.9241935471396201</c:v>
                </c:pt>
                <c:pt idx="21">
                  <c:v>0.90328496278804693</c:v>
                </c:pt>
                <c:pt idx="22">
                  <c:v>0.88855802542278661</c:v>
                </c:pt>
                <c:pt idx="23">
                  <c:v>0.87883770969150732</c:v>
                </c:pt>
                <c:pt idx="24">
                  <c:v>0.87306312349769566</c:v>
                </c:pt>
                <c:pt idx="25">
                  <c:v>0.86888745785313648</c:v>
                </c:pt>
                <c:pt idx="26">
                  <c:v>0.86821249013125401</c:v>
                </c:pt>
                <c:pt idx="27">
                  <c:v>0.86886989476675847</c:v>
                </c:pt>
                <c:pt idx="28">
                  <c:v>0.86984272700048282</c:v>
                </c:pt>
                <c:pt idx="29">
                  <c:v>0.87154076029076855</c:v>
                </c:pt>
                <c:pt idx="30">
                  <c:v>0.87248370383974683</c:v>
                </c:pt>
                <c:pt idx="31">
                  <c:v>0.87357439039490647</c:v>
                </c:pt>
                <c:pt idx="32">
                  <c:v>0.87678800066113061</c:v>
                </c:pt>
                <c:pt idx="33">
                  <c:v>0.87742985934460394</c:v>
                </c:pt>
                <c:pt idx="34">
                  <c:v>0.87730934965171581</c:v>
                </c:pt>
                <c:pt idx="35">
                  <c:v>0.87383793459254899</c:v>
                </c:pt>
                <c:pt idx="36">
                  <c:v>0.86903459754469803</c:v>
                </c:pt>
                <c:pt idx="37">
                  <c:v>0.86304311339544926</c:v>
                </c:pt>
                <c:pt idx="38">
                  <c:v>0.85822730129250502</c:v>
                </c:pt>
                <c:pt idx="39">
                  <c:v>0.85248321317807174</c:v>
                </c:pt>
                <c:pt idx="40">
                  <c:v>0.84503317057337779</c:v>
                </c:pt>
                <c:pt idx="41">
                  <c:v>0.83725712828374566</c:v>
                </c:pt>
                <c:pt idx="42">
                  <c:v>0.82875595888913467</c:v>
                </c:pt>
                <c:pt idx="43">
                  <c:v>0.81792316239736496</c:v>
                </c:pt>
                <c:pt idx="44">
                  <c:v>0.80583608730583745</c:v>
                </c:pt>
                <c:pt idx="45">
                  <c:v>0.79369376688014748</c:v>
                </c:pt>
                <c:pt idx="46">
                  <c:v>0.78324658529304736</c:v>
                </c:pt>
                <c:pt idx="47">
                  <c:v>0.77384978218388034</c:v>
                </c:pt>
                <c:pt idx="48">
                  <c:v>0.76605990531357293</c:v>
                </c:pt>
                <c:pt idx="49">
                  <c:v>0.75660120031972133</c:v>
                </c:pt>
                <c:pt idx="50">
                  <c:v>0.74437073443610102</c:v>
                </c:pt>
                <c:pt idx="51">
                  <c:v>0.73176695466717046</c:v>
                </c:pt>
                <c:pt idx="52">
                  <c:v>0.72548187597331293</c:v>
                </c:pt>
                <c:pt idx="53">
                  <c:v>0.72253419072210812</c:v>
                </c:pt>
                <c:pt idx="54">
                  <c:v>0.72100726854184771</c:v>
                </c:pt>
                <c:pt idx="55">
                  <c:v>0.71968885633320512</c:v>
                </c:pt>
                <c:pt idx="56">
                  <c:v>0.71987952800572319</c:v>
                </c:pt>
                <c:pt idx="57">
                  <c:v>0.72049850999401988</c:v>
                </c:pt>
                <c:pt idx="58">
                  <c:v>0.72080169117419002</c:v>
                </c:pt>
                <c:pt idx="59">
                  <c:v>0.72433344198448912</c:v>
                </c:pt>
                <c:pt idx="60">
                  <c:v>0.72677341797857042</c:v>
                </c:pt>
                <c:pt idx="61">
                  <c:v>0.73010646971623383</c:v>
                </c:pt>
                <c:pt idx="62">
                  <c:v>0.73325649421368277</c:v>
                </c:pt>
                <c:pt idx="63">
                  <c:v>0.7385537311169782</c:v>
                </c:pt>
                <c:pt idx="64">
                  <c:v>0.7433056211989123</c:v>
                </c:pt>
                <c:pt idx="65">
                  <c:v>0.7443845011765311</c:v>
                </c:pt>
                <c:pt idx="66">
                  <c:v>0.74332528168437106</c:v>
                </c:pt>
                <c:pt idx="67">
                  <c:v>0.7441542747492117</c:v>
                </c:pt>
                <c:pt idx="68">
                  <c:v>0.74768763388275994</c:v>
                </c:pt>
                <c:pt idx="69">
                  <c:v>0.75171626362448618</c:v>
                </c:pt>
                <c:pt idx="70">
                  <c:v>0.75411165810543102</c:v>
                </c:pt>
                <c:pt idx="71">
                  <c:v>0.75629134053170777</c:v>
                </c:pt>
                <c:pt idx="72">
                  <c:v>0.75267100599841641</c:v>
                </c:pt>
                <c:pt idx="73">
                  <c:v>0.7505731567964542</c:v>
                </c:pt>
                <c:pt idx="74">
                  <c:v>0.74764358017536114</c:v>
                </c:pt>
                <c:pt idx="75">
                  <c:v>0.73879406214796761</c:v>
                </c:pt>
                <c:pt idx="76">
                  <c:v>0.7348890006107438</c:v>
                </c:pt>
                <c:pt idx="77">
                  <c:v>0.7315621419754138</c:v>
                </c:pt>
                <c:pt idx="78">
                  <c:v>0.72934228386526145</c:v>
                </c:pt>
                <c:pt idx="79">
                  <c:v>0.73206992099438672</c:v>
                </c:pt>
                <c:pt idx="80">
                  <c:v>0.73267585013093595</c:v>
                </c:pt>
                <c:pt idx="81">
                  <c:v>0.73209514336038861</c:v>
                </c:pt>
                <c:pt idx="82">
                  <c:v>0.73563169687090157</c:v>
                </c:pt>
                <c:pt idx="83">
                  <c:v>0.73791244949410617</c:v>
                </c:pt>
                <c:pt idx="84">
                  <c:v>0.74526719654476137</c:v>
                </c:pt>
                <c:pt idx="85">
                  <c:v>0.75935522487565721</c:v>
                </c:pt>
                <c:pt idx="86">
                  <c:v>0.78204107182763616</c:v>
                </c:pt>
                <c:pt idx="87">
                  <c:v>0.80261075561025086</c:v>
                </c:pt>
                <c:pt idx="88">
                  <c:v>0.82681223190084185</c:v>
                </c:pt>
                <c:pt idx="89">
                  <c:v>0.85335347349949431</c:v>
                </c:pt>
                <c:pt idx="90">
                  <c:v>0.87786190242142703</c:v>
                </c:pt>
                <c:pt idx="91">
                  <c:v>0.89999771974052756</c:v>
                </c:pt>
                <c:pt idx="92">
                  <c:v>0.91873662876469653</c:v>
                </c:pt>
                <c:pt idx="93">
                  <c:v>0.93961718532695093</c:v>
                </c:pt>
                <c:pt idx="94">
                  <c:v>0.95271996284906146</c:v>
                </c:pt>
                <c:pt idx="95">
                  <c:v>0.95797609938175832</c:v>
                </c:pt>
                <c:pt idx="96">
                  <c:v>0.95948925393737183</c:v>
                </c:pt>
                <c:pt idx="97">
                  <c:v>0.95570706215178491</c:v>
                </c:pt>
                <c:pt idx="98">
                  <c:v>0.94355939247813181</c:v>
                </c:pt>
                <c:pt idx="99">
                  <c:v>0.92614109874999528</c:v>
                </c:pt>
                <c:pt idx="100">
                  <c:v>0.90975189690799085</c:v>
                </c:pt>
                <c:pt idx="101">
                  <c:v>0.89017713511952201</c:v>
                </c:pt>
                <c:pt idx="102">
                  <c:v>0.87107733187010605</c:v>
                </c:pt>
                <c:pt idx="103">
                  <c:v>0.86119621753446607</c:v>
                </c:pt>
                <c:pt idx="104">
                  <c:v>0.84992681143160786</c:v>
                </c:pt>
                <c:pt idx="105">
                  <c:v>0.84456762039501765</c:v>
                </c:pt>
                <c:pt idx="106">
                  <c:v>0.8465265025780272</c:v>
                </c:pt>
                <c:pt idx="107">
                  <c:v>0.85291879362995526</c:v>
                </c:pt>
                <c:pt idx="108">
                  <c:v>0.85823271317591598</c:v>
                </c:pt>
                <c:pt idx="109">
                  <c:v>0.869140828965414</c:v>
                </c:pt>
                <c:pt idx="110">
                  <c:v>0.88057041394728808</c:v>
                </c:pt>
                <c:pt idx="111">
                  <c:v>0.90484508013744813</c:v>
                </c:pt>
                <c:pt idx="112">
                  <c:v>0.92896508540833855</c:v>
                </c:pt>
                <c:pt idx="113">
                  <c:v>0.95436029465298944</c:v>
                </c:pt>
                <c:pt idx="114">
                  <c:v>0.97644059187876109</c:v>
                </c:pt>
                <c:pt idx="115">
                  <c:v>0.99336657887677027</c:v>
                </c:pt>
                <c:pt idx="116">
                  <c:v>1.0031140756319075</c:v>
                </c:pt>
                <c:pt idx="117">
                  <c:v>1.0087999054848069</c:v>
                </c:pt>
                <c:pt idx="118">
                  <c:v>1.0134715443518405</c:v>
                </c:pt>
                <c:pt idx="119">
                  <c:v>1.0171151489346861</c:v>
                </c:pt>
                <c:pt idx="120">
                  <c:v>1.0196668701703371</c:v>
                </c:pt>
                <c:pt idx="121">
                  <c:v>1.0193754886524606</c:v>
                </c:pt>
                <c:pt idx="122">
                  <c:v>1.0190050246768958</c:v>
                </c:pt>
                <c:pt idx="123">
                  <c:v>1.0228655377355655</c:v>
                </c:pt>
                <c:pt idx="124">
                  <c:v>1.025336101222114</c:v>
                </c:pt>
                <c:pt idx="125">
                  <c:v>1.0252317585921105</c:v>
                </c:pt>
                <c:pt idx="126">
                  <c:v>1.028761421985515</c:v>
                </c:pt>
                <c:pt idx="127">
                  <c:v>1.0349349705709479</c:v>
                </c:pt>
                <c:pt idx="128">
                  <c:v>1.043164463991779</c:v>
                </c:pt>
                <c:pt idx="129">
                  <c:v>1.054339902634289</c:v>
                </c:pt>
                <c:pt idx="130">
                  <c:v>1.0675032409441518</c:v>
                </c:pt>
                <c:pt idx="131">
                  <c:v>1.0846743811778137</c:v>
                </c:pt>
                <c:pt idx="132">
                  <c:v>1.1034547992296464</c:v>
                </c:pt>
                <c:pt idx="133">
                  <c:v>1.1189535810153906</c:v>
                </c:pt>
                <c:pt idx="134">
                  <c:v>1.130830820651211</c:v>
                </c:pt>
                <c:pt idx="135">
                  <c:v>1.1319505407352601</c:v>
                </c:pt>
                <c:pt idx="136">
                  <c:v>1.1304640150535168</c:v>
                </c:pt>
                <c:pt idx="137">
                  <c:v>1.131352375021377</c:v>
                </c:pt>
                <c:pt idx="138">
                  <c:v>1.1328780731922912</c:v>
                </c:pt>
                <c:pt idx="139">
                  <c:v>1.1360580766877559</c:v>
                </c:pt>
                <c:pt idx="140">
                  <c:v>1.1389585825702209</c:v>
                </c:pt>
                <c:pt idx="141">
                  <c:v>1.1422209931227949</c:v>
                </c:pt>
                <c:pt idx="142">
                  <c:v>1.1410961203539587</c:v>
                </c:pt>
                <c:pt idx="143">
                  <c:v>1.1477703359634452</c:v>
                </c:pt>
                <c:pt idx="144">
                  <c:v>1.159360368058852</c:v>
                </c:pt>
                <c:pt idx="145">
                  <c:v>1.1723601722826686</c:v>
                </c:pt>
                <c:pt idx="146">
                  <c:v>1.1883564462617704</c:v>
                </c:pt>
                <c:pt idx="147">
                  <c:v>1.2072836322590756</c:v>
                </c:pt>
                <c:pt idx="148">
                  <c:v>1.2256348368985459</c:v>
                </c:pt>
                <c:pt idx="149">
                  <c:v>1.2374848838915677</c:v>
                </c:pt>
                <c:pt idx="150">
                  <c:v>1.2511668816969745</c:v>
                </c:pt>
                <c:pt idx="151">
                  <c:v>1.2609057583699752</c:v>
                </c:pt>
                <c:pt idx="152">
                  <c:v>1.2689805573416704</c:v>
                </c:pt>
                <c:pt idx="153">
                  <c:v>1.2801801554947847</c:v>
                </c:pt>
                <c:pt idx="154">
                  <c:v>1.2944067861129613</c:v>
                </c:pt>
                <c:pt idx="155">
                  <c:v>1.3135847893025687</c:v>
                </c:pt>
                <c:pt idx="156">
                  <c:v>1.3392733063726157</c:v>
                </c:pt>
                <c:pt idx="157">
                  <c:v>1.3652571212665017</c:v>
                </c:pt>
                <c:pt idx="158">
                  <c:v>1.3931188976456106</c:v>
                </c:pt>
                <c:pt idx="159">
                  <c:v>1.4166198263415442</c:v>
                </c:pt>
                <c:pt idx="160">
                  <c:v>1.4349188495834142</c:v>
                </c:pt>
                <c:pt idx="161">
                  <c:v>1.4514730176519477</c:v>
                </c:pt>
                <c:pt idx="162">
                  <c:v>1.4685650386354687</c:v>
                </c:pt>
                <c:pt idx="163">
                  <c:v>1.4869031227828493</c:v>
                </c:pt>
                <c:pt idx="164">
                  <c:v>1.5019193672927036</c:v>
                </c:pt>
                <c:pt idx="165">
                  <c:v>1.5052400963400119</c:v>
                </c:pt>
                <c:pt idx="166">
                  <c:v>1.4969501032943793</c:v>
                </c:pt>
                <c:pt idx="167">
                  <c:v>1.4755420664848911</c:v>
                </c:pt>
                <c:pt idx="168">
                  <c:v>1.4506357703321919</c:v>
                </c:pt>
                <c:pt idx="169">
                  <c:v>1.4142806383447217</c:v>
                </c:pt>
                <c:pt idx="170">
                  <c:v>1.3774589954087959</c:v>
                </c:pt>
                <c:pt idx="171">
                  <c:v>1.3377053057785999</c:v>
                </c:pt>
                <c:pt idx="172">
                  <c:v>1.2950681075514057</c:v>
                </c:pt>
                <c:pt idx="173">
                  <c:v>1.2524411286461039</c:v>
                </c:pt>
                <c:pt idx="174">
                  <c:v>1.2105469091672139</c:v>
                </c:pt>
                <c:pt idx="175">
                  <c:v>1.1686647191922206</c:v>
                </c:pt>
                <c:pt idx="176">
                  <c:v>1.1322938280443882</c:v>
                </c:pt>
                <c:pt idx="177">
                  <c:v>1.1036348747835785</c:v>
                </c:pt>
                <c:pt idx="178">
                  <c:v>1.0834808134061045</c:v>
                </c:pt>
                <c:pt idx="179">
                  <c:v>1.0685311244787381</c:v>
                </c:pt>
                <c:pt idx="180">
                  <c:v>1.0570084772717911</c:v>
                </c:pt>
                <c:pt idx="181">
                  <c:v>1.0506264590546042</c:v>
                </c:pt>
                <c:pt idx="182">
                  <c:v>1.0465354735385213</c:v>
                </c:pt>
                <c:pt idx="183">
                  <c:v>1.0429828294431989</c:v>
                </c:pt>
                <c:pt idx="184">
                  <c:v>1.0408265788691646</c:v>
                </c:pt>
                <c:pt idx="185">
                  <c:v>1.0419401703457294</c:v>
                </c:pt>
                <c:pt idx="186">
                  <c:v>1.0429011375298705</c:v>
                </c:pt>
                <c:pt idx="187">
                  <c:v>1.044360559849989</c:v>
                </c:pt>
                <c:pt idx="188">
                  <c:v>1.0467081247841894</c:v>
                </c:pt>
                <c:pt idx="189">
                  <c:v>1.0495683938533567</c:v>
                </c:pt>
                <c:pt idx="190">
                  <c:v>1.0526421096414451</c:v>
                </c:pt>
                <c:pt idx="191">
                  <c:v>1.0574560365400385</c:v>
                </c:pt>
                <c:pt idx="192">
                  <c:v>1.065195900386233</c:v>
                </c:pt>
                <c:pt idx="193">
                  <c:v>1.0730964098425284</c:v>
                </c:pt>
                <c:pt idx="194">
                  <c:v>1.0844020771341747</c:v>
                </c:pt>
                <c:pt idx="195">
                  <c:v>1.0953576579981876</c:v>
                </c:pt>
                <c:pt idx="196">
                  <c:v>1.1073487709850094</c:v>
                </c:pt>
                <c:pt idx="197">
                  <c:v>1.1219541851504804</c:v>
                </c:pt>
                <c:pt idx="198">
                  <c:v>1.1390039058121109</c:v>
                </c:pt>
                <c:pt idx="199">
                  <c:v>1.1569608060390986</c:v>
                </c:pt>
                <c:pt idx="200">
                  <c:v>1.1785725908507438</c:v>
                </c:pt>
                <c:pt idx="201">
                  <c:v>1.2037094296865796</c:v>
                </c:pt>
                <c:pt idx="202">
                  <c:v>1.2334637570830538</c:v>
                </c:pt>
                <c:pt idx="203">
                  <c:v>1.2683337603584943</c:v>
                </c:pt>
                <c:pt idx="204">
                  <c:v>1.306173834897473</c:v>
                </c:pt>
                <c:pt idx="205">
                  <c:v>1.3486380560742117</c:v>
                </c:pt>
                <c:pt idx="206">
                  <c:v>1.3947311817815804</c:v>
                </c:pt>
                <c:pt idx="207">
                  <c:v>1.4428487653287376</c:v>
                </c:pt>
                <c:pt idx="208">
                  <c:v>1.4923133226100922</c:v>
                </c:pt>
                <c:pt idx="209">
                  <c:v>1.5393449916542474</c:v>
                </c:pt>
                <c:pt idx="210">
                  <c:v>1.5857206895288982</c:v>
                </c:pt>
                <c:pt idx="211">
                  <c:v>1.6306711290275815</c:v>
                </c:pt>
                <c:pt idx="212">
                  <c:v>1.6696271941551386</c:v>
                </c:pt>
                <c:pt idx="213">
                  <c:v>1.7021812239251111</c:v>
                </c:pt>
                <c:pt idx="214">
                  <c:v>1.729575938693005</c:v>
                </c:pt>
                <c:pt idx="215">
                  <c:v>1.7493056495313615</c:v>
                </c:pt>
                <c:pt idx="216">
                  <c:v>1.7625338548922098</c:v>
                </c:pt>
                <c:pt idx="217">
                  <c:v>1.7696471344127025</c:v>
                </c:pt>
                <c:pt idx="218">
                  <c:v>1.773126275019842</c:v>
                </c:pt>
                <c:pt idx="219">
                  <c:v>1.7709945322275942</c:v>
                </c:pt>
                <c:pt idx="220">
                  <c:v>1.7665423511528526</c:v>
                </c:pt>
                <c:pt idx="221">
                  <c:v>1.7602296633557328</c:v>
                </c:pt>
                <c:pt idx="222">
                  <c:v>1.7469027014299732</c:v>
                </c:pt>
                <c:pt idx="223">
                  <c:v>1.7310489700656435</c:v>
                </c:pt>
                <c:pt idx="224">
                  <c:v>1.7111955696429175</c:v>
                </c:pt>
                <c:pt idx="225">
                  <c:v>1.6896467334642919</c:v>
                </c:pt>
                <c:pt idx="226">
                  <c:v>1.6647038923278152</c:v>
                </c:pt>
                <c:pt idx="227">
                  <c:v>1.6394701869194104</c:v>
                </c:pt>
                <c:pt idx="228">
                  <c:v>1.6107245055010408</c:v>
                </c:pt>
                <c:pt idx="229">
                  <c:v>1.5790326590641308</c:v>
                </c:pt>
                <c:pt idx="230">
                  <c:v>1.5442737421524748</c:v>
                </c:pt>
                <c:pt idx="231">
                  <c:v>1.5080019262886275</c:v>
                </c:pt>
                <c:pt idx="232">
                  <c:v>1.4694662542057992</c:v>
                </c:pt>
                <c:pt idx="233">
                  <c:v>1.4296782928343197</c:v>
                </c:pt>
                <c:pt idx="234">
                  <c:v>1.3925505268572662</c:v>
                </c:pt>
                <c:pt idx="235">
                  <c:v>1.3552738172970755</c:v>
                </c:pt>
                <c:pt idx="236">
                  <c:v>1.3192982666103295</c:v>
                </c:pt>
                <c:pt idx="237">
                  <c:v>1.285601040948918</c:v>
                </c:pt>
                <c:pt idx="238">
                  <c:v>1.2531689950506715</c:v>
                </c:pt>
                <c:pt idx="239">
                  <c:v>1.2213448672052634</c:v>
                </c:pt>
                <c:pt idx="240">
                  <c:v>1.1918820019258936</c:v>
                </c:pt>
                <c:pt idx="241">
                  <c:v>1.166404680443943</c:v>
                </c:pt>
                <c:pt idx="242">
                  <c:v>1.14215232822438</c:v>
                </c:pt>
                <c:pt idx="243">
                  <c:v>1.1203773782640245</c:v>
                </c:pt>
                <c:pt idx="244">
                  <c:v>1.1003232146361481</c:v>
                </c:pt>
                <c:pt idx="245">
                  <c:v>1.0821246739248123</c:v>
                </c:pt>
                <c:pt idx="246">
                  <c:v>1.0631773768713388</c:v>
                </c:pt>
                <c:pt idx="247">
                  <c:v>1.0447132190577684</c:v>
                </c:pt>
                <c:pt idx="248">
                  <c:v>1.0247871337878862</c:v>
                </c:pt>
                <c:pt idx="249">
                  <c:v>1.0045222255177306</c:v>
                </c:pt>
                <c:pt idx="250">
                  <c:v>0.98554626957592417</c:v>
                </c:pt>
                <c:pt idx="251">
                  <c:v>0.96680123852188948</c:v>
                </c:pt>
                <c:pt idx="252">
                  <c:v>0.94811964738302101</c:v>
                </c:pt>
                <c:pt idx="253">
                  <c:v>0.92828893832205928</c:v>
                </c:pt>
                <c:pt idx="254">
                  <c:v>0.90927454041960454</c:v>
                </c:pt>
                <c:pt idx="255">
                  <c:v>0.89133671573141715</c:v>
                </c:pt>
                <c:pt idx="256">
                  <c:v>0.87532371831622935</c:v>
                </c:pt>
                <c:pt idx="257">
                  <c:v>0.86194765917022131</c:v>
                </c:pt>
                <c:pt idx="258">
                  <c:v>0.85121164597842702</c:v>
                </c:pt>
                <c:pt idx="259">
                  <c:v>0.84159992182079091</c:v>
                </c:pt>
                <c:pt idx="260">
                  <c:v>0.83454173215727045</c:v>
                </c:pt>
                <c:pt idx="261">
                  <c:v>0.82980491128763689</c:v>
                </c:pt>
                <c:pt idx="262">
                  <c:v>0.82502710050100214</c:v>
                </c:pt>
                <c:pt idx="263">
                  <c:v>0.81964774726134293</c:v>
                </c:pt>
                <c:pt idx="264">
                  <c:v>0.81575822410502741</c:v>
                </c:pt>
                <c:pt idx="265">
                  <c:v>0.81381060544889872</c:v>
                </c:pt>
                <c:pt idx="266">
                  <c:v>0.81540065599439693</c:v>
                </c:pt>
                <c:pt idx="267">
                  <c:v>0.82010095768834745</c:v>
                </c:pt>
                <c:pt idx="268">
                  <c:v>0.82558504685309742</c:v>
                </c:pt>
                <c:pt idx="269">
                  <c:v>0.83203317472236349</c:v>
                </c:pt>
                <c:pt idx="270">
                  <c:v>0.84016283587219442</c:v>
                </c:pt>
                <c:pt idx="271">
                  <c:v>0.84941459637180639</c:v>
                </c:pt>
                <c:pt idx="272">
                  <c:v>0.85907831900987963</c:v>
                </c:pt>
                <c:pt idx="273">
                  <c:v>0.86852217799639109</c:v>
                </c:pt>
                <c:pt idx="274">
                  <c:v>0.87883973985469177</c:v>
                </c:pt>
                <c:pt idx="275">
                  <c:v>0.88833446478251854</c:v>
                </c:pt>
                <c:pt idx="276">
                  <c:v>0.89866544980711471</c:v>
                </c:pt>
                <c:pt idx="277">
                  <c:v>0.90863344445248984</c:v>
                </c:pt>
                <c:pt idx="278">
                  <c:v>0.91822172499528687</c:v>
                </c:pt>
                <c:pt idx="279">
                  <c:v>0.92745545745383451</c:v>
                </c:pt>
                <c:pt idx="280">
                  <c:v>0.92990717967695502</c:v>
                </c:pt>
                <c:pt idx="281">
                  <c:v>0.92733842858979332</c:v>
                </c:pt>
                <c:pt idx="282">
                  <c:v>0.92260285257202956</c:v>
                </c:pt>
                <c:pt idx="283">
                  <c:v>0.91696909335956045</c:v>
                </c:pt>
                <c:pt idx="284">
                  <c:v>0.91392322482971844</c:v>
                </c:pt>
                <c:pt idx="285">
                  <c:v>0.91598077084760499</c:v>
                </c:pt>
                <c:pt idx="286">
                  <c:v>0.92122635204280923</c:v>
                </c:pt>
                <c:pt idx="287">
                  <c:v>0.92341724924524482</c:v>
                </c:pt>
                <c:pt idx="288">
                  <c:v>0.92596082093573517</c:v>
                </c:pt>
                <c:pt idx="289">
                  <c:v>0.92903801027650723</c:v>
                </c:pt>
                <c:pt idx="290">
                  <c:v>0.93555884845179049</c:v>
                </c:pt>
                <c:pt idx="291">
                  <c:v>0.95047037348859276</c:v>
                </c:pt>
                <c:pt idx="292">
                  <c:v>0.96892111964401295</c:v>
                </c:pt>
                <c:pt idx="293">
                  <c:v>0.98966305317520953</c:v>
                </c:pt>
                <c:pt idx="294">
                  <c:v>1.0126195381288809</c:v>
                </c:pt>
                <c:pt idx="295">
                  <c:v>1.035762735267389</c:v>
                </c:pt>
                <c:pt idx="296">
                  <c:v>1.0570229770971817</c:v>
                </c:pt>
                <c:pt idx="297">
                  <c:v>1.0738967019371994</c:v>
                </c:pt>
                <c:pt idx="298">
                  <c:v>1.0846552288922842</c:v>
                </c:pt>
                <c:pt idx="299">
                  <c:v>1.0903544857456091</c:v>
                </c:pt>
                <c:pt idx="300">
                  <c:v>1.0912730561851893</c:v>
                </c:pt>
                <c:pt idx="301">
                  <c:v>1.0888099062103729</c:v>
                </c:pt>
                <c:pt idx="302">
                  <c:v>1.079819465743028</c:v>
                </c:pt>
                <c:pt idx="303">
                  <c:v>1.0644066582219402</c:v>
                </c:pt>
                <c:pt idx="304">
                  <c:v>1.0431463489708741</c:v>
                </c:pt>
                <c:pt idx="305">
                  <c:v>1.0198295258531747</c:v>
                </c:pt>
                <c:pt idx="306">
                  <c:v>0.99320392000618118</c:v>
                </c:pt>
                <c:pt idx="307">
                  <c:v>0.96285742219241566</c:v>
                </c:pt>
                <c:pt idx="308">
                  <c:v>0.93721565146434771</c:v>
                </c:pt>
                <c:pt idx="309">
                  <c:v>0.91810889290554842</c:v>
                </c:pt>
                <c:pt idx="310">
                  <c:v>0.9036635697005615</c:v>
                </c:pt>
                <c:pt idx="311">
                  <c:v>0.89409997615107806</c:v>
                </c:pt>
                <c:pt idx="312">
                  <c:v>0.88964798091248543</c:v>
                </c:pt>
                <c:pt idx="313">
                  <c:v>0.8852361693706311</c:v>
                </c:pt>
                <c:pt idx="314">
                  <c:v>0.88062414158828739</c:v>
                </c:pt>
                <c:pt idx="315">
                  <c:v>0.88257354406077015</c:v>
                </c:pt>
                <c:pt idx="316">
                  <c:v>0.88804120633635641</c:v>
                </c:pt>
                <c:pt idx="317">
                  <c:v>0.89614567935272782</c:v>
                </c:pt>
                <c:pt idx="318">
                  <c:v>0.90481023582798681</c:v>
                </c:pt>
                <c:pt idx="319">
                  <c:v>0.91386077159478252</c:v>
                </c:pt>
                <c:pt idx="320">
                  <c:v>0.9246609069936893</c:v>
                </c:pt>
                <c:pt idx="321">
                  <c:v>0.93764666545487196</c:v>
                </c:pt>
                <c:pt idx="322">
                  <c:v>0.94999059135037589</c:v>
                </c:pt>
                <c:pt idx="323">
                  <c:v>0.95996107224655358</c:v>
                </c:pt>
                <c:pt idx="324">
                  <c:v>0.96700114933455128</c:v>
                </c:pt>
                <c:pt idx="325">
                  <c:v>0.97250942825187614</c:v>
                </c:pt>
                <c:pt idx="326">
                  <c:v>0.97750865165046397</c:v>
                </c:pt>
                <c:pt idx="327">
                  <c:v>0.98273957564454173</c:v>
                </c:pt>
                <c:pt idx="328">
                  <c:v>0.98756395977300926</c:v>
                </c:pt>
                <c:pt idx="329">
                  <c:v>0.99102894950246212</c:v>
                </c:pt>
                <c:pt idx="330">
                  <c:v>0.99353898522931372</c:v>
                </c:pt>
                <c:pt idx="331">
                  <c:v>0.99423333970142069</c:v>
                </c:pt>
                <c:pt idx="332">
                  <c:v>0.99514701364105806</c:v>
                </c:pt>
                <c:pt idx="333">
                  <c:v>0.99482561661860447</c:v>
                </c:pt>
                <c:pt idx="334">
                  <c:v>0.99450020976188602</c:v>
                </c:pt>
                <c:pt idx="335">
                  <c:v>0.99602168997778373</c:v>
                </c:pt>
                <c:pt idx="336">
                  <c:v>0.99909347831402096</c:v>
                </c:pt>
                <c:pt idx="337">
                  <c:v>1.0039259478889733</c:v>
                </c:pt>
                <c:pt idx="338">
                  <c:v>1.0098009197932973</c:v>
                </c:pt>
                <c:pt idx="339">
                  <c:v>1.0177434945127946</c:v>
                </c:pt>
                <c:pt idx="340">
                  <c:v>1.0252065795589442</c:v>
                </c:pt>
                <c:pt idx="341">
                  <c:v>1.034896478235678</c:v>
                </c:pt>
                <c:pt idx="342">
                  <c:v>1.0474951625010354</c:v>
                </c:pt>
                <c:pt idx="343">
                  <c:v>1.0622763324506692</c:v>
                </c:pt>
                <c:pt idx="344">
                  <c:v>1.0791695909647074</c:v>
                </c:pt>
                <c:pt idx="345">
                  <c:v>1.0980436670026268</c:v>
                </c:pt>
                <c:pt idx="346">
                  <c:v>1.1188386329270137</c:v>
                </c:pt>
                <c:pt idx="347">
                  <c:v>1.1389052668832327</c:v>
                </c:pt>
                <c:pt idx="348">
                  <c:v>1.1578080572773544</c:v>
                </c:pt>
                <c:pt idx="349">
                  <c:v>1.1746992255350677</c:v>
                </c:pt>
                <c:pt idx="350">
                  <c:v>1.1893111223715414</c:v>
                </c:pt>
                <c:pt idx="351">
                  <c:v>1.2010583867342177</c:v>
                </c:pt>
                <c:pt idx="352">
                  <c:v>1.2089811818472522</c:v>
                </c:pt>
                <c:pt idx="353">
                  <c:v>1.2136028694725156</c:v>
                </c:pt>
                <c:pt idx="354">
                  <c:v>1.213491104220848</c:v>
                </c:pt>
                <c:pt idx="355">
                  <c:v>1.2082685010742868</c:v>
                </c:pt>
                <c:pt idx="356">
                  <c:v>1.2001522754364198</c:v>
                </c:pt>
                <c:pt idx="357">
                  <c:v>1.1893259038404778</c:v>
                </c:pt>
                <c:pt idx="358">
                  <c:v>1.1761561737336979</c:v>
                </c:pt>
                <c:pt idx="359">
                  <c:v>1.1625887322701987</c:v>
                </c:pt>
                <c:pt idx="360">
                  <c:v>1.1486020956938996</c:v>
                </c:pt>
                <c:pt idx="361">
                  <c:v>1.1346120336699839</c:v>
                </c:pt>
                <c:pt idx="362">
                  <c:v>1.1207602994295214</c:v>
                </c:pt>
                <c:pt idx="363">
                  <c:v>1.1066259631026223</c:v>
                </c:pt>
                <c:pt idx="364">
                  <c:v>1.0924785237765733</c:v>
                </c:pt>
                <c:pt idx="365">
                  <c:v>1.078355246646175</c:v>
                </c:pt>
                <c:pt idx="366">
                  <c:v>1.0645106397256834</c:v>
                </c:pt>
                <c:pt idx="367">
                  <c:v>1.0514601791971352</c:v>
                </c:pt>
                <c:pt idx="368">
                  <c:v>1.038816113400501</c:v>
                </c:pt>
                <c:pt idx="369">
                  <c:v>1.0261798165705778</c:v>
                </c:pt>
                <c:pt idx="370">
                  <c:v>1.0139268519581437</c:v>
                </c:pt>
                <c:pt idx="371">
                  <c:v>1.00370829189695</c:v>
                </c:pt>
                <c:pt idx="372">
                  <c:v>0.9946611647713538</c:v>
                </c:pt>
                <c:pt idx="373">
                  <c:v>0.985625689236034</c:v>
                </c:pt>
                <c:pt idx="374">
                  <c:v>0.97664437881339006</c:v>
                </c:pt>
                <c:pt idx="375">
                  <c:v>0.96995396936643752</c:v>
                </c:pt>
                <c:pt idx="376">
                  <c:v>0.96522416086460761</c:v>
                </c:pt>
                <c:pt idx="377">
                  <c:v>0.96119553180682926</c:v>
                </c:pt>
                <c:pt idx="378">
                  <c:v>0.95798979466720091</c:v>
                </c:pt>
                <c:pt idx="379">
                  <c:v>0.95534203634051906</c:v>
                </c:pt>
                <c:pt idx="380">
                  <c:v>0.95204097700017687</c:v>
                </c:pt>
                <c:pt idx="381">
                  <c:v>0.940868428139089</c:v>
                </c:pt>
                <c:pt idx="382">
                  <c:v>0.92842341846040566</c:v>
                </c:pt>
                <c:pt idx="383">
                  <c:v>0.91638694055032377</c:v>
                </c:pt>
                <c:pt idx="384">
                  <c:v>0.90565706913800081</c:v>
                </c:pt>
                <c:pt idx="385">
                  <c:v>0.89593230460946305</c:v>
                </c:pt>
                <c:pt idx="386">
                  <c:v>0.88851861924290165</c:v>
                </c:pt>
                <c:pt idx="387">
                  <c:v>0.88194540759171691</c:v>
                </c:pt>
                <c:pt idx="388">
                  <c:v>0.87654483323875099</c:v>
                </c:pt>
                <c:pt idx="389">
                  <c:v>0.87318360098300241</c:v>
                </c:pt>
                <c:pt idx="390">
                  <c:v>0.87197695436566325</c:v>
                </c:pt>
                <c:pt idx="391">
                  <c:v>0.87220583277089225</c:v>
                </c:pt>
                <c:pt idx="392">
                  <c:v>0.87462381925834032</c:v>
                </c:pt>
                <c:pt idx="393">
                  <c:v>0.87934190981123639</c:v>
                </c:pt>
                <c:pt idx="394">
                  <c:v>0.88672199147108477</c:v>
                </c:pt>
                <c:pt idx="395">
                  <c:v>0.89573380744442532</c:v>
                </c:pt>
                <c:pt idx="396">
                  <c:v>0.90508011824122769</c:v>
                </c:pt>
                <c:pt idx="397">
                  <c:v>0.91459524668584524</c:v>
                </c:pt>
                <c:pt idx="398">
                  <c:v>0.92298393765174336</c:v>
                </c:pt>
                <c:pt idx="399">
                  <c:v>0.92948285486277049</c:v>
                </c:pt>
                <c:pt idx="400">
                  <c:v>0.93569901694630442</c:v>
                </c:pt>
                <c:pt idx="401">
                  <c:v>0.94116329065123916</c:v>
                </c:pt>
                <c:pt idx="402">
                  <c:v>0.94574481855654424</c:v>
                </c:pt>
                <c:pt idx="403">
                  <c:v>0.94828767671997471</c:v>
                </c:pt>
                <c:pt idx="404">
                  <c:v>0.94873512782377334</c:v>
                </c:pt>
                <c:pt idx="405">
                  <c:v>0.94696477314995986</c:v>
                </c:pt>
                <c:pt idx="406">
                  <c:v>0.94266016239049033</c:v>
                </c:pt>
                <c:pt idx="407">
                  <c:v>0.93348517037863143</c:v>
                </c:pt>
                <c:pt idx="408">
                  <c:v>0.92084819949596775</c:v>
                </c:pt>
                <c:pt idx="409">
                  <c:v>0.91444083549726518</c:v>
                </c:pt>
                <c:pt idx="410">
                  <c:v>0.91004181983601573</c:v>
                </c:pt>
                <c:pt idx="411">
                  <c:v>0.90665983677164819</c:v>
                </c:pt>
                <c:pt idx="412">
                  <c:v>0.90213407242177401</c:v>
                </c:pt>
                <c:pt idx="413">
                  <c:v>0.89705586693265205</c:v>
                </c:pt>
                <c:pt idx="414">
                  <c:v>0.89062356244568064</c:v>
                </c:pt>
                <c:pt idx="415">
                  <c:v>0.88322325778564226</c:v>
                </c:pt>
                <c:pt idx="416">
                  <c:v>0.87523758012552788</c:v>
                </c:pt>
                <c:pt idx="417">
                  <c:v>0.86638638286611447</c:v>
                </c:pt>
                <c:pt idx="418">
                  <c:v>0.85707269499796301</c:v>
                </c:pt>
                <c:pt idx="419">
                  <c:v>0.8479052702308334</c:v>
                </c:pt>
                <c:pt idx="420">
                  <c:v>0.83859007100529948</c:v>
                </c:pt>
                <c:pt idx="421">
                  <c:v>0.83010128299772779</c:v>
                </c:pt>
                <c:pt idx="422">
                  <c:v>0.8210275356273159</c:v>
                </c:pt>
                <c:pt idx="423">
                  <c:v>0.81124211712941907</c:v>
                </c:pt>
                <c:pt idx="424">
                  <c:v>0.80216413407345621</c:v>
                </c:pt>
                <c:pt idx="425">
                  <c:v>0.79327014566030885</c:v>
                </c:pt>
                <c:pt idx="426">
                  <c:v>0.78500379041567614</c:v>
                </c:pt>
                <c:pt idx="427">
                  <c:v>0.77759428937195207</c:v>
                </c:pt>
                <c:pt idx="428">
                  <c:v>0.77037144191566398</c:v>
                </c:pt>
                <c:pt idx="429">
                  <c:v>0.7633769772853739</c:v>
                </c:pt>
                <c:pt idx="430">
                  <c:v>0.75748839903966414</c:v>
                </c:pt>
                <c:pt idx="431">
                  <c:v>0.75253541708699589</c:v>
                </c:pt>
                <c:pt idx="432">
                  <c:v>0.74852452288899618</c:v>
                </c:pt>
                <c:pt idx="433">
                  <c:v>0.74520313195961252</c:v>
                </c:pt>
                <c:pt idx="434">
                  <c:v>0.74196661861551882</c:v>
                </c:pt>
                <c:pt idx="435">
                  <c:v>0.74108016905704599</c:v>
                </c:pt>
                <c:pt idx="436">
                  <c:v>0.74224214310354142</c:v>
                </c:pt>
                <c:pt idx="437">
                  <c:v>0.7443181243211634</c:v>
                </c:pt>
                <c:pt idx="438">
                  <c:v>0.74726264981533008</c:v>
                </c:pt>
                <c:pt idx="439">
                  <c:v>0.74652083068566655</c:v>
                </c:pt>
                <c:pt idx="440">
                  <c:v>0.74594589177490456</c:v>
                </c:pt>
                <c:pt idx="441">
                  <c:v>0.74535357589645901</c:v>
                </c:pt>
                <c:pt idx="442">
                  <c:v>0.74586798054690551</c:v>
                </c:pt>
                <c:pt idx="443">
                  <c:v>0.74647225812697793</c:v>
                </c:pt>
                <c:pt idx="444">
                  <c:v>0.74780032677269537</c:v>
                </c:pt>
                <c:pt idx="445">
                  <c:v>0.74986612354561766</c:v>
                </c:pt>
                <c:pt idx="446">
                  <c:v>0.7517869082701778</c:v>
                </c:pt>
                <c:pt idx="447">
                  <c:v>0.75333042317147259</c:v>
                </c:pt>
                <c:pt idx="448">
                  <c:v>0.75474690793996224</c:v>
                </c:pt>
                <c:pt idx="449">
                  <c:v>0.75541001724810619</c:v>
                </c:pt>
                <c:pt idx="450">
                  <c:v>0.7562254728483957</c:v>
                </c:pt>
                <c:pt idx="451">
                  <c:v>0.75799865086351759</c:v>
                </c:pt>
                <c:pt idx="452">
                  <c:v>0.75985159053982854</c:v>
                </c:pt>
                <c:pt idx="453">
                  <c:v>0.76041772900024862</c:v>
                </c:pt>
                <c:pt idx="454">
                  <c:v>0.75880480541185347</c:v>
                </c:pt>
                <c:pt idx="455">
                  <c:v>0.75652566438919611</c:v>
                </c:pt>
                <c:pt idx="456">
                  <c:v>0.7525227349531588</c:v>
                </c:pt>
                <c:pt idx="457">
                  <c:v>0.74627693982354637</c:v>
                </c:pt>
                <c:pt idx="458">
                  <c:v>0.74075599520675139</c:v>
                </c:pt>
                <c:pt idx="459">
                  <c:v>0.73565181866612017</c:v>
                </c:pt>
                <c:pt idx="460">
                  <c:v>0.73047584858952463</c:v>
                </c:pt>
                <c:pt idx="461">
                  <c:v>0.72450099894815856</c:v>
                </c:pt>
                <c:pt idx="462">
                  <c:v>0.71995910172038091</c:v>
                </c:pt>
                <c:pt idx="463">
                  <c:v>0.71728670546554751</c:v>
                </c:pt>
                <c:pt idx="464">
                  <c:v>0.71445157409195448</c:v>
                </c:pt>
                <c:pt idx="465">
                  <c:v>0.71377893782281576</c:v>
                </c:pt>
                <c:pt idx="466">
                  <c:v>0.7149361707413554</c:v>
                </c:pt>
                <c:pt idx="467">
                  <c:v>0.72263951380868785</c:v>
                </c:pt>
                <c:pt idx="468">
                  <c:v>0.73332809158011447</c:v>
                </c:pt>
                <c:pt idx="469">
                  <c:v>0.74853157467965925</c:v>
                </c:pt>
                <c:pt idx="470">
                  <c:v>0.76684823159950355</c:v>
                </c:pt>
                <c:pt idx="471">
                  <c:v>0.78780733247462631</c:v>
                </c:pt>
                <c:pt idx="472">
                  <c:v>0.81273573128341126</c:v>
                </c:pt>
                <c:pt idx="473">
                  <c:v>0.84013089074019742</c:v>
                </c:pt>
                <c:pt idx="474">
                  <c:v>0.87274771424886388</c:v>
                </c:pt>
                <c:pt idx="475">
                  <c:v>0.90982222055785789</c:v>
                </c:pt>
                <c:pt idx="476">
                  <c:v>0.95067205356165119</c:v>
                </c:pt>
                <c:pt idx="477">
                  <c:v>0.99614889275145646</c:v>
                </c:pt>
                <c:pt idx="478">
                  <c:v>1.043716463016072</c:v>
                </c:pt>
                <c:pt idx="479">
                  <c:v>1.0934723012276393</c:v>
                </c:pt>
                <c:pt idx="480">
                  <c:v>1.1456982850351958</c:v>
                </c:pt>
                <c:pt idx="481">
                  <c:v>1.2000421870386013</c:v>
                </c:pt>
                <c:pt idx="482">
                  <c:v>1.2580191507082785</c:v>
                </c:pt>
                <c:pt idx="483">
                  <c:v>1.3166421873359562</c:v>
                </c:pt>
                <c:pt idx="484">
                  <c:v>1.3775492323661611</c:v>
                </c:pt>
                <c:pt idx="485">
                  <c:v>1.439975968035542</c:v>
                </c:pt>
                <c:pt idx="486">
                  <c:v>1.5003710098168559</c:v>
                </c:pt>
                <c:pt idx="487">
                  <c:v>1.5554249693862845</c:v>
                </c:pt>
                <c:pt idx="488">
                  <c:v>1.6051217167692584</c:v>
                </c:pt>
                <c:pt idx="489">
                  <c:v>1.6512202119186876</c:v>
                </c:pt>
                <c:pt idx="490">
                  <c:v>1.6886599507978275</c:v>
                </c:pt>
                <c:pt idx="491">
                  <c:v>1.7142734883440762</c:v>
                </c:pt>
                <c:pt idx="492">
                  <c:v>1.7320015881235116</c:v>
                </c:pt>
                <c:pt idx="493">
                  <c:v>1.73631902080295</c:v>
                </c:pt>
                <c:pt idx="494">
                  <c:v>1.7289490411005204</c:v>
                </c:pt>
                <c:pt idx="495">
                  <c:v>1.709216834730644</c:v>
                </c:pt>
                <c:pt idx="496">
                  <c:v>1.6822342706709965</c:v>
                </c:pt>
                <c:pt idx="497">
                  <c:v>1.64602966208463</c:v>
                </c:pt>
                <c:pt idx="498">
                  <c:v>1.6019040430190454</c:v>
                </c:pt>
                <c:pt idx="499">
                  <c:v>1.5533773803568189</c:v>
                </c:pt>
                <c:pt idx="500">
                  <c:v>1.4995834655539395</c:v>
                </c:pt>
                <c:pt idx="501">
                  <c:v>1.4476748980637084</c:v>
                </c:pt>
                <c:pt idx="502">
                  <c:v>1.3959170705366253</c:v>
                </c:pt>
                <c:pt idx="503">
                  <c:v>1.3453577985413163</c:v>
                </c:pt>
                <c:pt idx="504">
                  <c:v>1.2991075264133825</c:v>
                </c:pt>
                <c:pt idx="505">
                  <c:v>1.2563105023995205</c:v>
                </c:pt>
                <c:pt idx="506">
                  <c:v>1.2211345407174445</c:v>
                </c:pt>
                <c:pt idx="507">
                  <c:v>1.1911215046556982</c:v>
                </c:pt>
                <c:pt idx="508">
                  <c:v>1.165781455207576</c:v>
                </c:pt>
                <c:pt idx="509">
                  <c:v>1.145146858806328</c:v>
                </c:pt>
                <c:pt idx="510">
                  <c:v>1.1283741630255069</c:v>
                </c:pt>
                <c:pt idx="511">
                  <c:v>1.1151883986301503</c:v>
                </c:pt>
                <c:pt idx="512">
                  <c:v>1.1031684558347277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C-480B-A770-844FF7617393}"/>
            </c:ext>
          </c:extLst>
        </c:ser>
        <c:ser>
          <c:idx val="3"/>
          <c:order val="1"/>
          <c:tx>
            <c:v>days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'nuoviPositivi-IT'!$B$46:$B$558</c:f>
              <c:numCache>
                <c:formatCode>General</c:formatCode>
                <c:ptCount val="51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  <c:pt idx="474">
                  <c:v>501</c:v>
                </c:pt>
                <c:pt idx="475">
                  <c:v>502</c:v>
                </c:pt>
                <c:pt idx="476">
                  <c:v>503</c:v>
                </c:pt>
                <c:pt idx="477">
                  <c:v>504</c:v>
                </c:pt>
                <c:pt idx="478">
                  <c:v>505</c:v>
                </c:pt>
                <c:pt idx="479">
                  <c:v>506</c:v>
                </c:pt>
                <c:pt idx="480">
                  <c:v>507</c:v>
                </c:pt>
                <c:pt idx="481">
                  <c:v>508</c:v>
                </c:pt>
                <c:pt idx="482">
                  <c:v>509</c:v>
                </c:pt>
                <c:pt idx="483">
                  <c:v>510</c:v>
                </c:pt>
                <c:pt idx="484">
                  <c:v>511</c:v>
                </c:pt>
                <c:pt idx="485">
                  <c:v>512</c:v>
                </c:pt>
                <c:pt idx="486">
                  <c:v>513</c:v>
                </c:pt>
                <c:pt idx="487">
                  <c:v>514</c:v>
                </c:pt>
                <c:pt idx="488">
                  <c:v>515</c:v>
                </c:pt>
                <c:pt idx="489">
                  <c:v>516</c:v>
                </c:pt>
                <c:pt idx="490">
                  <c:v>517</c:v>
                </c:pt>
                <c:pt idx="491">
                  <c:v>518</c:v>
                </c:pt>
                <c:pt idx="492">
                  <c:v>519</c:v>
                </c:pt>
                <c:pt idx="493">
                  <c:v>520</c:v>
                </c:pt>
                <c:pt idx="494">
                  <c:v>521</c:v>
                </c:pt>
                <c:pt idx="495">
                  <c:v>522</c:v>
                </c:pt>
                <c:pt idx="496">
                  <c:v>523</c:v>
                </c:pt>
                <c:pt idx="497">
                  <c:v>524</c:v>
                </c:pt>
                <c:pt idx="498">
                  <c:v>525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529</c:v>
                </c:pt>
                <c:pt idx="503">
                  <c:v>530</c:v>
                </c:pt>
                <c:pt idx="504">
                  <c:v>531</c:v>
                </c:pt>
                <c:pt idx="505">
                  <c:v>532</c:v>
                </c:pt>
                <c:pt idx="506">
                  <c:v>533</c:v>
                </c:pt>
                <c:pt idx="507">
                  <c:v>534</c:v>
                </c:pt>
                <c:pt idx="508">
                  <c:v>535</c:v>
                </c:pt>
                <c:pt idx="509">
                  <c:v>536</c:v>
                </c:pt>
                <c:pt idx="510">
                  <c:v>537</c:v>
                </c:pt>
                <c:pt idx="511">
                  <c:v>538</c:v>
                </c:pt>
                <c:pt idx="512">
                  <c:v>539</c:v>
                </c:pt>
              </c:numCache>
            </c:numRef>
          </c:xVal>
          <c:yVal>
            <c:numRef>
              <c:f>'nuoviPositivi-IT'!$N$46:$N$558</c:f>
              <c:numCache>
                <c:formatCode>0.00</c:formatCode>
                <c:ptCount val="513"/>
                <c:pt idx="0">
                  <c:v>2.0118394710838863</c:v>
                </c:pt>
                <c:pt idx="1">
                  <c:v>1.945300094327467</c:v>
                </c:pt>
                <c:pt idx="2">
                  <c:v>1.8381508296297198</c:v>
                </c:pt>
                <c:pt idx="3">
                  <c:v>1.5281385204085662</c:v>
                </c:pt>
                <c:pt idx="4">
                  <c:v>1.4357562796426273</c:v>
                </c:pt>
                <c:pt idx="5">
                  <c:v>1.3947742876830653</c:v>
                </c:pt>
                <c:pt idx="6">
                  <c:v>1.308486123071533</c:v>
                </c:pt>
                <c:pt idx="7">
                  <c:v>1.2775059496747734</c:v>
                </c:pt>
                <c:pt idx="8">
                  <c:v>1.2085634974276931</c:v>
                </c:pt>
                <c:pt idx="9">
                  <c:v>1.063379851037308</c:v>
                </c:pt>
                <c:pt idx="10">
                  <c:v>0.94609738629361051</c:v>
                </c:pt>
                <c:pt idx="11">
                  <c:v>0.89238806481999966</c:v>
                </c:pt>
                <c:pt idx="12">
                  <c:v>0.87451121515879737</c:v>
                </c:pt>
                <c:pt idx="13">
                  <c:v>0.87707749220778997</c:v>
                </c:pt>
                <c:pt idx="14">
                  <c:v>0.90864270093544319</c:v>
                </c:pt>
                <c:pt idx="15">
                  <c:v>0.90265495254468675</c:v>
                </c:pt>
                <c:pt idx="16">
                  <c:v>0.85049376314264069</c:v>
                </c:pt>
                <c:pt idx="17">
                  <c:v>0.79874561018016499</c:v>
                </c:pt>
                <c:pt idx="18">
                  <c:v>0.79003316285965641</c:v>
                </c:pt>
                <c:pt idx="19">
                  <c:v>0.82605240431306537</c:v>
                </c:pt>
                <c:pt idx="20">
                  <c:v>0.85786671729820907</c:v>
                </c:pt>
                <c:pt idx="21">
                  <c:v>0.92731826041318943</c:v>
                </c:pt>
                <c:pt idx="22">
                  <c:v>0.96011589333415881</c:v>
                </c:pt>
                <c:pt idx="23">
                  <c:v>0.91160958946188808</c:v>
                </c:pt>
                <c:pt idx="24">
                  <c:v>0.86268709201055649</c:v>
                </c:pt>
                <c:pt idx="25">
                  <c:v>0.83445730757679393</c:v>
                </c:pt>
                <c:pt idx="26">
                  <c:v>0.86504837982760441</c:v>
                </c:pt>
                <c:pt idx="27">
                  <c:v>0.88642103198611844</c:v>
                </c:pt>
                <c:pt idx="28">
                  <c:v>0.92298991946334463</c:v>
                </c:pt>
                <c:pt idx="29">
                  <c:v>0.92763964290247669</c:v>
                </c:pt>
                <c:pt idx="30">
                  <c:v>0.86346716353625563</c:v>
                </c:pt>
                <c:pt idx="31">
                  <c:v>0.81283886702686869</c:v>
                </c:pt>
                <c:pt idx="32">
                  <c:v>0.83170856706307206</c:v>
                </c:pt>
                <c:pt idx="33">
                  <c:v>0.83455884985386275</c:v>
                </c:pt>
                <c:pt idx="34">
                  <c:v>0.85621866968601978</c:v>
                </c:pt>
                <c:pt idx="35">
                  <c:v>0.87724867615631785</c:v>
                </c:pt>
                <c:pt idx="36">
                  <c:v>0.88881233786911995</c:v>
                </c:pt>
                <c:pt idx="37">
                  <c:v>0.82745585234191221</c:v>
                </c:pt>
                <c:pt idx="38">
                  <c:v>0.79768418447433975</c:v>
                </c:pt>
                <c:pt idx="39">
                  <c:v>0.75957954463508892</c:v>
                </c:pt>
                <c:pt idx="40">
                  <c:v>0.76501736442920221</c:v>
                </c:pt>
                <c:pt idx="41">
                  <c:v>0.77880980022728519</c:v>
                </c:pt>
                <c:pt idx="42">
                  <c:v>0.80010374354462255</c:v>
                </c:pt>
                <c:pt idx="43">
                  <c:v>0.77158024617866328</c:v>
                </c:pt>
                <c:pt idx="44">
                  <c:v>0.70101078691205254</c:v>
                </c:pt>
                <c:pt idx="45">
                  <c:v>0.6571916936461254</c:v>
                </c:pt>
                <c:pt idx="46">
                  <c:v>0.69088973793570085</c:v>
                </c:pt>
                <c:pt idx="47">
                  <c:v>0.70480849521679734</c:v>
                </c:pt>
                <c:pt idx="48">
                  <c:v>0.74313829583121727</c:v>
                </c:pt>
                <c:pt idx="49">
                  <c:v>0.73719576267876086</c:v>
                </c:pt>
                <c:pt idx="50">
                  <c:v>0.70749239064676295</c:v>
                </c:pt>
                <c:pt idx="51">
                  <c:v>0.65149919050675453</c:v>
                </c:pt>
                <c:pt idx="52">
                  <c:v>0.70694204813973016</c:v>
                </c:pt>
                <c:pt idx="53">
                  <c:v>0.7174951331911722</c:v>
                </c:pt>
                <c:pt idx="54">
                  <c:v>0.74269183939643169</c:v>
                </c:pt>
                <c:pt idx="55">
                  <c:v>0.75910753252551866</c:v>
                </c:pt>
                <c:pt idx="56">
                  <c:v>0.803076530433534</c:v>
                </c:pt>
                <c:pt idx="57">
                  <c:v>0.78092044553189599</c:v>
                </c:pt>
                <c:pt idx="58">
                  <c:v>0.70515183360599876</c:v>
                </c:pt>
                <c:pt idx="59">
                  <c:v>0.70373706122383739</c:v>
                </c:pt>
                <c:pt idx="60">
                  <c:v>0.72419531286166672</c:v>
                </c:pt>
                <c:pt idx="61">
                  <c:v>0.75143497371091705</c:v>
                </c:pt>
                <c:pt idx="62">
                  <c:v>0.78930660826004417</c:v>
                </c:pt>
                <c:pt idx="63">
                  <c:v>0.81535986167227392</c:v>
                </c:pt>
                <c:pt idx="64">
                  <c:v>0.77395598339056382</c:v>
                </c:pt>
                <c:pt idx="65">
                  <c:v>0.66486358964672299</c:v>
                </c:pt>
                <c:pt idx="66">
                  <c:v>0.69298839479625007</c:v>
                </c:pt>
                <c:pt idx="67">
                  <c:v>0.72877930971677995</c:v>
                </c:pt>
                <c:pt idx="68">
                  <c:v>0.79361467428020571</c:v>
                </c:pt>
                <c:pt idx="69">
                  <c:v>0.81841914732000487</c:v>
                </c:pt>
                <c:pt idx="70">
                  <c:v>0.83965494586903222</c:v>
                </c:pt>
                <c:pt idx="71">
                  <c:v>0.8131214460554167</c:v>
                </c:pt>
                <c:pt idx="72">
                  <c:v>0.65933702489532098</c:v>
                </c:pt>
                <c:pt idx="73">
                  <c:v>0.67676861044672398</c:v>
                </c:pt>
                <c:pt idx="74">
                  <c:v>0.68561108494462319</c:v>
                </c:pt>
                <c:pt idx="75">
                  <c:v>0.6360546518142326</c:v>
                </c:pt>
                <c:pt idx="76">
                  <c:v>0.73286275598975914</c:v>
                </c:pt>
                <c:pt idx="77">
                  <c:v>0.76517714158520012</c:v>
                </c:pt>
                <c:pt idx="78">
                  <c:v>0.74171769443937208</c:v>
                </c:pt>
                <c:pt idx="79">
                  <c:v>0.70053354476199137</c:v>
                </c:pt>
                <c:pt idx="80">
                  <c:v>0.70106188320051932</c:v>
                </c:pt>
                <c:pt idx="81">
                  <c:v>0.72073418059276262</c:v>
                </c:pt>
                <c:pt idx="82">
                  <c:v>0.84900530116509609</c:v>
                </c:pt>
                <c:pt idx="83">
                  <c:v>0.85466797816937379</c:v>
                </c:pt>
                <c:pt idx="84">
                  <c:v>0.96471983500530945</c:v>
                </c:pt>
                <c:pt idx="85">
                  <c:v>1.0568591965463308</c:v>
                </c:pt>
                <c:pt idx="86">
                  <c:v>0.99561524602885076</c:v>
                </c:pt>
                <c:pt idx="87">
                  <c:v>0.97341041806791306</c:v>
                </c:pt>
                <c:pt idx="88">
                  <c:v>1.0392132558338327</c:v>
                </c:pt>
                <c:pt idx="89">
                  <c:v>0.98992747871789166</c:v>
                </c:pt>
                <c:pt idx="90">
                  <c:v>1.0893916177460412</c:v>
                </c:pt>
                <c:pt idx="91">
                  <c:v>1.084363496045446</c:v>
                </c:pt>
                <c:pt idx="92">
                  <c:v>0.98976787209394168</c:v>
                </c:pt>
                <c:pt idx="93">
                  <c:v>0.95955045146442508</c:v>
                </c:pt>
                <c:pt idx="94">
                  <c:v>0.85105328299244087</c:v>
                </c:pt>
                <c:pt idx="95">
                  <c:v>0.77844303989662667</c:v>
                </c:pt>
                <c:pt idx="96">
                  <c:v>0.86797372349122737</c:v>
                </c:pt>
                <c:pt idx="97">
                  <c:v>0.80869164132062932</c:v>
                </c:pt>
                <c:pt idx="98">
                  <c:v>0.80653545588556042</c:v>
                </c:pt>
                <c:pt idx="99">
                  <c:v>0.81419407950990519</c:v>
                </c:pt>
                <c:pt idx="100">
                  <c:v>0.77541271329142092</c:v>
                </c:pt>
                <c:pt idx="101">
                  <c:v>0.7178678463355459</c:v>
                </c:pt>
                <c:pt idx="102">
                  <c:v>0.76705862910368305</c:v>
                </c:pt>
                <c:pt idx="103">
                  <c:v>0.84379898871564163</c:v>
                </c:pt>
                <c:pt idx="104">
                  <c:v>0.90593252281830872</c:v>
                </c:pt>
                <c:pt idx="105">
                  <c:v>0.99246558405987306</c:v>
                </c:pt>
                <c:pt idx="106">
                  <c:v>1.0223961441476492</c:v>
                </c:pt>
                <c:pt idx="107">
                  <c:v>1.0661236056883805</c:v>
                </c:pt>
                <c:pt idx="108">
                  <c:v>0.92836782062549172</c:v>
                </c:pt>
                <c:pt idx="109">
                  <c:v>0.92900502740255664</c:v>
                </c:pt>
                <c:pt idx="110">
                  <c:v>1.042177530810281</c:v>
                </c:pt>
                <c:pt idx="111">
                  <c:v>1.183381868141721</c:v>
                </c:pt>
                <c:pt idx="112">
                  <c:v>1.1656703109065416</c:v>
                </c:pt>
                <c:pt idx="113">
                  <c:v>1.1877075953623968</c:v>
                </c:pt>
                <c:pt idx="114">
                  <c:v>1.0680741276889212</c:v>
                </c:pt>
                <c:pt idx="115">
                  <c:v>0.91313832033964937</c:v>
                </c:pt>
                <c:pt idx="116">
                  <c:v>0.87942636391569073</c:v>
                </c:pt>
                <c:pt idx="117">
                  <c:v>0.91328204288793169</c:v>
                </c:pt>
                <c:pt idx="118">
                  <c:v>0.96646742701691279</c:v>
                </c:pt>
                <c:pt idx="119">
                  <c:v>1.0436030587998557</c:v>
                </c:pt>
                <c:pt idx="120">
                  <c:v>1.0588972235393412</c:v>
                </c:pt>
                <c:pt idx="121">
                  <c:v>1.061866320142244</c:v>
                </c:pt>
                <c:pt idx="122">
                  <c:v>0.92365550599339441</c:v>
                </c:pt>
                <c:pt idx="123">
                  <c:v>0.97951064560483947</c:v>
                </c:pt>
                <c:pt idx="124">
                  <c:v>1.0779771010176435</c:v>
                </c:pt>
                <c:pt idx="125">
                  <c:v>1.1816970182020636</c:v>
                </c:pt>
                <c:pt idx="126">
                  <c:v>1.2231293972473156</c:v>
                </c:pt>
                <c:pt idx="127">
                  <c:v>1.2914780270307655</c:v>
                </c:pt>
                <c:pt idx="128">
                  <c:v>1.1933216072709929</c:v>
                </c:pt>
                <c:pt idx="129">
                  <c:v>1.0600505970504126</c:v>
                </c:pt>
                <c:pt idx="130">
                  <c:v>1.0462592427762254</c:v>
                </c:pt>
                <c:pt idx="131">
                  <c:v>1.141898350316171</c:v>
                </c:pt>
                <c:pt idx="132">
                  <c:v>1.2290216511926237</c:v>
                </c:pt>
                <c:pt idx="133">
                  <c:v>1.2686466008862489</c:v>
                </c:pt>
                <c:pt idx="134">
                  <c:v>1.2275854580427683</c:v>
                </c:pt>
                <c:pt idx="135">
                  <c:v>1.0766815012488387</c:v>
                </c:pt>
                <c:pt idx="136">
                  <c:v>0.90681793226118423</c:v>
                </c:pt>
                <c:pt idx="137">
                  <c:v>0.99034215769255884</c:v>
                </c:pt>
                <c:pt idx="138">
                  <c:v>1.0985085226097528</c:v>
                </c:pt>
                <c:pt idx="139">
                  <c:v>1.2289924486930563</c:v>
                </c:pt>
                <c:pt idx="140">
                  <c:v>1.2675817432563736</c:v>
                </c:pt>
                <c:pt idx="141">
                  <c:v>1.344243392236647</c:v>
                </c:pt>
                <c:pt idx="142">
                  <c:v>1.176973750572607</c:v>
                </c:pt>
                <c:pt idx="143">
                  <c:v>1.1502317180062691</c:v>
                </c:pt>
                <c:pt idx="144">
                  <c:v>1.2042805253522928</c:v>
                </c:pt>
                <c:pt idx="145">
                  <c:v>1.3348237555810754</c:v>
                </c:pt>
                <c:pt idx="146">
                  <c:v>1.4857950870960235</c:v>
                </c:pt>
                <c:pt idx="147">
                  <c:v>1.5827665718891022</c:v>
                </c:pt>
                <c:pt idx="148">
                  <c:v>1.5162705858061813</c:v>
                </c:pt>
                <c:pt idx="149">
                  <c:v>1.2319427761845401</c:v>
                </c:pt>
                <c:pt idx="150">
                  <c:v>1.0577300049545937</c:v>
                </c:pt>
                <c:pt idx="151">
                  <c:v>1.1038973692814917</c:v>
                </c:pt>
                <c:pt idx="152">
                  <c:v>1.2012023993456686</c:v>
                </c:pt>
                <c:pt idx="153">
                  <c:v>1.3898724025628262</c:v>
                </c:pt>
                <c:pt idx="154">
                  <c:v>1.4796930723471646</c:v>
                </c:pt>
                <c:pt idx="155">
                  <c:v>1.6515834673920979</c:v>
                </c:pt>
                <c:pt idx="156">
                  <c:v>1.5435553387768082</c:v>
                </c:pt>
                <c:pt idx="157">
                  <c:v>1.5052847684217827</c:v>
                </c:pt>
                <c:pt idx="158">
                  <c:v>1.5979379996024239</c:v>
                </c:pt>
                <c:pt idx="159">
                  <c:v>1.6870803931570799</c:v>
                </c:pt>
                <c:pt idx="160">
                  <c:v>1.7782600333478304</c:v>
                </c:pt>
                <c:pt idx="161">
                  <c:v>1.8584874646272063</c:v>
                </c:pt>
                <c:pt idx="162">
                  <c:v>1.7863056159597901</c:v>
                </c:pt>
                <c:pt idx="163">
                  <c:v>1.4656942209921309</c:v>
                </c:pt>
                <c:pt idx="164">
                  <c:v>1.2175030011894357</c:v>
                </c:pt>
                <c:pt idx="165">
                  <c:v>1.1385626973677265</c:v>
                </c:pt>
                <c:pt idx="166">
                  <c:v>1.1118285875621214</c:v>
                </c:pt>
                <c:pt idx="167">
                  <c:v>1.1360428770318636</c:v>
                </c:pt>
                <c:pt idx="168">
                  <c:v>1.1659143743621854</c:v>
                </c:pt>
                <c:pt idx="169">
                  <c:v>1.1576613059508729</c:v>
                </c:pt>
                <c:pt idx="170">
                  <c:v>1.0669040780455687</c:v>
                </c:pt>
                <c:pt idx="171">
                  <c:v>0.99899530857125085</c:v>
                </c:pt>
                <c:pt idx="172">
                  <c:v>1.0153368519491233</c:v>
                </c:pt>
                <c:pt idx="173">
                  <c:v>1.055946101207456</c:v>
                </c:pt>
                <c:pt idx="174">
                  <c:v>1.1044231464899745</c:v>
                </c:pt>
                <c:pt idx="175">
                  <c:v>1.1352093987605527</c:v>
                </c:pt>
                <c:pt idx="176">
                  <c:v>1.1474259239757754</c:v>
                </c:pt>
                <c:pt idx="177">
                  <c:v>1.0236965380343279</c:v>
                </c:pt>
                <c:pt idx="178">
                  <c:v>0.94061385652567409</c:v>
                </c:pt>
                <c:pt idx="179">
                  <c:v>0.93730358157413285</c:v>
                </c:pt>
                <c:pt idx="180">
                  <c:v>0.9552475771559773</c:v>
                </c:pt>
                <c:pt idx="181">
                  <c:v>1.0436931000026386</c:v>
                </c:pt>
                <c:pt idx="182">
                  <c:v>1.103939659222229</c:v>
                </c:pt>
                <c:pt idx="183">
                  <c:v>1.1038406564951548</c:v>
                </c:pt>
                <c:pt idx="184">
                  <c:v>1.0364357591736488</c:v>
                </c:pt>
                <c:pt idx="185">
                  <c:v>1.0140635196404346</c:v>
                </c:pt>
                <c:pt idx="186">
                  <c:v>1.0285257737847588</c:v>
                </c:pt>
                <c:pt idx="187">
                  <c:v>1.0768228140644718</c:v>
                </c:pt>
                <c:pt idx="188">
                  <c:v>1.1396916344071322</c:v>
                </c:pt>
                <c:pt idx="189">
                  <c:v>1.1794188427488612</c:v>
                </c:pt>
                <c:pt idx="190">
                  <c:v>1.1953761657266009</c:v>
                </c:pt>
                <c:pt idx="191">
                  <c:v>1.0912226523800466</c:v>
                </c:pt>
                <c:pt idx="192">
                  <c:v>1.0417216497787012</c:v>
                </c:pt>
                <c:pt idx="193">
                  <c:v>1.0394649618877203</c:v>
                </c:pt>
                <c:pt idx="194">
                  <c:v>1.1062119083450401</c:v>
                </c:pt>
                <c:pt idx="195">
                  <c:v>1.2014102302165879</c:v>
                </c:pt>
                <c:pt idx="196">
                  <c:v>1.2857130232898957</c:v>
                </c:pt>
                <c:pt idx="197">
                  <c:v>1.3260995117568191</c:v>
                </c:pt>
                <c:pt idx="198">
                  <c:v>1.2800992833925235</c:v>
                </c:pt>
                <c:pt idx="199">
                  <c:v>1.2623309409405452</c:v>
                </c:pt>
                <c:pt idx="200">
                  <c:v>1.3327320444656392</c:v>
                </c:pt>
                <c:pt idx="201">
                  <c:v>1.4469676142884587</c:v>
                </c:pt>
                <c:pt idx="202">
                  <c:v>1.6041818035775872</c:v>
                </c:pt>
                <c:pt idx="203">
                  <c:v>1.7424819768290518</c:v>
                </c:pt>
                <c:pt idx="204">
                  <c:v>1.8040500113923434</c:v>
                </c:pt>
                <c:pt idx="205">
                  <c:v>1.7077936832884926</c:v>
                </c:pt>
                <c:pt idx="206">
                  <c:v>1.6675662219982184</c:v>
                </c:pt>
                <c:pt idx="207">
                  <c:v>1.6712217476679565</c:v>
                </c:pt>
                <c:pt idx="208">
                  <c:v>1.7733202989511552</c:v>
                </c:pt>
                <c:pt idx="209">
                  <c:v>1.8550455663089878</c:v>
                </c:pt>
                <c:pt idx="210">
                  <c:v>1.948113507406293</c:v>
                </c:pt>
                <c:pt idx="211">
                  <c:v>1.9612446305087321</c:v>
                </c:pt>
                <c:pt idx="212">
                  <c:v>1.7815066221260754</c:v>
                </c:pt>
                <c:pt idx="213">
                  <c:v>1.6541741540859605</c:v>
                </c:pt>
                <c:pt idx="214">
                  <c:v>1.666543250315379</c:v>
                </c:pt>
                <c:pt idx="215">
                  <c:v>1.6959916308311029</c:v>
                </c:pt>
                <c:pt idx="216">
                  <c:v>1.7826182622823272</c:v>
                </c:pt>
                <c:pt idx="217">
                  <c:v>1.8435597907711967</c:v>
                </c:pt>
                <c:pt idx="218">
                  <c:v>1.8543444480189846</c:v>
                </c:pt>
                <c:pt idx="219">
                  <c:v>1.6792724835692934</c:v>
                </c:pt>
                <c:pt idx="220">
                  <c:v>1.6098253288368176</c:v>
                </c:pt>
                <c:pt idx="221">
                  <c:v>1.5895274161571851</c:v>
                </c:pt>
                <c:pt idx="222">
                  <c:v>1.5943311052133438</c:v>
                </c:pt>
                <c:pt idx="223">
                  <c:v>1.6327643397729694</c:v>
                </c:pt>
                <c:pt idx="224">
                  <c:v>1.6575947518260985</c:v>
                </c:pt>
                <c:pt idx="225">
                  <c:v>1.6424020939345834</c:v>
                </c:pt>
                <c:pt idx="226">
                  <c:v>1.4466470577073625</c:v>
                </c:pt>
                <c:pt idx="227">
                  <c:v>1.3357113972299028</c:v>
                </c:pt>
                <c:pt idx="228">
                  <c:v>1.3009631145356502</c:v>
                </c:pt>
                <c:pt idx="229">
                  <c:v>1.2841080132977121</c:v>
                </c:pt>
                <c:pt idx="230">
                  <c:v>1.3053374367618917</c:v>
                </c:pt>
                <c:pt idx="231">
                  <c:v>1.321733071710917</c:v>
                </c:pt>
                <c:pt idx="232">
                  <c:v>1.2906203232323012</c:v>
                </c:pt>
                <c:pt idx="233">
                  <c:v>1.1434654779843851</c:v>
                </c:pt>
                <c:pt idx="234">
                  <c:v>1.1137704678783134</c:v>
                </c:pt>
                <c:pt idx="235">
                  <c:v>1.087159414372574</c:v>
                </c:pt>
                <c:pt idx="236">
                  <c:v>1.0939607234513173</c:v>
                </c:pt>
                <c:pt idx="237">
                  <c:v>1.1366025777245252</c:v>
                </c:pt>
                <c:pt idx="238">
                  <c:v>1.1591144672928606</c:v>
                </c:pt>
                <c:pt idx="239">
                  <c:v>1.1457262760157112</c:v>
                </c:pt>
                <c:pt idx="240">
                  <c:v>1.0277604236549527</c:v>
                </c:pt>
                <c:pt idx="241">
                  <c:v>0.98704401345639714</c:v>
                </c:pt>
                <c:pt idx="242">
                  <c:v>0.96941970544739375</c:v>
                </c:pt>
                <c:pt idx="243">
                  <c:v>0.98076686132440505</c:v>
                </c:pt>
                <c:pt idx="244">
                  <c:v>1.0136919937944324</c:v>
                </c:pt>
                <c:pt idx="245">
                  <c:v>1.046506887012107</c:v>
                </c:pt>
                <c:pt idx="246">
                  <c:v>1.0078513437164305</c:v>
                </c:pt>
                <c:pt idx="247">
                  <c:v>0.89475089730796631</c:v>
                </c:pt>
                <c:pt idx="248">
                  <c:v>0.85056544881876028</c:v>
                </c:pt>
                <c:pt idx="249">
                  <c:v>0.82196937038315088</c:v>
                </c:pt>
                <c:pt idx="250">
                  <c:v>0.83761854751531539</c:v>
                </c:pt>
                <c:pt idx="251">
                  <c:v>0.86866265713152047</c:v>
                </c:pt>
                <c:pt idx="252">
                  <c:v>0.88204268322708645</c:v>
                </c:pt>
                <c:pt idx="253">
                  <c:v>0.85223875496640278</c:v>
                </c:pt>
                <c:pt idx="254">
                  <c:v>0.7692329345731278</c:v>
                </c:pt>
                <c:pt idx="255">
                  <c:v>0.74677751198411313</c:v>
                </c:pt>
                <c:pt idx="256">
                  <c:v>0.75212226891766842</c:v>
                </c:pt>
                <c:pt idx="257">
                  <c:v>0.79056312930345141</c:v>
                </c:pt>
                <c:pt idx="258">
                  <c:v>0.8505489023741416</c:v>
                </c:pt>
                <c:pt idx="259">
                  <c:v>0.89268020667032777</c:v>
                </c:pt>
                <c:pt idx="260">
                  <c:v>0.8957559333201105</c:v>
                </c:pt>
                <c:pt idx="261">
                  <c:v>0.82621548548537083</c:v>
                </c:pt>
                <c:pt idx="262">
                  <c:v>0.78451043954227051</c:v>
                </c:pt>
                <c:pt idx="263">
                  <c:v>0.75003602895169785</c:v>
                </c:pt>
                <c:pt idx="264">
                  <c:v>0.78365560273166335</c:v>
                </c:pt>
                <c:pt idx="265">
                  <c:v>0.84007397980348164</c:v>
                </c:pt>
                <c:pt idx="266">
                  <c:v>0.90647860858796947</c:v>
                </c:pt>
                <c:pt idx="267">
                  <c:v>0.92365323397500299</c:v>
                </c:pt>
                <c:pt idx="268">
                  <c:v>0.84446345570113168</c:v>
                </c:pt>
                <c:pt idx="269">
                  <c:v>0.83271190470960754</c:v>
                </c:pt>
                <c:pt idx="270">
                  <c:v>0.86180296652540944</c:v>
                </c:pt>
                <c:pt idx="271">
                  <c:v>0.92156101573350746</c:v>
                </c:pt>
                <c:pt idx="272">
                  <c:v>0.99651039801085606</c:v>
                </c:pt>
                <c:pt idx="273">
                  <c:v>1.0403274618160305</c:v>
                </c:pt>
                <c:pt idx="274">
                  <c:v>1.0567993334260313</c:v>
                </c:pt>
                <c:pt idx="275">
                  <c:v>0.96034853822056376</c:v>
                </c:pt>
                <c:pt idx="276">
                  <c:v>0.92235943185431246</c:v>
                </c:pt>
                <c:pt idx="277">
                  <c:v>0.87528915429473431</c:v>
                </c:pt>
                <c:pt idx="278">
                  <c:v>0.90771410712850797</c:v>
                </c:pt>
                <c:pt idx="279">
                  <c:v>0.96639459872257549</c:v>
                </c:pt>
                <c:pt idx="280">
                  <c:v>0.94060897098028473</c:v>
                </c:pt>
                <c:pt idx="281">
                  <c:v>0.88856692533337933</c:v>
                </c:pt>
                <c:pt idx="282">
                  <c:v>0.78605396473591982</c:v>
                </c:pt>
                <c:pt idx="283">
                  <c:v>0.76428166611609538</c:v>
                </c:pt>
                <c:pt idx="284">
                  <c:v>0.82258011698136313</c:v>
                </c:pt>
                <c:pt idx="285">
                  <c:v>0.95103629960425518</c:v>
                </c:pt>
                <c:pt idx="286">
                  <c:v>1.0794481309048745</c:v>
                </c:pt>
                <c:pt idx="287">
                  <c:v>1.0755061186445412</c:v>
                </c:pt>
                <c:pt idx="288">
                  <c:v>1.098290758414203</c:v>
                </c:pt>
                <c:pt idx="289">
                  <c:v>1.0060071842966689</c:v>
                </c:pt>
                <c:pt idx="290">
                  <c:v>1.0172483208759115</c:v>
                </c:pt>
                <c:pt idx="291">
                  <c:v>1.0921849256816123</c:v>
                </c:pt>
                <c:pt idx="292">
                  <c:v>1.1880830990854789</c:v>
                </c:pt>
                <c:pt idx="293">
                  <c:v>1.2999887121289375</c:v>
                </c:pt>
                <c:pt idx="294">
                  <c:v>1.2966846021977474</c:v>
                </c:pt>
                <c:pt idx="295">
                  <c:v>1.2192305959819969</c:v>
                </c:pt>
                <c:pt idx="296">
                  <c:v>1.0446971425906129</c:v>
                </c:pt>
                <c:pt idx="297">
                  <c:v>0.95399603893795681</c:v>
                </c:pt>
                <c:pt idx="298">
                  <c:v>0.94577338089266405</c:v>
                </c:pt>
                <c:pt idx="299">
                  <c:v>1.023436964846252</c:v>
                </c:pt>
                <c:pt idx="300">
                  <c:v>1.0922494355641359</c:v>
                </c:pt>
                <c:pt idx="301">
                  <c:v>1.0420143977199918</c:v>
                </c:pt>
                <c:pt idx="302">
                  <c:v>0.97792279710924668</c:v>
                </c:pt>
                <c:pt idx="303">
                  <c:v>0.82260455028616519</c:v>
                </c:pt>
                <c:pt idx="304">
                  <c:v>0.7669273381290167</c:v>
                </c:pt>
                <c:pt idx="305">
                  <c:v>0.79588244360251847</c:v>
                </c:pt>
                <c:pt idx="306">
                  <c:v>0.82034895259478724</c:v>
                </c:pt>
                <c:pt idx="307">
                  <c:v>0.84191720942238946</c:v>
                </c:pt>
                <c:pt idx="308">
                  <c:v>0.88862812835011562</c:v>
                </c:pt>
                <c:pt idx="309">
                  <c:v>0.9137999110576096</c:v>
                </c:pt>
                <c:pt idx="310">
                  <c:v>0.83669376582154065</c:v>
                </c:pt>
                <c:pt idx="311">
                  <c:v>0.82197175597656047</c:v>
                </c:pt>
                <c:pt idx="312">
                  <c:v>0.88193521612802561</c:v>
                </c:pt>
                <c:pt idx="313">
                  <c:v>0.95462859190280602</c:v>
                </c:pt>
                <c:pt idx="314">
                  <c:v>1.0152241626505067</c:v>
                </c:pt>
                <c:pt idx="315">
                  <c:v>1.0747765179494879</c:v>
                </c:pt>
                <c:pt idx="316">
                  <c:v>1.0662414332245913</c:v>
                </c:pt>
                <c:pt idx="317">
                  <c:v>0.93417462705084875</c:v>
                </c:pt>
                <c:pt idx="318">
                  <c:v>0.87752333785926551</c:v>
                </c:pt>
                <c:pt idx="319">
                  <c:v>0.91488045083108016</c:v>
                </c:pt>
                <c:pt idx="320">
                  <c:v>0.9670147328169757</c:v>
                </c:pt>
                <c:pt idx="321">
                  <c:v>1.0234424349472713</c:v>
                </c:pt>
                <c:pt idx="322">
                  <c:v>1.0671889617173289</c:v>
                </c:pt>
                <c:pt idx="323">
                  <c:v>1.0576246501906119</c:v>
                </c:pt>
                <c:pt idx="324">
                  <c:v>0.92681635017958142</c:v>
                </c:pt>
                <c:pt idx="325">
                  <c:v>0.89000514400717989</c:v>
                </c:pt>
                <c:pt idx="326">
                  <c:v>0.9475709491403338</c:v>
                </c:pt>
                <c:pt idx="327">
                  <c:v>1.0286891039626724</c:v>
                </c:pt>
                <c:pt idx="328">
                  <c:v>1.0872688809979525</c:v>
                </c:pt>
                <c:pt idx="329">
                  <c:v>1.1287913981494206</c:v>
                </c:pt>
                <c:pt idx="330">
                  <c:v>1.1046776335253616</c:v>
                </c:pt>
                <c:pt idx="331">
                  <c:v>0.9433563949417868</c:v>
                </c:pt>
                <c:pt idx="332">
                  <c:v>0.88888091239248879</c:v>
                </c:pt>
                <c:pt idx="333">
                  <c:v>0.91075249056288343</c:v>
                </c:pt>
                <c:pt idx="334">
                  <c:v>0.96259579673620488</c:v>
                </c:pt>
                <c:pt idx="335">
                  <c:v>1.0455823827527888</c:v>
                </c:pt>
                <c:pt idx="336">
                  <c:v>1.1142019592428831</c:v>
                </c:pt>
                <c:pt idx="337">
                  <c:v>1.1315385073062885</c:v>
                </c:pt>
                <c:pt idx="338">
                  <c:v>1.0057055417101788</c:v>
                </c:pt>
                <c:pt idx="339">
                  <c:v>0.99318131357213468</c:v>
                </c:pt>
                <c:pt idx="340">
                  <c:v>1.0496256460639077</c:v>
                </c:pt>
                <c:pt idx="341">
                  <c:v>1.1734956391889213</c:v>
                </c:pt>
                <c:pt idx="342">
                  <c:v>1.2879784470522075</c:v>
                </c:pt>
                <c:pt idx="343">
                  <c:v>1.3734422532279098</c:v>
                </c:pt>
                <c:pt idx="344">
                  <c:v>1.3777368449684118</c:v>
                </c:pt>
                <c:pt idx="345">
                  <c:v>1.2025262618664179</c:v>
                </c:pt>
                <c:pt idx="346">
                  <c:v>1.1558816642744554</c:v>
                </c:pt>
                <c:pt idx="347">
                  <c:v>1.1681064757651844</c:v>
                </c:pt>
                <c:pt idx="348">
                  <c:v>1.2120749825261443</c:v>
                </c:pt>
                <c:pt idx="349">
                  <c:v>1.2806187779205112</c:v>
                </c:pt>
                <c:pt idx="350">
                  <c:v>1.324729139525795</c:v>
                </c:pt>
                <c:pt idx="351">
                  <c:v>1.2984651400869325</c:v>
                </c:pt>
                <c:pt idx="352">
                  <c:v>1.1026729854299784</c:v>
                </c:pt>
                <c:pt idx="353">
                  <c:v>1.0476767131045943</c:v>
                </c:pt>
                <c:pt idx="354">
                  <c:v>1.0482731602450763</c:v>
                </c:pt>
                <c:pt idx="355">
                  <c:v>1.1047333773077477</c:v>
                </c:pt>
                <c:pt idx="356">
                  <c:v>1.1720042392213388</c:v>
                </c:pt>
                <c:pt idx="357">
                  <c:v>1.2098004910886075</c:v>
                </c:pt>
                <c:pt idx="358">
                  <c:v>1.1788644636974814</c:v>
                </c:pt>
                <c:pt idx="359">
                  <c:v>1.022233729137056</c:v>
                </c:pt>
                <c:pt idx="360">
                  <c:v>0.97571347437437983</c:v>
                </c:pt>
                <c:pt idx="361">
                  <c:v>0.98394622982257895</c:v>
                </c:pt>
                <c:pt idx="362">
                  <c:v>1.0205738408340153</c:v>
                </c:pt>
                <c:pt idx="363">
                  <c:v>1.0721449349997338</c:v>
                </c:pt>
                <c:pt idx="364">
                  <c:v>1.1063583863567976</c:v>
                </c:pt>
                <c:pt idx="365">
                  <c:v>1.0822200077973787</c:v>
                </c:pt>
                <c:pt idx="366">
                  <c:v>0.92019707140129181</c:v>
                </c:pt>
                <c:pt idx="367">
                  <c:v>0.88150913266748043</c:v>
                </c:pt>
                <c:pt idx="368">
                  <c:v>0.88494511113154539</c:v>
                </c:pt>
                <c:pt idx="369">
                  <c:v>0.93077465603435761</c:v>
                </c:pt>
                <c:pt idx="370">
                  <c:v>0.99058869986516807</c:v>
                </c:pt>
                <c:pt idx="371">
                  <c:v>1.0498474039801136</c:v>
                </c:pt>
                <c:pt idx="372">
                  <c:v>1.0385106963100443</c:v>
                </c:pt>
                <c:pt idx="373">
                  <c:v>0.89963458396402529</c:v>
                </c:pt>
                <c:pt idx="374">
                  <c:v>0.85835011223207391</c:v>
                </c:pt>
                <c:pt idx="375">
                  <c:v>0.89366910501462671</c:v>
                </c:pt>
                <c:pt idx="376">
                  <c:v>0.95306663966618654</c:v>
                </c:pt>
                <c:pt idx="377">
                  <c:v>1.0111680141964035</c:v>
                </c:pt>
                <c:pt idx="378">
                  <c:v>1.0558051667843085</c:v>
                </c:pt>
                <c:pt idx="379">
                  <c:v>1.0410884538968135</c:v>
                </c:pt>
                <c:pt idx="380">
                  <c:v>0.87666849133180214</c:v>
                </c:pt>
                <c:pt idx="381">
                  <c:v>0.7472266882618549</c:v>
                </c:pt>
                <c:pt idx="382">
                  <c:v>0.73444116005744697</c:v>
                </c:pt>
                <c:pt idx="383">
                  <c:v>0.77536075972887075</c:v>
                </c:pt>
                <c:pt idx="384">
                  <c:v>0.84000491797386434</c:v>
                </c:pt>
                <c:pt idx="385">
                  <c:v>0.90258058330122981</c:v>
                </c:pt>
                <c:pt idx="386">
                  <c:v>0.92446333105845924</c:v>
                </c:pt>
                <c:pt idx="387">
                  <c:v>0.81080893093983153</c:v>
                </c:pt>
                <c:pt idx="388">
                  <c:v>0.78762320425813748</c:v>
                </c:pt>
                <c:pt idx="389">
                  <c:v>0.8468702108172883</c:v>
                </c:pt>
                <c:pt idx="390">
                  <c:v>0.93479283760541065</c:v>
                </c:pt>
                <c:pt idx="391">
                  <c:v>1.0148901505714198</c:v>
                </c:pt>
                <c:pt idx="392">
                  <c:v>1.097529440557607</c:v>
                </c:pt>
                <c:pt idx="393">
                  <c:v>1.1225307163294496</c:v>
                </c:pt>
                <c:pt idx="394">
                  <c:v>0.98548790385040641</c:v>
                </c:pt>
                <c:pt idx="395">
                  <c:v>0.86086130300034491</c:v>
                </c:pt>
                <c:pt idx="396">
                  <c:v>0.84931703111471191</c:v>
                </c:pt>
                <c:pt idx="397">
                  <c:v>0.89761608907302981</c:v>
                </c:pt>
                <c:pt idx="398">
                  <c:v>0.95454119222753364</c:v>
                </c:pt>
                <c:pt idx="399">
                  <c:v>0.99574319407409073</c:v>
                </c:pt>
                <c:pt idx="400">
                  <c:v>1.0148848022652079</c:v>
                </c:pt>
                <c:pt idx="401">
                  <c:v>0.87967411361254289</c:v>
                </c:pt>
                <c:pt idx="402">
                  <c:v>0.84303261684962438</c:v>
                </c:pt>
                <c:pt idx="403">
                  <c:v>0.87931152092818532</c:v>
                </c:pt>
                <c:pt idx="404">
                  <c:v>0.94098698244795409</c:v>
                </c:pt>
                <c:pt idx="405">
                  <c:v>0.98869613020202196</c:v>
                </c:pt>
                <c:pt idx="406">
                  <c:v>1.0297096932153633</c:v>
                </c:pt>
                <c:pt idx="407">
                  <c:v>0.97888123288351248</c:v>
                </c:pt>
                <c:pt idx="408">
                  <c:v>0.81429165055215136</c:v>
                </c:pt>
                <c:pt idx="409">
                  <c:v>0.78069095045304282</c:v>
                </c:pt>
                <c:pt idx="410">
                  <c:v>0.79387142747156525</c:v>
                </c:pt>
                <c:pt idx="411">
                  <c:v>0.85202632597873651</c:v>
                </c:pt>
                <c:pt idx="412">
                  <c:v>0.88995610765880484</c:v>
                </c:pt>
                <c:pt idx="413">
                  <c:v>0.92007878613997596</c:v>
                </c:pt>
                <c:pt idx="414">
                  <c:v>0.91761901801823831</c:v>
                </c:pt>
                <c:pt idx="415">
                  <c:v>0.78269081403136798</c:v>
                </c:pt>
                <c:pt idx="416">
                  <c:v>0.74237069073935213</c:v>
                </c:pt>
                <c:pt idx="417">
                  <c:v>0.76267940399574397</c:v>
                </c:pt>
                <c:pt idx="418">
                  <c:v>0.80885038698465328</c:v>
                </c:pt>
                <c:pt idx="419">
                  <c:v>0.85050777558584578</c:v>
                </c:pt>
                <c:pt idx="420">
                  <c:v>0.88216158062138517</c:v>
                </c:pt>
                <c:pt idx="421">
                  <c:v>0.84892469964486317</c:v>
                </c:pt>
                <c:pt idx="422">
                  <c:v>0.69815669742401498</c:v>
                </c:pt>
                <c:pt idx="423">
                  <c:v>0.6600515932490939</c:v>
                </c:pt>
                <c:pt idx="424">
                  <c:v>0.67815454464851543</c:v>
                </c:pt>
                <c:pt idx="425">
                  <c:v>0.7288920168841998</c:v>
                </c:pt>
                <c:pt idx="426">
                  <c:v>0.76855968316903589</c:v>
                </c:pt>
                <c:pt idx="427">
                  <c:v>0.80568140385750997</c:v>
                </c:pt>
                <c:pt idx="428">
                  <c:v>0.8052337689033997</c:v>
                </c:pt>
                <c:pt idx="429">
                  <c:v>0.68886576061622207</c:v>
                </c:pt>
                <c:pt idx="430">
                  <c:v>0.66609751048399501</c:v>
                </c:pt>
                <c:pt idx="431">
                  <c:v>0.69575355498196223</c:v>
                </c:pt>
                <c:pt idx="432">
                  <c:v>0.75054276309268708</c:v>
                </c:pt>
                <c:pt idx="433">
                  <c:v>0.7991700978831292</c:v>
                </c:pt>
                <c:pt idx="434">
                  <c:v>0.83001104510898027</c:v>
                </c:pt>
                <c:pt idx="435">
                  <c:v>0.83483514473896625</c:v>
                </c:pt>
                <c:pt idx="436">
                  <c:v>0.71363928529549514</c:v>
                </c:pt>
                <c:pt idx="437">
                  <c:v>0.68637218565285207</c:v>
                </c:pt>
                <c:pt idx="438">
                  <c:v>0.71669473624245084</c:v>
                </c:pt>
                <c:pt idx="439">
                  <c:v>0.71882697188329914</c:v>
                </c:pt>
                <c:pt idx="440">
                  <c:v>0.76031426714546857</c:v>
                </c:pt>
                <c:pt idx="441">
                  <c:v>0.79677100315990179</c:v>
                </c:pt>
                <c:pt idx="442">
                  <c:v>0.81304899954722898</c:v>
                </c:pt>
                <c:pt idx="443">
                  <c:v>0.69672038773066347</c:v>
                </c:pt>
                <c:pt idx="444">
                  <c:v>0.68288175145391916</c:v>
                </c:pt>
                <c:pt idx="445">
                  <c:v>0.7231503531486001</c:v>
                </c:pt>
                <c:pt idx="446">
                  <c:v>0.77791077114687479</c:v>
                </c:pt>
                <c:pt idx="447">
                  <c:v>0.82245036913598168</c:v>
                </c:pt>
                <c:pt idx="448">
                  <c:v>0.85212944440429284</c:v>
                </c:pt>
                <c:pt idx="449">
                  <c:v>0.84516262428595068</c:v>
                </c:pt>
                <c:pt idx="450">
                  <c:v>0.72450039322781135</c:v>
                </c:pt>
                <c:pt idx="451">
                  <c:v>0.70925025914015605</c:v>
                </c:pt>
                <c:pt idx="452">
                  <c:v>0.74161590295760194</c:v>
                </c:pt>
                <c:pt idx="453">
                  <c:v>0.72636140722231313</c:v>
                </c:pt>
                <c:pt idx="454">
                  <c:v>0.73804506813795179</c:v>
                </c:pt>
                <c:pt idx="455">
                  <c:v>0.76391286389699831</c:v>
                </c:pt>
                <c:pt idx="456">
                  <c:v>0.75484912171985141</c:v>
                </c:pt>
                <c:pt idx="457">
                  <c:v>0.61998912848577037</c:v>
                </c:pt>
                <c:pt idx="458">
                  <c:v>0.61545690742178405</c:v>
                </c:pt>
                <c:pt idx="459">
                  <c:v>0.6564301697504562</c:v>
                </c:pt>
                <c:pt idx="460">
                  <c:v>0.7046922024764406</c:v>
                </c:pt>
                <c:pt idx="461">
                  <c:v>0.7331173166017988</c:v>
                </c:pt>
                <c:pt idx="462">
                  <c:v>0.78031382505943636</c:v>
                </c:pt>
                <c:pt idx="463">
                  <c:v>0.80228681286257331</c:v>
                </c:pt>
                <c:pt idx="464">
                  <c:v>0.68542327616184795</c:v>
                </c:pt>
                <c:pt idx="465">
                  <c:v>0.69995890087697366</c:v>
                </c:pt>
                <c:pt idx="466">
                  <c:v>0.7586275513623969</c:v>
                </c:pt>
                <c:pt idx="467">
                  <c:v>0.84394637798703842</c:v>
                </c:pt>
                <c:pt idx="468">
                  <c:v>0.90647434567588547</c:v>
                </c:pt>
                <c:pt idx="469">
                  <c:v>1.0181436606314458</c:v>
                </c:pt>
                <c:pt idx="470">
                  <c:v>1.0588886569308753</c:v>
                </c:pt>
                <c:pt idx="471">
                  <c:v>0.90434147694599498</c:v>
                </c:pt>
                <c:pt idx="472">
                  <c:v>0.95193728885506868</c:v>
                </c:pt>
                <c:pt idx="473">
                  <c:v>1.0441308623210048</c:v>
                </c:pt>
                <c:pt idx="474">
                  <c:v>1.2011139112370803</c:v>
                </c:pt>
                <c:pt idx="475">
                  <c:v>1.3125714343892405</c:v>
                </c:pt>
                <c:pt idx="476">
                  <c:v>1.4431382348384334</c:v>
                </c:pt>
                <c:pt idx="477">
                  <c:v>1.5432598681914091</c:v>
                </c:pt>
                <c:pt idx="478">
                  <c:v>1.3169665078184545</c:v>
                </c:pt>
                <c:pt idx="479">
                  <c:v>1.3434641321689038</c:v>
                </c:pt>
                <c:pt idx="480">
                  <c:v>1.4578179178281203</c:v>
                </c:pt>
                <c:pt idx="481">
                  <c:v>1.6146647505830753</c:v>
                </c:pt>
                <c:pt idx="482">
                  <c:v>1.7547928574897207</c:v>
                </c:pt>
                <c:pt idx="483">
                  <c:v>1.9263547084499957</c:v>
                </c:pt>
                <c:pt idx="484">
                  <c:v>1.9943499781304361</c:v>
                </c:pt>
                <c:pt idx="485">
                  <c:v>1.6819228110346529</c:v>
                </c:pt>
                <c:pt idx="486">
                  <c:v>1.6920617910365763</c:v>
                </c:pt>
                <c:pt idx="487">
                  <c:v>1.7292610734090677</c:v>
                </c:pt>
                <c:pt idx="488">
                  <c:v>1.8655584296099801</c:v>
                </c:pt>
                <c:pt idx="489">
                  <c:v>1.9511079721505866</c:v>
                </c:pt>
                <c:pt idx="490">
                  <c:v>1.975280782671732</c:v>
                </c:pt>
                <c:pt idx="491">
                  <c:v>1.905327936866934</c:v>
                </c:pt>
                <c:pt idx="492">
                  <c:v>1.5209999890045678</c:v>
                </c:pt>
                <c:pt idx="493">
                  <c:v>1.3911161517714514</c:v>
                </c:pt>
                <c:pt idx="494">
                  <c:v>1.3735379641066026</c:v>
                </c:pt>
                <c:pt idx="495">
                  <c:v>1.3749658911088725</c:v>
                </c:pt>
                <c:pt idx="496">
                  <c:v>1.4043529194376059</c:v>
                </c:pt>
                <c:pt idx="497">
                  <c:v>1.4205377880690588</c:v>
                </c:pt>
                <c:pt idx="498">
                  <c:v>1.3632802348923703</c:v>
                </c:pt>
                <c:pt idx="499">
                  <c:v>1.0933841442362684</c:v>
                </c:pt>
                <c:pt idx="500">
                  <c:v>1.0330647622714724</c:v>
                </c:pt>
                <c:pt idx="501">
                  <c:v>1.0560054909968253</c:v>
                </c:pt>
                <c:pt idx="502">
                  <c:v>1.120595553021456</c:v>
                </c:pt>
                <c:pt idx="503">
                  <c:v>1.1640613119219332</c:v>
                </c:pt>
                <c:pt idx="504">
                  <c:v>1.2104058541348148</c:v>
                </c:pt>
                <c:pt idx="505">
                  <c:v>1.1920547873635656</c:v>
                </c:pt>
                <c:pt idx="506">
                  <c:v>1.0220227577162266</c:v>
                </c:pt>
                <c:pt idx="507">
                  <c:v>0.98188152776568216</c:v>
                </c:pt>
                <c:pt idx="508">
                  <c:v>1.0164727600994345</c:v>
                </c:pt>
                <c:pt idx="509">
                  <c:v>1.0708004283787034</c:v>
                </c:pt>
                <c:pt idx="510">
                  <c:v>1.1422561951030472</c:v>
                </c:pt>
                <c:pt idx="511">
                  <c:v>1.2049924433136747</c:v>
                </c:pt>
                <c:pt idx="512">
                  <c:v>1.1713735954552691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8C-480B-A770-844FF7617393}"/>
            </c:ext>
          </c:extLst>
        </c:ser>
        <c:ser>
          <c:idx val="1"/>
          <c:order val="2"/>
          <c:tx>
            <c:v>Rt = 1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'nuoviPositivi-IT'!$B$46:$B$558</c:f>
              <c:numCache>
                <c:formatCode>General</c:formatCode>
                <c:ptCount val="51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  <c:pt idx="474">
                  <c:v>501</c:v>
                </c:pt>
                <c:pt idx="475">
                  <c:v>502</c:v>
                </c:pt>
                <c:pt idx="476">
                  <c:v>503</c:v>
                </c:pt>
                <c:pt idx="477">
                  <c:v>504</c:v>
                </c:pt>
                <c:pt idx="478">
                  <c:v>505</c:v>
                </c:pt>
                <c:pt idx="479">
                  <c:v>506</c:v>
                </c:pt>
                <c:pt idx="480">
                  <c:v>507</c:v>
                </c:pt>
                <c:pt idx="481">
                  <c:v>508</c:v>
                </c:pt>
                <c:pt idx="482">
                  <c:v>509</c:v>
                </c:pt>
                <c:pt idx="483">
                  <c:v>510</c:v>
                </c:pt>
                <c:pt idx="484">
                  <c:v>511</c:v>
                </c:pt>
                <c:pt idx="485">
                  <c:v>512</c:v>
                </c:pt>
                <c:pt idx="486">
                  <c:v>513</c:v>
                </c:pt>
                <c:pt idx="487">
                  <c:v>514</c:v>
                </c:pt>
                <c:pt idx="488">
                  <c:v>515</c:v>
                </c:pt>
                <c:pt idx="489">
                  <c:v>516</c:v>
                </c:pt>
                <c:pt idx="490">
                  <c:v>517</c:v>
                </c:pt>
                <c:pt idx="491">
                  <c:v>518</c:v>
                </c:pt>
                <c:pt idx="492">
                  <c:v>519</c:v>
                </c:pt>
                <c:pt idx="493">
                  <c:v>520</c:v>
                </c:pt>
                <c:pt idx="494">
                  <c:v>521</c:v>
                </c:pt>
                <c:pt idx="495">
                  <c:v>522</c:v>
                </c:pt>
                <c:pt idx="496">
                  <c:v>523</c:v>
                </c:pt>
                <c:pt idx="497">
                  <c:v>524</c:v>
                </c:pt>
                <c:pt idx="498">
                  <c:v>525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529</c:v>
                </c:pt>
                <c:pt idx="503">
                  <c:v>530</c:v>
                </c:pt>
                <c:pt idx="504">
                  <c:v>531</c:v>
                </c:pt>
                <c:pt idx="505">
                  <c:v>532</c:v>
                </c:pt>
                <c:pt idx="506">
                  <c:v>533</c:v>
                </c:pt>
                <c:pt idx="507">
                  <c:v>534</c:v>
                </c:pt>
                <c:pt idx="508">
                  <c:v>535</c:v>
                </c:pt>
                <c:pt idx="509">
                  <c:v>536</c:v>
                </c:pt>
                <c:pt idx="510">
                  <c:v>537</c:v>
                </c:pt>
                <c:pt idx="511">
                  <c:v>538</c:v>
                </c:pt>
                <c:pt idx="512">
                  <c:v>539</c:v>
                </c:pt>
              </c:numCache>
            </c:numRef>
          </c:xVal>
          <c:yVal>
            <c:numRef>
              <c:f>'nuoviPositivi-IT'!$O$46:$O$558</c:f>
              <c:numCache>
                <c:formatCode>General</c:formatCode>
                <c:ptCount val="5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E-4B87-8F72-17806CE70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85832"/>
        <c:axId val="547685176"/>
      </c:scatterChart>
      <c:valAx>
        <c:axId val="54768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giorni dal 24 febbraio 2020</a:t>
                </a:r>
              </a:p>
            </c:rich>
          </c:tx>
          <c:layout>
            <c:manualLayout>
              <c:xMode val="edge"/>
              <c:yMode val="edge"/>
              <c:x val="0.44777341612875299"/>
              <c:y val="0.93979934321349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685176"/>
        <c:crosses val="autoZero"/>
        <c:crossBetween val="midCat"/>
        <c:majorUnit val="20"/>
      </c:valAx>
      <c:valAx>
        <c:axId val="547685176"/>
        <c:scaling>
          <c:orientation val="minMax"/>
          <c:max val="2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indice R_t</a:t>
                </a:r>
              </a:p>
            </c:rich>
          </c:tx>
          <c:layout>
            <c:manualLayout>
              <c:xMode val="edge"/>
              <c:yMode val="edge"/>
              <c:x val="1.9966217204363979E-2"/>
              <c:y val="0.41867376457704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685832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.56701463624044401"/>
          <c:y val="8.9404663997233694E-2"/>
          <c:w val="0.22466357412182286"/>
          <c:h val="4.7905454079833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127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/>
              <a:t>Andamento dell'indice Rt (Italia) e fasce di attendibilità 68%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0471509979939501E-2"/>
          <c:y val="8.5792716756745893E-2"/>
          <c:w val="0.87611243120181603"/>
          <c:h val="0.79893455291825299"/>
        </c:manualLayout>
      </c:layout>
      <c:scatterChart>
        <c:scatterStyle val="lineMarker"/>
        <c:varyColors val="0"/>
        <c:ser>
          <c:idx val="0"/>
          <c:order val="0"/>
          <c:tx>
            <c:v>Rt(g)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'nuoviPositivi-IT'!$B$39:$B$558</c:f>
              <c:numCache>
                <c:formatCode>General</c:formatCode>
                <c:ptCount val="52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</c:numCache>
            </c:numRef>
          </c:xVal>
          <c:yVal>
            <c:numRef>
              <c:f>'nuoviPositivi-IT'!$J$46:$J$558</c:f>
              <c:numCache>
                <c:formatCode>0.00</c:formatCode>
                <c:ptCount val="513"/>
                <c:pt idx="0">
                  <c:v>2.5825311019149351</c:v>
                </c:pt>
                <c:pt idx="1">
                  <c:v>2.4970688517806492</c:v>
                </c:pt>
                <c:pt idx="2">
                  <c:v>2.3781775871068866</c:v>
                </c:pt>
                <c:pt idx="3">
                  <c:v>2.2624319643040667</c:v>
                </c:pt>
                <c:pt idx="4">
                  <c:v>2.1610843063439451</c:v>
                </c:pt>
                <c:pt idx="5">
                  <c:v>2.053864451935048</c:v>
                </c:pt>
                <c:pt idx="6">
                  <c:v>1.9480072048373305</c:v>
                </c:pt>
                <c:pt idx="7">
                  <c:v>1.8499671452501212</c:v>
                </c:pt>
                <c:pt idx="8">
                  <c:v>1.7424748685130571</c:v>
                </c:pt>
                <c:pt idx="9">
                  <c:v>1.638345022165568</c:v>
                </c:pt>
                <c:pt idx="10">
                  <c:v>1.5371421041621709</c:v>
                </c:pt>
                <c:pt idx="11">
                  <c:v>1.4428422380425989</c:v>
                </c:pt>
                <c:pt idx="12">
                  <c:v>1.3546745687870636</c:v>
                </c:pt>
                <c:pt idx="13">
                  <c:v>1.2768779358807432</c:v>
                </c:pt>
                <c:pt idx="14">
                  <c:v>1.2064024948840333</c:v>
                </c:pt>
                <c:pt idx="15">
                  <c:v>1.1420189479610754</c:v>
                </c:pt>
                <c:pt idx="16">
                  <c:v>1.0808500616586265</c:v>
                </c:pt>
                <c:pt idx="17">
                  <c:v>1.0319060266734923</c:v>
                </c:pt>
                <c:pt idx="18">
                  <c:v>0.98880134548332543</c:v>
                </c:pt>
                <c:pt idx="19">
                  <c:v>0.95248755639796168</c:v>
                </c:pt>
                <c:pt idx="20">
                  <c:v>0.9241935471396201</c:v>
                </c:pt>
                <c:pt idx="21">
                  <c:v>0.90328496278804693</c:v>
                </c:pt>
                <c:pt idx="22">
                  <c:v>0.88855802542278661</c:v>
                </c:pt>
                <c:pt idx="23">
                  <c:v>0.87883770969150732</c:v>
                </c:pt>
                <c:pt idx="24">
                  <c:v>0.87306312349769566</c:v>
                </c:pt>
                <c:pt idx="25">
                  <c:v>0.86888745785313648</c:v>
                </c:pt>
                <c:pt idx="26">
                  <c:v>0.86821249013125401</c:v>
                </c:pt>
                <c:pt idx="27">
                  <c:v>0.86886989476675847</c:v>
                </c:pt>
                <c:pt idx="28">
                  <c:v>0.86984272700048282</c:v>
                </c:pt>
                <c:pt idx="29">
                  <c:v>0.87154076029076855</c:v>
                </c:pt>
                <c:pt idx="30">
                  <c:v>0.87248370383974683</c:v>
                </c:pt>
                <c:pt idx="31">
                  <c:v>0.87357439039490647</c:v>
                </c:pt>
                <c:pt idx="32">
                  <c:v>0.87678800066113061</c:v>
                </c:pt>
                <c:pt idx="33">
                  <c:v>0.87742985934460394</c:v>
                </c:pt>
                <c:pt idx="34">
                  <c:v>0.87730934965171581</c:v>
                </c:pt>
                <c:pt idx="35">
                  <c:v>0.87383793459254899</c:v>
                </c:pt>
                <c:pt idx="36">
                  <c:v>0.86903459754469803</c:v>
                </c:pt>
                <c:pt idx="37">
                  <c:v>0.86304311339544926</c:v>
                </c:pt>
                <c:pt idx="38">
                  <c:v>0.85822730129250502</c:v>
                </c:pt>
                <c:pt idx="39">
                  <c:v>0.85248321317807174</c:v>
                </c:pt>
                <c:pt idx="40">
                  <c:v>0.84503317057337779</c:v>
                </c:pt>
                <c:pt idx="41">
                  <c:v>0.83725712828374566</c:v>
                </c:pt>
                <c:pt idx="42">
                  <c:v>0.82875595888913467</c:v>
                </c:pt>
                <c:pt idx="43">
                  <c:v>0.81792316239736496</c:v>
                </c:pt>
                <c:pt idx="44">
                  <c:v>0.80583608730583745</c:v>
                </c:pt>
                <c:pt idx="45">
                  <c:v>0.79369376688014748</c:v>
                </c:pt>
                <c:pt idx="46">
                  <c:v>0.78324658529304736</c:v>
                </c:pt>
                <c:pt idx="47">
                  <c:v>0.77384978218388034</c:v>
                </c:pt>
                <c:pt idx="48">
                  <c:v>0.76605990531357293</c:v>
                </c:pt>
                <c:pt idx="49">
                  <c:v>0.75660120031972133</c:v>
                </c:pt>
                <c:pt idx="50">
                  <c:v>0.74437073443610102</c:v>
                </c:pt>
                <c:pt idx="51">
                  <c:v>0.73176695466717046</c:v>
                </c:pt>
                <c:pt idx="52">
                  <c:v>0.72548187597331293</c:v>
                </c:pt>
                <c:pt idx="53">
                  <c:v>0.72253419072210812</c:v>
                </c:pt>
                <c:pt idx="54">
                  <c:v>0.72100726854184771</c:v>
                </c:pt>
                <c:pt idx="55">
                  <c:v>0.71968885633320512</c:v>
                </c:pt>
                <c:pt idx="56">
                  <c:v>0.71987952800572319</c:v>
                </c:pt>
                <c:pt idx="57">
                  <c:v>0.72049850999401988</c:v>
                </c:pt>
                <c:pt idx="58">
                  <c:v>0.72080169117419002</c:v>
                </c:pt>
                <c:pt idx="59">
                  <c:v>0.72433344198448912</c:v>
                </c:pt>
                <c:pt idx="60">
                  <c:v>0.72677341797857042</c:v>
                </c:pt>
                <c:pt idx="61">
                  <c:v>0.73010646971623383</c:v>
                </c:pt>
                <c:pt idx="62">
                  <c:v>0.73325649421368277</c:v>
                </c:pt>
                <c:pt idx="63">
                  <c:v>0.7385537311169782</c:v>
                </c:pt>
                <c:pt idx="64">
                  <c:v>0.7433056211989123</c:v>
                </c:pt>
                <c:pt idx="65">
                  <c:v>0.7443845011765311</c:v>
                </c:pt>
                <c:pt idx="66">
                  <c:v>0.74332528168437106</c:v>
                </c:pt>
                <c:pt idx="67">
                  <c:v>0.7441542747492117</c:v>
                </c:pt>
                <c:pt idx="68">
                  <c:v>0.74768763388275994</c:v>
                </c:pt>
                <c:pt idx="69">
                  <c:v>0.75171626362448618</c:v>
                </c:pt>
                <c:pt idx="70">
                  <c:v>0.75411165810543102</c:v>
                </c:pt>
                <c:pt idx="71">
                  <c:v>0.75629134053170777</c:v>
                </c:pt>
                <c:pt idx="72">
                  <c:v>0.75267100599841641</c:v>
                </c:pt>
                <c:pt idx="73">
                  <c:v>0.7505731567964542</c:v>
                </c:pt>
                <c:pt idx="74">
                  <c:v>0.74764358017536114</c:v>
                </c:pt>
                <c:pt idx="75">
                  <c:v>0.73879406214796761</c:v>
                </c:pt>
                <c:pt idx="76">
                  <c:v>0.7348890006107438</c:v>
                </c:pt>
                <c:pt idx="77">
                  <c:v>0.7315621419754138</c:v>
                </c:pt>
                <c:pt idx="78">
                  <c:v>0.72934228386526145</c:v>
                </c:pt>
                <c:pt idx="79">
                  <c:v>0.73206992099438672</c:v>
                </c:pt>
                <c:pt idx="80">
                  <c:v>0.73267585013093595</c:v>
                </c:pt>
                <c:pt idx="81">
                  <c:v>0.73209514336038861</c:v>
                </c:pt>
                <c:pt idx="82">
                  <c:v>0.73563169687090157</c:v>
                </c:pt>
                <c:pt idx="83">
                  <c:v>0.73791244949410617</c:v>
                </c:pt>
                <c:pt idx="84">
                  <c:v>0.74526719654476137</c:v>
                </c:pt>
                <c:pt idx="85">
                  <c:v>0.75935522487565721</c:v>
                </c:pt>
                <c:pt idx="86">
                  <c:v>0.78204107182763616</c:v>
                </c:pt>
                <c:pt idx="87">
                  <c:v>0.80261075561025086</c:v>
                </c:pt>
                <c:pt idx="88">
                  <c:v>0.82681223190084185</c:v>
                </c:pt>
                <c:pt idx="89">
                  <c:v>0.85335347349949431</c:v>
                </c:pt>
                <c:pt idx="90">
                  <c:v>0.87786190242142703</c:v>
                </c:pt>
                <c:pt idx="91">
                  <c:v>0.89999771974052756</c:v>
                </c:pt>
                <c:pt idx="92">
                  <c:v>0.91873662876469653</c:v>
                </c:pt>
                <c:pt idx="93">
                  <c:v>0.93961718532695093</c:v>
                </c:pt>
                <c:pt idx="94">
                  <c:v>0.95271996284906146</c:v>
                </c:pt>
                <c:pt idx="95">
                  <c:v>0.95797609938175832</c:v>
                </c:pt>
                <c:pt idx="96">
                  <c:v>0.95948925393737183</c:v>
                </c:pt>
                <c:pt idx="97">
                  <c:v>0.95570706215178491</c:v>
                </c:pt>
                <c:pt idx="98">
                  <c:v>0.94355939247813181</c:v>
                </c:pt>
                <c:pt idx="99">
                  <c:v>0.92614109874999528</c:v>
                </c:pt>
                <c:pt idx="100">
                  <c:v>0.90975189690799085</c:v>
                </c:pt>
                <c:pt idx="101">
                  <c:v>0.89017713511952201</c:v>
                </c:pt>
                <c:pt idx="102">
                  <c:v>0.87107733187010605</c:v>
                </c:pt>
                <c:pt idx="103">
                  <c:v>0.86119621753446607</c:v>
                </c:pt>
                <c:pt idx="104">
                  <c:v>0.84992681143160786</c:v>
                </c:pt>
                <c:pt idx="105">
                  <c:v>0.84456762039501765</c:v>
                </c:pt>
                <c:pt idx="106">
                  <c:v>0.8465265025780272</c:v>
                </c:pt>
                <c:pt idx="107">
                  <c:v>0.85291879362995526</c:v>
                </c:pt>
                <c:pt idx="108">
                  <c:v>0.85823271317591598</c:v>
                </c:pt>
                <c:pt idx="109">
                  <c:v>0.869140828965414</c:v>
                </c:pt>
                <c:pt idx="110">
                  <c:v>0.88057041394728808</c:v>
                </c:pt>
                <c:pt idx="111">
                  <c:v>0.90484508013744813</c:v>
                </c:pt>
                <c:pt idx="112">
                  <c:v>0.92896508540833855</c:v>
                </c:pt>
                <c:pt idx="113">
                  <c:v>0.95436029465298944</c:v>
                </c:pt>
                <c:pt idx="114">
                  <c:v>0.97644059187876109</c:v>
                </c:pt>
                <c:pt idx="115">
                  <c:v>0.99336657887677027</c:v>
                </c:pt>
                <c:pt idx="116">
                  <c:v>1.0031140756319075</c:v>
                </c:pt>
                <c:pt idx="117">
                  <c:v>1.0087999054848069</c:v>
                </c:pt>
                <c:pt idx="118">
                  <c:v>1.0134715443518405</c:v>
                </c:pt>
                <c:pt idx="119">
                  <c:v>1.0171151489346861</c:v>
                </c:pt>
                <c:pt idx="120">
                  <c:v>1.0196668701703371</c:v>
                </c:pt>
                <c:pt idx="121">
                  <c:v>1.0193754886524606</c:v>
                </c:pt>
                <c:pt idx="122">
                  <c:v>1.0190050246768958</c:v>
                </c:pt>
                <c:pt idx="123">
                  <c:v>1.0228655377355655</c:v>
                </c:pt>
                <c:pt idx="124">
                  <c:v>1.025336101222114</c:v>
                </c:pt>
                <c:pt idx="125">
                  <c:v>1.0252317585921105</c:v>
                </c:pt>
                <c:pt idx="126">
                  <c:v>1.028761421985515</c:v>
                </c:pt>
                <c:pt idx="127">
                  <c:v>1.0349349705709479</c:v>
                </c:pt>
                <c:pt idx="128">
                  <c:v>1.043164463991779</c:v>
                </c:pt>
                <c:pt idx="129">
                  <c:v>1.054339902634289</c:v>
                </c:pt>
                <c:pt idx="130">
                  <c:v>1.0675032409441518</c:v>
                </c:pt>
                <c:pt idx="131">
                  <c:v>1.0846743811778137</c:v>
                </c:pt>
                <c:pt idx="132">
                  <c:v>1.1034547992296464</c:v>
                </c:pt>
                <c:pt idx="133">
                  <c:v>1.1189535810153906</c:v>
                </c:pt>
                <c:pt idx="134">
                  <c:v>1.130830820651211</c:v>
                </c:pt>
                <c:pt idx="135">
                  <c:v>1.1319505407352601</c:v>
                </c:pt>
                <c:pt idx="136">
                  <c:v>1.1304640150535168</c:v>
                </c:pt>
                <c:pt idx="137">
                  <c:v>1.131352375021377</c:v>
                </c:pt>
                <c:pt idx="138">
                  <c:v>1.1328780731922912</c:v>
                </c:pt>
                <c:pt idx="139">
                  <c:v>1.1360580766877559</c:v>
                </c:pt>
                <c:pt idx="140">
                  <c:v>1.1389585825702209</c:v>
                </c:pt>
                <c:pt idx="141">
                  <c:v>1.1422209931227949</c:v>
                </c:pt>
                <c:pt idx="142">
                  <c:v>1.1410961203539587</c:v>
                </c:pt>
                <c:pt idx="143">
                  <c:v>1.1477703359634452</c:v>
                </c:pt>
                <c:pt idx="144">
                  <c:v>1.159360368058852</c:v>
                </c:pt>
                <c:pt idx="145">
                  <c:v>1.1723601722826686</c:v>
                </c:pt>
                <c:pt idx="146">
                  <c:v>1.1883564462617704</c:v>
                </c:pt>
                <c:pt idx="147">
                  <c:v>1.2072836322590756</c:v>
                </c:pt>
                <c:pt idx="148">
                  <c:v>1.2256348368985459</c:v>
                </c:pt>
                <c:pt idx="149">
                  <c:v>1.2374848838915677</c:v>
                </c:pt>
                <c:pt idx="150">
                  <c:v>1.2511668816969745</c:v>
                </c:pt>
                <c:pt idx="151">
                  <c:v>1.2609057583699752</c:v>
                </c:pt>
                <c:pt idx="152">
                  <c:v>1.2689805573416704</c:v>
                </c:pt>
                <c:pt idx="153">
                  <c:v>1.2801801554947847</c:v>
                </c:pt>
                <c:pt idx="154">
                  <c:v>1.2944067861129613</c:v>
                </c:pt>
                <c:pt idx="155">
                  <c:v>1.3135847893025687</c:v>
                </c:pt>
                <c:pt idx="156">
                  <c:v>1.3392733063726157</c:v>
                </c:pt>
                <c:pt idx="157">
                  <c:v>1.3652571212665017</c:v>
                </c:pt>
                <c:pt idx="158">
                  <c:v>1.3931188976456106</c:v>
                </c:pt>
                <c:pt idx="159">
                  <c:v>1.4166198263415442</c:v>
                </c:pt>
                <c:pt idx="160">
                  <c:v>1.4349188495834142</c:v>
                </c:pt>
                <c:pt idx="161">
                  <c:v>1.4514730176519477</c:v>
                </c:pt>
                <c:pt idx="162">
                  <c:v>1.4685650386354687</c:v>
                </c:pt>
                <c:pt idx="163">
                  <c:v>1.4869031227828493</c:v>
                </c:pt>
                <c:pt idx="164">
                  <c:v>1.5019193672927036</c:v>
                </c:pt>
                <c:pt idx="165">
                  <c:v>1.5052400963400119</c:v>
                </c:pt>
                <c:pt idx="166">
                  <c:v>1.4969501032943793</c:v>
                </c:pt>
                <c:pt idx="167">
                  <c:v>1.4755420664848911</c:v>
                </c:pt>
                <c:pt idx="168">
                  <c:v>1.4506357703321919</c:v>
                </c:pt>
                <c:pt idx="169">
                  <c:v>1.4142806383447217</c:v>
                </c:pt>
                <c:pt idx="170">
                  <c:v>1.3774589954087959</c:v>
                </c:pt>
                <c:pt idx="171">
                  <c:v>1.3377053057785999</c:v>
                </c:pt>
                <c:pt idx="172">
                  <c:v>1.2950681075514057</c:v>
                </c:pt>
                <c:pt idx="173">
                  <c:v>1.2524411286461039</c:v>
                </c:pt>
                <c:pt idx="174">
                  <c:v>1.2105469091672139</c:v>
                </c:pt>
                <c:pt idx="175">
                  <c:v>1.1686647191922206</c:v>
                </c:pt>
                <c:pt idx="176">
                  <c:v>1.1322938280443882</c:v>
                </c:pt>
                <c:pt idx="177">
                  <c:v>1.1036348747835785</c:v>
                </c:pt>
                <c:pt idx="178">
                  <c:v>1.0834808134061045</c:v>
                </c:pt>
                <c:pt idx="179">
                  <c:v>1.0685311244787381</c:v>
                </c:pt>
                <c:pt idx="180">
                  <c:v>1.0570084772717911</c:v>
                </c:pt>
                <c:pt idx="181">
                  <c:v>1.0506264590546042</c:v>
                </c:pt>
                <c:pt idx="182">
                  <c:v>1.0465354735385213</c:v>
                </c:pt>
                <c:pt idx="183">
                  <c:v>1.0429828294431989</c:v>
                </c:pt>
                <c:pt idx="184">
                  <c:v>1.0408265788691646</c:v>
                </c:pt>
                <c:pt idx="185">
                  <c:v>1.0419401703457294</c:v>
                </c:pt>
                <c:pt idx="186">
                  <c:v>1.0429011375298705</c:v>
                </c:pt>
                <c:pt idx="187">
                  <c:v>1.044360559849989</c:v>
                </c:pt>
                <c:pt idx="188">
                  <c:v>1.0467081247841894</c:v>
                </c:pt>
                <c:pt idx="189">
                  <c:v>1.0495683938533567</c:v>
                </c:pt>
                <c:pt idx="190">
                  <c:v>1.0526421096414451</c:v>
                </c:pt>
                <c:pt idx="191">
                  <c:v>1.0574560365400385</c:v>
                </c:pt>
                <c:pt idx="192">
                  <c:v>1.065195900386233</c:v>
                </c:pt>
                <c:pt idx="193">
                  <c:v>1.0730964098425284</c:v>
                </c:pt>
                <c:pt idx="194">
                  <c:v>1.0844020771341747</c:v>
                </c:pt>
                <c:pt idx="195">
                  <c:v>1.0953576579981876</c:v>
                </c:pt>
                <c:pt idx="196">
                  <c:v>1.1073487709850094</c:v>
                </c:pt>
                <c:pt idx="197">
                  <c:v>1.1219541851504804</c:v>
                </c:pt>
                <c:pt idx="198">
                  <c:v>1.1390039058121109</c:v>
                </c:pt>
                <c:pt idx="199">
                  <c:v>1.1569608060390986</c:v>
                </c:pt>
                <c:pt idx="200">
                  <c:v>1.1785725908507438</c:v>
                </c:pt>
                <c:pt idx="201">
                  <c:v>1.2037094296865796</c:v>
                </c:pt>
                <c:pt idx="202">
                  <c:v>1.2334637570830538</c:v>
                </c:pt>
                <c:pt idx="203">
                  <c:v>1.2683337603584943</c:v>
                </c:pt>
                <c:pt idx="204">
                  <c:v>1.306173834897473</c:v>
                </c:pt>
                <c:pt idx="205">
                  <c:v>1.3486380560742117</c:v>
                </c:pt>
                <c:pt idx="206">
                  <c:v>1.3947311817815804</c:v>
                </c:pt>
                <c:pt idx="207">
                  <c:v>1.4428487653287376</c:v>
                </c:pt>
                <c:pt idx="208">
                  <c:v>1.4923133226100922</c:v>
                </c:pt>
                <c:pt idx="209">
                  <c:v>1.5393449916542474</c:v>
                </c:pt>
                <c:pt idx="210">
                  <c:v>1.5857206895288982</c:v>
                </c:pt>
                <c:pt idx="211">
                  <c:v>1.6306711290275815</c:v>
                </c:pt>
                <c:pt idx="212">
                  <c:v>1.6696271941551386</c:v>
                </c:pt>
                <c:pt idx="213">
                  <c:v>1.7021812239251111</c:v>
                </c:pt>
                <c:pt idx="214">
                  <c:v>1.729575938693005</c:v>
                </c:pt>
                <c:pt idx="215">
                  <c:v>1.7493056495313615</c:v>
                </c:pt>
                <c:pt idx="216">
                  <c:v>1.7625338548922098</c:v>
                </c:pt>
                <c:pt idx="217">
                  <c:v>1.7696471344127025</c:v>
                </c:pt>
                <c:pt idx="218">
                  <c:v>1.773126275019842</c:v>
                </c:pt>
                <c:pt idx="219">
                  <c:v>1.7709945322275942</c:v>
                </c:pt>
                <c:pt idx="220">
                  <c:v>1.7665423511528526</c:v>
                </c:pt>
                <c:pt idx="221">
                  <c:v>1.7602296633557328</c:v>
                </c:pt>
                <c:pt idx="222">
                  <c:v>1.7469027014299732</c:v>
                </c:pt>
                <c:pt idx="223">
                  <c:v>1.7310489700656435</c:v>
                </c:pt>
                <c:pt idx="224">
                  <c:v>1.7111955696429175</c:v>
                </c:pt>
                <c:pt idx="225">
                  <c:v>1.6896467334642919</c:v>
                </c:pt>
                <c:pt idx="226">
                  <c:v>1.6647038923278152</c:v>
                </c:pt>
                <c:pt idx="227">
                  <c:v>1.6394701869194104</c:v>
                </c:pt>
                <c:pt idx="228">
                  <c:v>1.6107245055010408</c:v>
                </c:pt>
                <c:pt idx="229">
                  <c:v>1.5790326590641308</c:v>
                </c:pt>
                <c:pt idx="230">
                  <c:v>1.5442737421524748</c:v>
                </c:pt>
                <c:pt idx="231">
                  <c:v>1.5080019262886275</c:v>
                </c:pt>
                <c:pt idx="232">
                  <c:v>1.4694662542057992</c:v>
                </c:pt>
                <c:pt idx="233">
                  <c:v>1.4296782928343197</c:v>
                </c:pt>
                <c:pt idx="234">
                  <c:v>1.3925505268572662</c:v>
                </c:pt>
                <c:pt idx="235">
                  <c:v>1.3552738172970755</c:v>
                </c:pt>
                <c:pt idx="236">
                  <c:v>1.3192982666103295</c:v>
                </c:pt>
                <c:pt idx="237">
                  <c:v>1.285601040948918</c:v>
                </c:pt>
                <c:pt idx="238">
                  <c:v>1.2531689950506715</c:v>
                </c:pt>
                <c:pt idx="239">
                  <c:v>1.2213448672052634</c:v>
                </c:pt>
                <c:pt idx="240">
                  <c:v>1.1918820019258936</c:v>
                </c:pt>
                <c:pt idx="241">
                  <c:v>1.166404680443943</c:v>
                </c:pt>
                <c:pt idx="242">
                  <c:v>1.14215232822438</c:v>
                </c:pt>
                <c:pt idx="243">
                  <c:v>1.1203773782640245</c:v>
                </c:pt>
                <c:pt idx="244">
                  <c:v>1.1003232146361481</c:v>
                </c:pt>
                <c:pt idx="245">
                  <c:v>1.0821246739248123</c:v>
                </c:pt>
                <c:pt idx="246">
                  <c:v>1.0631773768713388</c:v>
                </c:pt>
                <c:pt idx="247">
                  <c:v>1.0447132190577684</c:v>
                </c:pt>
                <c:pt idx="248">
                  <c:v>1.0247871337878862</c:v>
                </c:pt>
                <c:pt idx="249">
                  <c:v>1.0045222255177306</c:v>
                </c:pt>
                <c:pt idx="250">
                  <c:v>0.98554626957592417</c:v>
                </c:pt>
                <c:pt idx="251">
                  <c:v>0.96680123852188948</c:v>
                </c:pt>
                <c:pt idx="252">
                  <c:v>0.94811964738302101</c:v>
                </c:pt>
                <c:pt idx="253">
                  <c:v>0.92828893832205928</c:v>
                </c:pt>
                <c:pt idx="254">
                  <c:v>0.90927454041960454</c:v>
                </c:pt>
                <c:pt idx="255">
                  <c:v>0.89133671573141715</c:v>
                </c:pt>
                <c:pt idx="256">
                  <c:v>0.87532371831622935</c:v>
                </c:pt>
                <c:pt idx="257">
                  <c:v>0.86194765917022131</c:v>
                </c:pt>
                <c:pt idx="258">
                  <c:v>0.85121164597842702</c:v>
                </c:pt>
                <c:pt idx="259">
                  <c:v>0.84159992182079091</c:v>
                </c:pt>
                <c:pt idx="260">
                  <c:v>0.83454173215727045</c:v>
                </c:pt>
                <c:pt idx="261">
                  <c:v>0.82980491128763689</c:v>
                </c:pt>
                <c:pt idx="262">
                  <c:v>0.82502710050100214</c:v>
                </c:pt>
                <c:pt idx="263">
                  <c:v>0.81964774726134293</c:v>
                </c:pt>
                <c:pt idx="264">
                  <c:v>0.81575822410502741</c:v>
                </c:pt>
                <c:pt idx="265">
                  <c:v>0.81381060544889872</c:v>
                </c:pt>
                <c:pt idx="266">
                  <c:v>0.81540065599439693</c:v>
                </c:pt>
                <c:pt idx="267">
                  <c:v>0.82010095768834745</c:v>
                </c:pt>
                <c:pt idx="268">
                  <c:v>0.82558504685309742</c:v>
                </c:pt>
                <c:pt idx="269">
                  <c:v>0.83203317472236349</c:v>
                </c:pt>
                <c:pt idx="270">
                  <c:v>0.84016283587219442</c:v>
                </c:pt>
                <c:pt idx="271">
                  <c:v>0.84941459637180639</c:v>
                </c:pt>
                <c:pt idx="272">
                  <c:v>0.85907831900987963</c:v>
                </c:pt>
                <c:pt idx="273">
                  <c:v>0.86852217799639109</c:v>
                </c:pt>
                <c:pt idx="274">
                  <c:v>0.87883973985469177</c:v>
                </c:pt>
                <c:pt idx="275">
                  <c:v>0.88833446478251854</c:v>
                </c:pt>
                <c:pt idx="276">
                  <c:v>0.89866544980711471</c:v>
                </c:pt>
                <c:pt idx="277">
                  <c:v>0.90863344445248984</c:v>
                </c:pt>
                <c:pt idx="278">
                  <c:v>0.91822172499528687</c:v>
                </c:pt>
                <c:pt idx="279">
                  <c:v>0.92745545745383451</c:v>
                </c:pt>
                <c:pt idx="280">
                  <c:v>0.92990717967695502</c:v>
                </c:pt>
                <c:pt idx="281">
                  <c:v>0.92733842858979332</c:v>
                </c:pt>
                <c:pt idx="282">
                  <c:v>0.92260285257202956</c:v>
                </c:pt>
                <c:pt idx="283">
                  <c:v>0.91696909335956045</c:v>
                </c:pt>
                <c:pt idx="284">
                  <c:v>0.91392322482971844</c:v>
                </c:pt>
                <c:pt idx="285">
                  <c:v>0.91598077084760499</c:v>
                </c:pt>
                <c:pt idx="286">
                  <c:v>0.92122635204280923</c:v>
                </c:pt>
                <c:pt idx="287">
                  <c:v>0.92341724924524482</c:v>
                </c:pt>
                <c:pt idx="288">
                  <c:v>0.92596082093573517</c:v>
                </c:pt>
                <c:pt idx="289">
                  <c:v>0.92903801027650723</c:v>
                </c:pt>
                <c:pt idx="290">
                  <c:v>0.93555884845179049</c:v>
                </c:pt>
                <c:pt idx="291">
                  <c:v>0.95047037348859276</c:v>
                </c:pt>
                <c:pt idx="292">
                  <c:v>0.96892111964401295</c:v>
                </c:pt>
                <c:pt idx="293">
                  <c:v>0.98966305317520953</c:v>
                </c:pt>
                <c:pt idx="294">
                  <c:v>1.0126195381288809</c:v>
                </c:pt>
                <c:pt idx="295">
                  <c:v>1.035762735267389</c:v>
                </c:pt>
                <c:pt idx="296">
                  <c:v>1.0570229770971817</c:v>
                </c:pt>
                <c:pt idx="297">
                  <c:v>1.0738967019371994</c:v>
                </c:pt>
                <c:pt idx="298">
                  <c:v>1.0846552288922842</c:v>
                </c:pt>
                <c:pt idx="299">
                  <c:v>1.0903544857456091</c:v>
                </c:pt>
                <c:pt idx="300">
                  <c:v>1.0912730561851893</c:v>
                </c:pt>
                <c:pt idx="301">
                  <c:v>1.0888099062103729</c:v>
                </c:pt>
                <c:pt idx="302">
                  <c:v>1.079819465743028</c:v>
                </c:pt>
                <c:pt idx="303">
                  <c:v>1.0644066582219402</c:v>
                </c:pt>
                <c:pt idx="304">
                  <c:v>1.0431463489708741</c:v>
                </c:pt>
                <c:pt idx="305">
                  <c:v>1.0198295258531747</c:v>
                </c:pt>
                <c:pt idx="306">
                  <c:v>0.99320392000618118</c:v>
                </c:pt>
                <c:pt idx="307">
                  <c:v>0.96285742219241566</c:v>
                </c:pt>
                <c:pt idx="308">
                  <c:v>0.93721565146434771</c:v>
                </c:pt>
                <c:pt idx="309">
                  <c:v>0.91810889290554842</c:v>
                </c:pt>
                <c:pt idx="310">
                  <c:v>0.9036635697005615</c:v>
                </c:pt>
                <c:pt idx="311">
                  <c:v>0.89409997615107806</c:v>
                </c:pt>
                <c:pt idx="312">
                  <c:v>0.88964798091248543</c:v>
                </c:pt>
                <c:pt idx="313">
                  <c:v>0.8852361693706311</c:v>
                </c:pt>
                <c:pt idx="314">
                  <c:v>0.88062414158828739</c:v>
                </c:pt>
                <c:pt idx="315">
                  <c:v>0.88257354406077015</c:v>
                </c:pt>
                <c:pt idx="316">
                  <c:v>0.88804120633635641</c:v>
                </c:pt>
                <c:pt idx="317">
                  <c:v>0.89614567935272782</c:v>
                </c:pt>
                <c:pt idx="318">
                  <c:v>0.90481023582798681</c:v>
                </c:pt>
                <c:pt idx="319">
                  <c:v>0.91386077159478252</c:v>
                </c:pt>
                <c:pt idx="320">
                  <c:v>0.9246609069936893</c:v>
                </c:pt>
                <c:pt idx="321">
                  <c:v>0.93764666545487196</c:v>
                </c:pt>
                <c:pt idx="322">
                  <c:v>0.94999059135037589</c:v>
                </c:pt>
                <c:pt idx="323">
                  <c:v>0.95996107224655358</c:v>
                </c:pt>
                <c:pt idx="324">
                  <c:v>0.96700114933455128</c:v>
                </c:pt>
                <c:pt idx="325">
                  <c:v>0.97250942825187614</c:v>
                </c:pt>
                <c:pt idx="326">
                  <c:v>0.97750865165046397</c:v>
                </c:pt>
                <c:pt idx="327">
                  <c:v>0.98273957564454173</c:v>
                </c:pt>
                <c:pt idx="328">
                  <c:v>0.98756395977300926</c:v>
                </c:pt>
                <c:pt idx="329">
                  <c:v>0.99102894950246212</c:v>
                </c:pt>
                <c:pt idx="330">
                  <c:v>0.99353898522931372</c:v>
                </c:pt>
                <c:pt idx="331">
                  <c:v>0.99423333970142069</c:v>
                </c:pt>
                <c:pt idx="332">
                  <c:v>0.99514701364105806</c:v>
                </c:pt>
                <c:pt idx="333">
                  <c:v>0.99482561661860447</c:v>
                </c:pt>
                <c:pt idx="334">
                  <c:v>0.99450020976188602</c:v>
                </c:pt>
                <c:pt idx="335">
                  <c:v>0.99602168997778373</c:v>
                </c:pt>
                <c:pt idx="336">
                  <c:v>0.99909347831402096</c:v>
                </c:pt>
                <c:pt idx="337">
                  <c:v>1.0039259478889733</c:v>
                </c:pt>
                <c:pt idx="338">
                  <c:v>1.0098009197932973</c:v>
                </c:pt>
                <c:pt idx="339">
                  <c:v>1.0177434945127946</c:v>
                </c:pt>
                <c:pt idx="340">
                  <c:v>1.0252065795589442</c:v>
                </c:pt>
                <c:pt idx="341">
                  <c:v>1.034896478235678</c:v>
                </c:pt>
                <c:pt idx="342">
                  <c:v>1.0474951625010354</c:v>
                </c:pt>
                <c:pt idx="343">
                  <c:v>1.0622763324506692</c:v>
                </c:pt>
                <c:pt idx="344">
                  <c:v>1.0791695909647074</c:v>
                </c:pt>
                <c:pt idx="345">
                  <c:v>1.0980436670026268</c:v>
                </c:pt>
                <c:pt idx="346">
                  <c:v>1.1188386329270137</c:v>
                </c:pt>
                <c:pt idx="347">
                  <c:v>1.1389052668832327</c:v>
                </c:pt>
                <c:pt idx="348">
                  <c:v>1.1578080572773544</c:v>
                </c:pt>
                <c:pt idx="349">
                  <c:v>1.1746992255350677</c:v>
                </c:pt>
                <c:pt idx="350">
                  <c:v>1.1893111223715414</c:v>
                </c:pt>
                <c:pt idx="351">
                  <c:v>1.2010583867342177</c:v>
                </c:pt>
                <c:pt idx="352">
                  <c:v>1.2089811818472522</c:v>
                </c:pt>
                <c:pt idx="353">
                  <c:v>1.2136028694725156</c:v>
                </c:pt>
                <c:pt idx="354">
                  <c:v>1.213491104220848</c:v>
                </c:pt>
                <c:pt idx="355">
                  <c:v>1.2082685010742868</c:v>
                </c:pt>
                <c:pt idx="356">
                  <c:v>1.2001522754364198</c:v>
                </c:pt>
                <c:pt idx="357">
                  <c:v>1.1893259038404778</c:v>
                </c:pt>
                <c:pt idx="358">
                  <c:v>1.1761561737336979</c:v>
                </c:pt>
                <c:pt idx="359">
                  <c:v>1.1625887322701987</c:v>
                </c:pt>
                <c:pt idx="360">
                  <c:v>1.1486020956938996</c:v>
                </c:pt>
                <c:pt idx="361">
                  <c:v>1.1346120336699839</c:v>
                </c:pt>
                <c:pt idx="362">
                  <c:v>1.1207602994295214</c:v>
                </c:pt>
                <c:pt idx="363">
                  <c:v>1.1066259631026223</c:v>
                </c:pt>
                <c:pt idx="364">
                  <c:v>1.0924785237765733</c:v>
                </c:pt>
                <c:pt idx="365">
                  <c:v>1.078355246646175</c:v>
                </c:pt>
                <c:pt idx="366">
                  <c:v>1.0645106397256834</c:v>
                </c:pt>
                <c:pt idx="367">
                  <c:v>1.0514601791971352</c:v>
                </c:pt>
                <c:pt idx="368">
                  <c:v>1.038816113400501</c:v>
                </c:pt>
                <c:pt idx="369">
                  <c:v>1.0261798165705778</c:v>
                </c:pt>
                <c:pt idx="370">
                  <c:v>1.0139268519581437</c:v>
                </c:pt>
                <c:pt idx="371">
                  <c:v>1.00370829189695</c:v>
                </c:pt>
                <c:pt idx="372">
                  <c:v>0.9946611647713538</c:v>
                </c:pt>
                <c:pt idx="373">
                  <c:v>0.985625689236034</c:v>
                </c:pt>
                <c:pt idx="374">
                  <c:v>0.97664437881339006</c:v>
                </c:pt>
                <c:pt idx="375">
                  <c:v>0.96995396936643752</c:v>
                </c:pt>
                <c:pt idx="376">
                  <c:v>0.96522416086460761</c:v>
                </c:pt>
                <c:pt idx="377">
                  <c:v>0.96119553180682926</c:v>
                </c:pt>
                <c:pt idx="378">
                  <c:v>0.95798979466720091</c:v>
                </c:pt>
                <c:pt idx="379">
                  <c:v>0.95534203634051906</c:v>
                </c:pt>
                <c:pt idx="380">
                  <c:v>0.95204097700017687</c:v>
                </c:pt>
                <c:pt idx="381">
                  <c:v>0.940868428139089</c:v>
                </c:pt>
                <c:pt idx="382">
                  <c:v>0.92842341846040566</c:v>
                </c:pt>
                <c:pt idx="383">
                  <c:v>0.91638694055032377</c:v>
                </c:pt>
                <c:pt idx="384">
                  <c:v>0.90565706913800081</c:v>
                </c:pt>
                <c:pt idx="385">
                  <c:v>0.89593230460946305</c:v>
                </c:pt>
                <c:pt idx="386">
                  <c:v>0.88851861924290165</c:v>
                </c:pt>
                <c:pt idx="387">
                  <c:v>0.88194540759171691</c:v>
                </c:pt>
                <c:pt idx="388">
                  <c:v>0.87654483323875099</c:v>
                </c:pt>
                <c:pt idx="389">
                  <c:v>0.87318360098300241</c:v>
                </c:pt>
                <c:pt idx="390">
                  <c:v>0.87197695436566325</c:v>
                </c:pt>
                <c:pt idx="391">
                  <c:v>0.87220583277089225</c:v>
                </c:pt>
                <c:pt idx="392">
                  <c:v>0.87462381925834032</c:v>
                </c:pt>
                <c:pt idx="393">
                  <c:v>0.87934190981123639</c:v>
                </c:pt>
                <c:pt idx="394">
                  <c:v>0.88672199147108477</c:v>
                </c:pt>
                <c:pt idx="395">
                  <c:v>0.89573380744442532</c:v>
                </c:pt>
                <c:pt idx="396">
                  <c:v>0.90508011824122769</c:v>
                </c:pt>
                <c:pt idx="397">
                  <c:v>0.91459524668584524</c:v>
                </c:pt>
                <c:pt idx="398">
                  <c:v>0.92298393765174336</c:v>
                </c:pt>
                <c:pt idx="399">
                  <c:v>0.92948285486277049</c:v>
                </c:pt>
                <c:pt idx="400">
                  <c:v>0.93569901694630442</c:v>
                </c:pt>
                <c:pt idx="401">
                  <c:v>0.94116329065123916</c:v>
                </c:pt>
                <c:pt idx="402">
                  <c:v>0.94574481855654424</c:v>
                </c:pt>
                <c:pt idx="403">
                  <c:v>0.94828767671997471</c:v>
                </c:pt>
                <c:pt idx="404">
                  <c:v>0.94873512782377334</c:v>
                </c:pt>
                <c:pt idx="405">
                  <c:v>0.94696477314995986</c:v>
                </c:pt>
                <c:pt idx="406">
                  <c:v>0.94266016239049033</c:v>
                </c:pt>
                <c:pt idx="407">
                  <c:v>0.93348517037863143</c:v>
                </c:pt>
                <c:pt idx="408">
                  <c:v>0.92084819949596775</c:v>
                </c:pt>
                <c:pt idx="409">
                  <c:v>0.91444083549726518</c:v>
                </c:pt>
                <c:pt idx="410">
                  <c:v>0.91004181983601573</c:v>
                </c:pt>
                <c:pt idx="411">
                  <c:v>0.90665983677164819</c:v>
                </c:pt>
                <c:pt idx="412">
                  <c:v>0.90213407242177401</c:v>
                </c:pt>
                <c:pt idx="413">
                  <c:v>0.89705586693265205</c:v>
                </c:pt>
                <c:pt idx="414">
                  <c:v>0.89062356244568064</c:v>
                </c:pt>
                <c:pt idx="415">
                  <c:v>0.88322325778564226</c:v>
                </c:pt>
                <c:pt idx="416">
                  <c:v>0.87523758012552788</c:v>
                </c:pt>
                <c:pt idx="417">
                  <c:v>0.86638638286611447</c:v>
                </c:pt>
                <c:pt idx="418">
                  <c:v>0.85707269499796301</c:v>
                </c:pt>
                <c:pt idx="419">
                  <c:v>0.8479052702308334</c:v>
                </c:pt>
                <c:pt idx="420">
                  <c:v>0.83859007100529948</c:v>
                </c:pt>
                <c:pt idx="421">
                  <c:v>0.83010128299772779</c:v>
                </c:pt>
                <c:pt idx="422">
                  <c:v>0.8210275356273159</c:v>
                </c:pt>
                <c:pt idx="423">
                  <c:v>0.81124211712941907</c:v>
                </c:pt>
                <c:pt idx="424">
                  <c:v>0.80216413407345621</c:v>
                </c:pt>
                <c:pt idx="425">
                  <c:v>0.79327014566030885</c:v>
                </c:pt>
                <c:pt idx="426">
                  <c:v>0.78500379041567614</c:v>
                </c:pt>
                <c:pt idx="427">
                  <c:v>0.77759428937195207</c:v>
                </c:pt>
                <c:pt idx="428">
                  <c:v>0.77037144191566398</c:v>
                </c:pt>
                <c:pt idx="429">
                  <c:v>0.7633769772853739</c:v>
                </c:pt>
                <c:pt idx="430">
                  <c:v>0.75748839903966414</c:v>
                </c:pt>
                <c:pt idx="431">
                  <c:v>0.75253541708699589</c:v>
                </c:pt>
                <c:pt idx="432">
                  <c:v>0.74852452288899618</c:v>
                </c:pt>
                <c:pt idx="433">
                  <c:v>0.74520313195961252</c:v>
                </c:pt>
                <c:pt idx="434">
                  <c:v>0.74196661861551882</c:v>
                </c:pt>
                <c:pt idx="435">
                  <c:v>0.74108016905704599</c:v>
                </c:pt>
                <c:pt idx="436">
                  <c:v>0.74224214310354142</c:v>
                </c:pt>
                <c:pt idx="437">
                  <c:v>0.7443181243211634</c:v>
                </c:pt>
                <c:pt idx="438">
                  <c:v>0.74726264981533008</c:v>
                </c:pt>
                <c:pt idx="439">
                  <c:v>0.74652083068566655</c:v>
                </c:pt>
                <c:pt idx="440">
                  <c:v>0.74594589177490456</c:v>
                </c:pt>
                <c:pt idx="441">
                  <c:v>0.74535357589645901</c:v>
                </c:pt>
                <c:pt idx="442">
                  <c:v>0.74586798054690551</c:v>
                </c:pt>
                <c:pt idx="443">
                  <c:v>0.74647225812697793</c:v>
                </c:pt>
                <c:pt idx="444">
                  <c:v>0.74780032677269537</c:v>
                </c:pt>
                <c:pt idx="445">
                  <c:v>0.74986612354561766</c:v>
                </c:pt>
                <c:pt idx="446">
                  <c:v>0.7517869082701778</c:v>
                </c:pt>
                <c:pt idx="447">
                  <c:v>0.75333042317147259</c:v>
                </c:pt>
                <c:pt idx="448">
                  <c:v>0.75474690793996224</c:v>
                </c:pt>
                <c:pt idx="449">
                  <c:v>0.75541001724810619</c:v>
                </c:pt>
                <c:pt idx="450">
                  <c:v>0.7562254728483957</c:v>
                </c:pt>
                <c:pt idx="451">
                  <c:v>0.75799865086351759</c:v>
                </c:pt>
                <c:pt idx="452">
                  <c:v>0.75985159053982854</c:v>
                </c:pt>
                <c:pt idx="453">
                  <c:v>0.76041772900024862</c:v>
                </c:pt>
                <c:pt idx="454">
                  <c:v>0.75880480541185347</c:v>
                </c:pt>
                <c:pt idx="455">
                  <c:v>0.75652566438919611</c:v>
                </c:pt>
                <c:pt idx="456">
                  <c:v>0.7525227349531588</c:v>
                </c:pt>
                <c:pt idx="457">
                  <c:v>0.74627693982354637</c:v>
                </c:pt>
                <c:pt idx="458">
                  <c:v>0.74075599520675139</c:v>
                </c:pt>
                <c:pt idx="459">
                  <c:v>0.73565181866612017</c:v>
                </c:pt>
                <c:pt idx="460">
                  <c:v>0.73047584858952463</c:v>
                </c:pt>
                <c:pt idx="461">
                  <c:v>0.72450099894815856</c:v>
                </c:pt>
                <c:pt idx="462">
                  <c:v>0.71995910172038091</c:v>
                </c:pt>
                <c:pt idx="463">
                  <c:v>0.71728670546554751</c:v>
                </c:pt>
                <c:pt idx="464">
                  <c:v>0.71445157409195448</c:v>
                </c:pt>
                <c:pt idx="465">
                  <c:v>0.71377893782281576</c:v>
                </c:pt>
                <c:pt idx="466">
                  <c:v>0.7149361707413554</c:v>
                </c:pt>
                <c:pt idx="467">
                  <c:v>0.72263951380868785</c:v>
                </c:pt>
                <c:pt idx="468">
                  <c:v>0.73332809158011447</c:v>
                </c:pt>
                <c:pt idx="469">
                  <c:v>0.74853157467965925</c:v>
                </c:pt>
                <c:pt idx="470">
                  <c:v>0.76684823159950355</c:v>
                </c:pt>
                <c:pt idx="471">
                  <c:v>0.78780733247462631</c:v>
                </c:pt>
                <c:pt idx="472">
                  <c:v>0.81273573128341126</c:v>
                </c:pt>
                <c:pt idx="473">
                  <c:v>0.84013089074019742</c:v>
                </c:pt>
                <c:pt idx="474">
                  <c:v>0.87274771424886388</c:v>
                </c:pt>
                <c:pt idx="475">
                  <c:v>0.90982222055785789</c:v>
                </c:pt>
                <c:pt idx="476">
                  <c:v>0.95067205356165119</c:v>
                </c:pt>
                <c:pt idx="477">
                  <c:v>0.99614889275145646</c:v>
                </c:pt>
                <c:pt idx="478">
                  <c:v>1.043716463016072</c:v>
                </c:pt>
                <c:pt idx="479">
                  <c:v>1.0934723012276393</c:v>
                </c:pt>
                <c:pt idx="480">
                  <c:v>1.1456982850351958</c:v>
                </c:pt>
                <c:pt idx="481">
                  <c:v>1.2000421870386013</c:v>
                </c:pt>
                <c:pt idx="482">
                  <c:v>1.2580191507082785</c:v>
                </c:pt>
                <c:pt idx="483">
                  <c:v>1.3166421873359562</c:v>
                </c:pt>
                <c:pt idx="484">
                  <c:v>1.3775492323661611</c:v>
                </c:pt>
                <c:pt idx="485">
                  <c:v>1.439975968035542</c:v>
                </c:pt>
                <c:pt idx="486">
                  <c:v>1.5003710098168559</c:v>
                </c:pt>
                <c:pt idx="487">
                  <c:v>1.5554249693862845</c:v>
                </c:pt>
                <c:pt idx="488">
                  <c:v>1.6051217167692584</c:v>
                </c:pt>
                <c:pt idx="489">
                  <c:v>1.6512202119186876</c:v>
                </c:pt>
                <c:pt idx="490">
                  <c:v>1.6886599507978275</c:v>
                </c:pt>
                <c:pt idx="491">
                  <c:v>1.7142734883440762</c:v>
                </c:pt>
                <c:pt idx="492">
                  <c:v>1.7320015881235116</c:v>
                </c:pt>
                <c:pt idx="493">
                  <c:v>1.73631902080295</c:v>
                </c:pt>
                <c:pt idx="494">
                  <c:v>1.7289490411005204</c:v>
                </c:pt>
                <c:pt idx="495">
                  <c:v>1.709216834730644</c:v>
                </c:pt>
                <c:pt idx="496">
                  <c:v>1.6822342706709965</c:v>
                </c:pt>
                <c:pt idx="497">
                  <c:v>1.64602966208463</c:v>
                </c:pt>
                <c:pt idx="498">
                  <c:v>1.6019040430190454</c:v>
                </c:pt>
                <c:pt idx="499">
                  <c:v>1.5533773803568189</c:v>
                </c:pt>
                <c:pt idx="500">
                  <c:v>1.4995834655539395</c:v>
                </c:pt>
                <c:pt idx="501">
                  <c:v>1.4476748980637084</c:v>
                </c:pt>
                <c:pt idx="502">
                  <c:v>1.3959170705366253</c:v>
                </c:pt>
                <c:pt idx="503">
                  <c:v>1.3453577985413163</c:v>
                </c:pt>
                <c:pt idx="504">
                  <c:v>1.2991075264133825</c:v>
                </c:pt>
                <c:pt idx="505">
                  <c:v>1.2563105023995205</c:v>
                </c:pt>
                <c:pt idx="506">
                  <c:v>1.2211345407174445</c:v>
                </c:pt>
                <c:pt idx="507">
                  <c:v>1.1911215046556982</c:v>
                </c:pt>
                <c:pt idx="508">
                  <c:v>1.165781455207576</c:v>
                </c:pt>
                <c:pt idx="509">
                  <c:v>1.145146858806328</c:v>
                </c:pt>
                <c:pt idx="510">
                  <c:v>1.1283741630255069</c:v>
                </c:pt>
                <c:pt idx="511">
                  <c:v>1.1151883986301503</c:v>
                </c:pt>
                <c:pt idx="512">
                  <c:v>1.1031684558347277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D-48DB-873B-1814006274DB}"/>
            </c:ext>
          </c:extLst>
        </c:ser>
        <c:ser>
          <c:idx val="1"/>
          <c:order val="1"/>
          <c:tx>
            <c:v>Rt(g-Δt)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'nuoviPositivi-IT'!$B$39:$B$558</c:f>
              <c:numCache>
                <c:formatCode>General</c:formatCode>
                <c:ptCount val="52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</c:numCache>
            </c:numRef>
          </c:xVal>
          <c:yVal>
            <c:numRef>
              <c:f>'nuoviPositivi-IT'!$K$46:$K$558</c:f>
              <c:numCache>
                <c:formatCode>0.00</c:formatCode>
                <c:ptCount val="513"/>
                <c:pt idx="0">
                  <c:v>1.9067910394654466</c:v>
                </c:pt>
                <c:pt idx="1">
                  <c:v>1.863635163175638</c:v>
                </c:pt>
                <c:pt idx="2">
                  <c:v>1.8028039088558248</c:v>
                </c:pt>
                <c:pt idx="3">
                  <c:v>1.742640656892146</c:v>
                </c:pt>
                <c:pt idx="4">
                  <c:v>1.6891484912432877</c:v>
                </c:pt>
                <c:pt idx="5">
                  <c:v>1.6316757637717256</c:v>
                </c:pt>
                <c:pt idx="6">
                  <c:v>1.573984242199882</c:v>
                </c:pt>
                <c:pt idx="7">
                  <c:v>1.5196522879385441</c:v>
                </c:pt>
                <c:pt idx="8">
                  <c:v>1.459011984357296</c:v>
                </c:pt>
                <c:pt idx="9">
                  <c:v>1.3991168611981635</c:v>
                </c:pt>
                <c:pt idx="10">
                  <c:v>1.3397270901185672</c:v>
                </c:pt>
                <c:pt idx="11">
                  <c:v>1.2832525653287781</c:v>
                </c:pt>
                <c:pt idx="12">
                  <c:v>1.229372965187252</c:v>
                </c:pt>
                <c:pt idx="13">
                  <c:v>1.1808927717962787</c:v>
                </c:pt>
                <c:pt idx="14">
                  <c:v>1.1361531813569741</c:v>
                </c:pt>
                <c:pt idx="15">
                  <c:v>1.0945448048138307</c:v>
                </c:pt>
                <c:pt idx="16">
                  <c:v>1.0543133240372793</c:v>
                </c:pt>
                <c:pt idx="17">
                  <c:v>1.0215955978559255</c:v>
                </c:pt>
                <c:pt idx="18">
                  <c:v>0.99236816160184893</c:v>
                </c:pt>
                <c:pt idx="19">
                  <c:v>0.96742783461509041</c:v>
                </c:pt>
                <c:pt idx="20">
                  <c:v>0.94778422823329145</c:v>
                </c:pt>
                <c:pt idx="21">
                  <c:v>0.9331443487525628</c:v>
                </c:pt>
                <c:pt idx="22">
                  <c:v>0.92276768379347884</c:v>
                </c:pt>
                <c:pt idx="23">
                  <c:v>0.91588857573695504</c:v>
                </c:pt>
                <c:pt idx="24">
                  <c:v>0.91179036047878625</c:v>
                </c:pt>
                <c:pt idx="25">
                  <c:v>0.90882149605732576</c:v>
                </c:pt>
                <c:pt idx="26">
                  <c:v>0.90834117162263694</c:v>
                </c:pt>
                <c:pt idx="27">
                  <c:v>0.90880899922426706</c:v>
                </c:pt>
                <c:pt idx="28">
                  <c:v>0.90950108636903526</c:v>
                </c:pt>
                <c:pt idx="29">
                  <c:v>0.91070849955634248</c:v>
                </c:pt>
                <c:pt idx="30">
                  <c:v>0.91137866951938895</c:v>
                </c:pt>
                <c:pt idx="31">
                  <c:v>0.91215355479452698</c:v>
                </c:pt>
                <c:pt idx="32">
                  <c:v>0.91443488875648771</c:v>
                </c:pt>
                <c:pt idx="33">
                  <c:v>0.9148902221103894</c:v>
                </c:pt>
                <c:pt idx="34">
                  <c:v>0.91480474088141228</c:v>
                </c:pt>
                <c:pt idx="35">
                  <c:v>0.91234074505225959</c:v>
                </c:pt>
                <c:pt idx="36">
                  <c:v>0.90892618861563657</c:v>
                </c:pt>
                <c:pt idx="37">
                  <c:v>0.90465854162932369</c:v>
                </c:pt>
                <c:pt idx="38">
                  <c:v>0.90122143831044565</c:v>
                </c:pt>
                <c:pt idx="39">
                  <c:v>0.89711373800640748</c:v>
                </c:pt>
                <c:pt idx="40">
                  <c:v>0.89177287106826764</c:v>
                </c:pt>
                <c:pt idx="41">
                  <c:v>0.88618221486765469</c:v>
                </c:pt>
                <c:pt idx="42">
                  <c:v>0.88005119044515412</c:v>
                </c:pt>
                <c:pt idx="43">
                  <c:v>0.87220938027191242</c:v>
                </c:pt>
                <c:pt idx="44">
                  <c:v>0.86342029608996052</c:v>
                </c:pt>
                <c:pt idx="45">
                  <c:v>0.85454849581285008</c:v>
                </c:pt>
                <c:pt idx="46">
                  <c:v>0.84688046627901581</c:v>
                </c:pt>
                <c:pt idx="47">
                  <c:v>0.83995541547392505</c:v>
                </c:pt>
                <c:pt idx="48">
                  <c:v>0.83419419806448225</c:v>
                </c:pt>
                <c:pt idx="49">
                  <c:v>0.82717350710240434</c:v>
                </c:pt>
                <c:pt idx="50">
                  <c:v>0.81805373157279559</c:v>
                </c:pt>
                <c:pt idx="51">
                  <c:v>0.80860531992245577</c:v>
                </c:pt>
                <c:pt idx="52">
                  <c:v>0.8038742937693204</c:v>
                </c:pt>
                <c:pt idx="53">
                  <c:v>0.8016509436811462</c:v>
                </c:pt>
                <c:pt idx="54">
                  <c:v>0.80049809234490232</c:v>
                </c:pt>
                <c:pt idx="55">
                  <c:v>0.79950204134155378</c:v>
                </c:pt>
                <c:pt idx="56">
                  <c:v>0.79964612849045824</c:v>
                </c:pt>
                <c:pt idx="57">
                  <c:v>0.800113797954497</c:v>
                </c:pt>
                <c:pt idx="58">
                  <c:v>0.80034281845889566</c:v>
                </c:pt>
                <c:pt idx="59">
                  <c:v>0.80300840871575718</c:v>
                </c:pt>
                <c:pt idx="60">
                  <c:v>0.80484755461940949</c:v>
                </c:pt>
                <c:pt idx="61">
                  <c:v>0.80735667463930427</c:v>
                </c:pt>
                <c:pt idx="62">
                  <c:v>0.80972464770647179</c:v>
                </c:pt>
                <c:pt idx="63">
                  <c:v>0.81369942898299985</c:v>
                </c:pt>
                <c:pt idx="64">
                  <c:v>0.81725725981189767</c:v>
                </c:pt>
                <c:pt idx="65">
                  <c:v>0.81806402369762676</c:v>
                </c:pt>
                <c:pt idx="66">
                  <c:v>0.81727196485955</c:v>
                </c:pt>
                <c:pt idx="67">
                  <c:v>0.81789189658384009</c:v>
                </c:pt>
                <c:pt idx="68">
                  <c:v>0.82053171636278877</c:v>
                </c:pt>
                <c:pt idx="69">
                  <c:v>0.82353669806414576</c:v>
                </c:pt>
                <c:pt idx="70">
                  <c:v>0.82532099749280663</c:v>
                </c:pt>
                <c:pt idx="71">
                  <c:v>0.82694304160723853</c:v>
                </c:pt>
                <c:pt idx="72">
                  <c:v>0.82424809130509025</c:v>
                </c:pt>
                <c:pt idx="73">
                  <c:v>0.82268457145148144</c:v>
                </c:pt>
                <c:pt idx="74">
                  <c:v>0.820498827837992</c:v>
                </c:pt>
                <c:pt idx="75">
                  <c:v>0.81387954479475799</c:v>
                </c:pt>
                <c:pt idx="76">
                  <c:v>0.81095057453349784</c:v>
                </c:pt>
                <c:pt idx="77">
                  <c:v>0.80845135465338858</c:v>
                </c:pt>
                <c:pt idx="78">
                  <c:v>0.80678171998105463</c:v>
                </c:pt>
                <c:pt idx="79">
                  <c:v>0.80883304564448133</c:v>
                </c:pt>
                <c:pt idx="80">
                  <c:v>0.80928840407026026</c:v>
                </c:pt>
                <c:pt idx="81">
                  <c:v>0.80885200276713731</c:v>
                </c:pt>
                <c:pt idx="82">
                  <c:v>0.8115080123153372</c:v>
                </c:pt>
                <c:pt idx="83">
                  <c:v>0.81321872947533069</c:v>
                </c:pt>
                <c:pt idx="84">
                  <c:v>0.8187238068047008</c:v>
                </c:pt>
                <c:pt idx="85">
                  <c:v>0.8292205534545305</c:v>
                </c:pt>
                <c:pt idx="86">
                  <c:v>0.84599354463329834</c:v>
                </c:pt>
                <c:pt idx="87">
                  <c:v>0.86106789769043368</c:v>
                </c:pt>
                <c:pt idx="88">
                  <c:v>0.87864655969497785</c:v>
                </c:pt>
                <c:pt idx="89">
                  <c:v>0.89773664422966615</c:v>
                </c:pt>
                <c:pt idx="90">
                  <c:v>0.91519665269661399</c:v>
                </c:pt>
                <c:pt idx="91">
                  <c:v>0.93083286137971333</c:v>
                </c:pt>
                <c:pt idx="92">
                  <c:v>0.94397367983814762</c:v>
                </c:pt>
                <c:pt idx="93">
                  <c:v>0.95851582315999662</c:v>
                </c:pt>
                <c:pt idx="94">
                  <c:v>0.96758840785612654</c:v>
                </c:pt>
                <c:pt idx="95">
                  <c:v>0.97121661788902103</c:v>
                </c:pt>
                <c:pt idx="96">
                  <c:v>0.97225993849317294</c:v>
                </c:pt>
                <c:pt idx="97">
                  <c:v>0.96965112786803187</c:v>
                </c:pt>
                <c:pt idx="98">
                  <c:v>0.96124970406990251</c:v>
                </c:pt>
                <c:pt idx="99">
                  <c:v>0.94914245408235243</c:v>
                </c:pt>
                <c:pt idx="100">
                  <c:v>0.93768386284058913</c:v>
                </c:pt>
                <c:pt idx="101">
                  <c:v>0.92391119149709089</c:v>
                </c:pt>
                <c:pt idx="102">
                  <c:v>0.91037904619673826</c:v>
                </c:pt>
                <c:pt idx="103">
                  <c:v>0.90334111645161286</c:v>
                </c:pt>
                <c:pt idx="104">
                  <c:v>0.89528276531791962</c:v>
                </c:pt>
                <c:pt idx="105">
                  <c:v>0.89143862375935234</c:v>
                </c:pt>
                <c:pt idx="106">
                  <c:v>0.8928446295354745</c:v>
                </c:pt>
                <c:pt idx="107">
                  <c:v>0.89742553882415466</c:v>
                </c:pt>
                <c:pt idx="108">
                  <c:v>0.9012253042926246</c:v>
                </c:pt>
                <c:pt idx="109">
                  <c:v>0.90900177067458754</c:v>
                </c:pt>
                <c:pt idx="110">
                  <c:v>0.91711659245522048</c:v>
                </c:pt>
                <c:pt idx="111">
                  <c:v>0.93424043352104291</c:v>
                </c:pt>
                <c:pt idx="112">
                  <c:v>0.95111028636247597</c:v>
                </c:pt>
                <c:pt idx="113">
                  <c:v>0.96872138278413089</c:v>
                </c:pt>
                <c:pt idx="114">
                  <c:v>0.98391219571450172</c:v>
                </c:pt>
                <c:pt idx="115">
                  <c:v>0.99548266931495843</c:v>
                </c:pt>
                <c:pt idx="116">
                  <c:v>1.0021173656302556</c:v>
                </c:pt>
                <c:pt idx="117">
                  <c:v>1.0059779412020722</c:v>
                </c:pt>
                <c:pt idx="118">
                  <c:v>1.0091446955417871</c:v>
                </c:pt>
                <c:pt idx="119">
                  <c:v>1.0116113397111055</c:v>
                </c:pt>
                <c:pt idx="120">
                  <c:v>1.0133371197305345</c:v>
                </c:pt>
                <c:pt idx="121">
                  <c:v>1.0131401224861809</c:v>
                </c:pt>
                <c:pt idx="122">
                  <c:v>1.0128896331675945</c:v>
                </c:pt>
                <c:pt idx="123">
                  <c:v>1.0154984934485842</c:v>
                </c:pt>
                <c:pt idx="124">
                  <c:v>1.0171664006130112</c:v>
                </c:pt>
                <c:pt idx="125">
                  <c:v>1.0170959836538087</c:v>
                </c:pt>
                <c:pt idx="126">
                  <c:v>1.0194767518578944</c:v>
                </c:pt>
                <c:pt idx="127">
                  <c:v>1.0236345600915273</c:v>
                </c:pt>
                <c:pt idx="128">
                  <c:v>1.0291647131103667</c:v>
                </c:pt>
                <c:pt idx="129">
                  <c:v>1.0366522403444429</c:v>
                </c:pt>
                <c:pt idx="130">
                  <c:v>1.0454391917161401</c:v>
                </c:pt>
                <c:pt idx="131">
                  <c:v>1.0568495955115271</c:v>
                </c:pt>
                <c:pt idx="132">
                  <c:v>1.0692634613269216</c:v>
                </c:pt>
                <c:pt idx="133">
                  <c:v>1.0794573558773906</c:v>
                </c:pt>
                <c:pt idx="134">
                  <c:v>1.0872387507290966</c:v>
                </c:pt>
                <c:pt idx="135">
                  <c:v>1.087970986090524</c:v>
                </c:pt>
                <c:pt idx="136">
                  <c:v>1.0869988296373165</c:v>
                </c:pt>
                <c:pt idx="137">
                  <c:v>1.087579847434333</c:v>
                </c:pt>
                <c:pt idx="138">
                  <c:v>1.0885773659530564</c:v>
                </c:pt>
                <c:pt idx="139">
                  <c:v>1.0906551083549847</c:v>
                </c:pt>
                <c:pt idx="140">
                  <c:v>1.0925486123416872</c:v>
                </c:pt>
                <c:pt idx="141">
                  <c:v>1.094676533109322</c:v>
                </c:pt>
                <c:pt idx="142">
                  <c:v>1.0939430499673817</c:v>
                </c:pt>
                <c:pt idx="143">
                  <c:v>1.0982916568956294</c:v>
                </c:pt>
                <c:pt idx="144">
                  <c:v>1.1058240235454699</c:v>
                </c:pt>
                <c:pt idx="145">
                  <c:v>1.1142440155812321</c:v>
                </c:pt>
                <c:pt idx="146">
                  <c:v>1.1245639767096389</c:v>
                </c:pt>
                <c:pt idx="147">
                  <c:v>1.136717624569116</c:v>
                </c:pt>
                <c:pt idx="148">
                  <c:v>1.1484433823273388</c:v>
                </c:pt>
                <c:pt idx="149">
                  <c:v>1.1559853087340914</c:v>
                </c:pt>
                <c:pt idx="150">
                  <c:v>1.1646645150874728</c:v>
                </c:pt>
                <c:pt idx="151">
                  <c:v>1.1708239125050088</c:v>
                </c:pt>
                <c:pt idx="152">
                  <c:v>1.1759193296796147</c:v>
                </c:pt>
                <c:pt idx="153">
                  <c:v>1.1829694553049463</c:v>
                </c:pt>
                <c:pt idx="154">
                  <c:v>1.1918967254371899</c:v>
                </c:pt>
                <c:pt idx="155">
                  <c:v>1.2038815226692956</c:v>
                </c:pt>
                <c:pt idx="156">
                  <c:v>1.2198476305428341</c:v>
                </c:pt>
                <c:pt idx="157">
                  <c:v>1.2358979714393996</c:v>
                </c:pt>
                <c:pt idx="158">
                  <c:v>1.2530002141349783</c:v>
                </c:pt>
                <c:pt idx="159">
                  <c:v>1.2673407869369584</c:v>
                </c:pt>
                <c:pt idx="160">
                  <c:v>1.2784544693801163</c:v>
                </c:pt>
                <c:pt idx="161">
                  <c:v>1.2884694540521451</c:v>
                </c:pt>
                <c:pt idx="162">
                  <c:v>1.2987715864597547</c:v>
                </c:pt>
                <c:pt idx="163">
                  <c:v>1.3097822410385975</c:v>
                </c:pt>
                <c:pt idx="164">
                  <c:v>1.3187660767592011</c:v>
                </c:pt>
                <c:pt idx="165">
                  <c:v>1.3207488994178325</c:v>
                </c:pt>
                <c:pt idx="166">
                  <c:v>1.3157962858820542</c:v>
                </c:pt>
                <c:pt idx="167">
                  <c:v>1.3029659245234571</c:v>
                </c:pt>
                <c:pt idx="168">
                  <c:v>1.2879638137902025</c:v>
                </c:pt>
                <c:pt idx="169">
                  <c:v>1.2659168111675674</c:v>
                </c:pt>
                <c:pt idx="170">
                  <c:v>1.2434013844966298</c:v>
                </c:pt>
                <c:pt idx="171">
                  <c:v>1.218875898370231</c:v>
                </c:pt>
                <c:pt idx="172">
                  <c:v>1.192310942178511</c:v>
                </c:pt>
                <c:pt idx="173">
                  <c:v>1.1654712877771616</c:v>
                </c:pt>
                <c:pt idx="174">
                  <c:v>1.1388068841046002</c:v>
                </c:pt>
                <c:pt idx="175">
                  <c:v>1.111853515793837</c:v>
                </c:pt>
                <c:pt idx="176">
                  <c:v>1.0881954307225772</c:v>
                </c:pt>
                <c:pt idx="177">
                  <c:v>1.0693821628451483</c:v>
                </c:pt>
                <c:pt idx="178">
                  <c:v>1.0560583341116327</c:v>
                </c:pt>
                <c:pt idx="179">
                  <c:v>1.046123874363498</c:v>
                </c:pt>
                <c:pt idx="180">
                  <c:v>1.0384364213094524</c:v>
                </c:pt>
                <c:pt idx="181">
                  <c:v>1.0341670664523879</c:v>
                </c:pt>
                <c:pt idx="182">
                  <c:v>1.03142597390473</c:v>
                </c:pt>
                <c:pt idx="183">
                  <c:v>1.0290428070443194</c:v>
                </c:pt>
                <c:pt idx="184">
                  <c:v>1.0275950962335236</c:v>
                </c:pt>
                <c:pt idx="185">
                  <c:v>1.0283428833171082</c:v>
                </c:pt>
                <c:pt idx="186">
                  <c:v>1.0289879763868037</c:v>
                </c:pt>
                <c:pt idx="187">
                  <c:v>1.0299673168542349</c:v>
                </c:pt>
                <c:pt idx="188">
                  <c:v>1.0315417249810976</c:v>
                </c:pt>
                <c:pt idx="189">
                  <c:v>1.0334584562339564</c:v>
                </c:pt>
                <c:pt idx="190">
                  <c:v>1.035516362277672</c:v>
                </c:pt>
                <c:pt idx="191">
                  <c:v>1.0387355136346337</c:v>
                </c:pt>
                <c:pt idx="192">
                  <c:v>1.0439014828398288</c:v>
                </c:pt>
                <c:pt idx="193">
                  <c:v>1.0491623122033071</c:v>
                </c:pt>
                <c:pt idx="194">
                  <c:v>1.0566690993419692</c:v>
                </c:pt>
                <c:pt idx="195">
                  <c:v>1.063919597639591</c:v>
                </c:pt>
                <c:pt idx="196">
                  <c:v>1.0718288959258557</c:v>
                </c:pt>
                <c:pt idx="197">
                  <c:v>1.0814256898507375</c:v>
                </c:pt>
                <c:pt idx="198">
                  <c:v>1.0925781879514529</c:v>
                </c:pt>
                <c:pt idx="199">
                  <c:v>1.1042665308472248</c:v>
                </c:pt>
                <c:pt idx="200">
                  <c:v>1.1182572582806838</c:v>
                </c:pt>
                <c:pt idx="201">
                  <c:v>1.1344272270076725</c:v>
                </c:pt>
                <c:pt idx="202">
                  <c:v>1.153428673836876</c:v>
                </c:pt>
                <c:pt idx="203">
                  <c:v>1.1755115659377939</c:v>
                </c:pt>
                <c:pt idx="204">
                  <c:v>1.1992569145205496</c:v>
                </c:pt>
                <c:pt idx="205">
                  <c:v>1.2256436650395386</c:v>
                </c:pt>
                <c:pt idx="206">
                  <c:v>1.2539865092696765</c:v>
                </c:pt>
                <c:pt idx="207">
                  <c:v>1.2832565145212116</c:v>
                </c:pt>
                <c:pt idx="208">
                  <c:v>1.3130223536689993</c:v>
                </c:pt>
                <c:pt idx="209">
                  <c:v>1.3410328937030824</c:v>
                </c:pt>
                <c:pt idx="210">
                  <c:v>1.3683860384239246</c:v>
                </c:pt>
                <c:pt idx="211">
                  <c:v>1.3946554445593464</c:v>
                </c:pt>
                <c:pt idx="212">
                  <c:v>1.4172349158816382</c:v>
                </c:pt>
                <c:pt idx="213">
                  <c:v>1.4359747380559085</c:v>
                </c:pt>
                <c:pt idx="214">
                  <c:v>1.4516559456187352</c:v>
                </c:pt>
                <c:pt idx="215">
                  <c:v>1.4629004080312722</c:v>
                </c:pt>
                <c:pt idx="216">
                  <c:v>1.4704167938833359</c:v>
                </c:pt>
                <c:pt idx="217">
                  <c:v>1.4744511639550477</c:v>
                </c:pt>
                <c:pt idx="218">
                  <c:v>1.4764225058968994</c:v>
                </c:pt>
                <c:pt idx="219">
                  <c:v>1.4752147700248006</c:v>
                </c:pt>
                <c:pt idx="220">
                  <c:v>1.4726908928710292</c:v>
                </c:pt>
                <c:pt idx="221">
                  <c:v>1.4691088321562111</c:v>
                </c:pt>
                <c:pt idx="222">
                  <c:v>1.4615330837184348</c:v>
                </c:pt>
                <c:pt idx="223">
                  <c:v>1.4524968751660434</c:v>
                </c:pt>
                <c:pt idx="224">
                  <c:v>1.4411435520530327</c:v>
                </c:pt>
                <c:pt idx="225">
                  <c:v>1.42877290637486</c:v>
                </c:pt>
                <c:pt idx="226">
                  <c:v>1.4143906748107005</c:v>
                </c:pt>
                <c:pt idx="227">
                  <c:v>1.3997704426816791</c:v>
                </c:pt>
                <c:pt idx="228">
                  <c:v>1.3830274285945956</c:v>
                </c:pt>
                <c:pt idx="229">
                  <c:v>1.364457272817821</c:v>
                </c:pt>
                <c:pt idx="230">
                  <c:v>1.34395234291548</c:v>
                </c:pt>
                <c:pt idx="231">
                  <c:v>1.3223969357269347</c:v>
                </c:pt>
                <c:pt idx="232">
                  <c:v>1.2993137225869944</c:v>
                </c:pt>
                <c:pt idx="233">
                  <c:v>1.2752763374980425</c:v>
                </c:pt>
                <c:pt idx="234">
                  <c:v>1.2526524332519793</c:v>
                </c:pt>
                <c:pt idx="235">
                  <c:v>1.2297428850077217</c:v>
                </c:pt>
                <c:pt idx="236">
                  <c:v>1.207441172702854</c:v>
                </c:pt>
                <c:pt idx="237">
                  <c:v>1.186374805596754</c:v>
                </c:pt>
                <c:pt idx="238">
                  <c:v>1.1659320090416703</c:v>
                </c:pt>
                <c:pt idx="239">
                  <c:v>1.1457073028966513</c:v>
                </c:pt>
                <c:pt idx="240">
                  <c:v>1.1268324931268039</c:v>
                </c:pt>
                <c:pt idx="241">
                  <c:v>1.1103903600762972</c:v>
                </c:pt>
                <c:pt idx="242">
                  <c:v>1.094631766181539</c:v>
                </c:pt>
                <c:pt idx="243">
                  <c:v>1.0803915474215218</c:v>
                </c:pt>
                <c:pt idx="244">
                  <c:v>1.0671982037284107</c:v>
                </c:pt>
                <c:pt idx="245">
                  <c:v>1.0551589594519089</c:v>
                </c:pt>
                <c:pt idx="246">
                  <c:v>1.0425553802462402</c:v>
                </c:pt>
                <c:pt idx="247">
                  <c:v>1.0302039019777334</c:v>
                </c:pt>
                <c:pt idx="248">
                  <c:v>1.0167958972250621</c:v>
                </c:pt>
                <c:pt idx="249">
                  <c:v>1.003074124287874</c:v>
                </c:pt>
                <c:pt idx="250">
                  <c:v>0.99014466544187374</c:v>
                </c:pt>
                <c:pt idx="251">
                  <c:v>0.97729416281469439</c:v>
                </c:pt>
                <c:pt idx="252">
                  <c:v>0.96440764349802277</c:v>
                </c:pt>
                <c:pt idx="253">
                  <c:v>0.95063930265983043</c:v>
                </c:pt>
                <c:pt idx="254">
                  <c:v>0.93734913224981409</c:v>
                </c:pt>
                <c:pt idx="255">
                  <c:v>0.92472974487714377</c:v>
                </c:pt>
                <c:pt idx="256">
                  <c:v>0.91339573048363365</c:v>
                </c:pt>
                <c:pt idx="257">
                  <c:v>0.90387724264195091</c:v>
                </c:pt>
                <c:pt idx="258">
                  <c:v>0.89620322266383823</c:v>
                </c:pt>
                <c:pt idx="259">
                  <c:v>0.88930654254686103</c:v>
                </c:pt>
                <c:pt idx="260">
                  <c:v>0.88422604994030252</c:v>
                </c:pt>
                <c:pt idx="261">
                  <c:v>0.88080877634247601</c:v>
                </c:pt>
                <c:pt idx="262">
                  <c:v>0.87735560741237339</c:v>
                </c:pt>
                <c:pt idx="263">
                  <c:v>0.87346001131346529</c:v>
                </c:pt>
                <c:pt idx="264">
                  <c:v>0.87063822040949079</c:v>
                </c:pt>
                <c:pt idx="265">
                  <c:v>0.86922363634765454</c:v>
                </c:pt>
                <c:pt idx="266">
                  <c:v>0.8703785944291047</c:v>
                </c:pt>
                <c:pt idx="267">
                  <c:v>0.87378852990657707</c:v>
                </c:pt>
                <c:pt idx="268">
                  <c:v>0.87775919296227622</c:v>
                </c:pt>
                <c:pt idx="269">
                  <c:v>0.88241708195357338</c:v>
                </c:pt>
                <c:pt idx="270">
                  <c:v>0.88827323444413286</c:v>
                </c:pt>
                <c:pt idx="271">
                  <c:v>0.89491568968737534</c:v>
                </c:pt>
                <c:pt idx="272">
                  <c:v>0.9018292676160421</c:v>
                </c:pt>
                <c:pt idx="273">
                  <c:v>0.90856156830976487</c:v>
                </c:pt>
                <c:pt idx="274">
                  <c:v>0.91589001502398248</c:v>
                </c:pt>
                <c:pt idx="275">
                  <c:v>0.92260974018259179</c:v>
                </c:pt>
                <c:pt idx="276">
                  <c:v>0.92989528206049299</c:v>
                </c:pt>
                <c:pt idx="277">
                  <c:v>0.93689949630291125</c:v>
                </c:pt>
                <c:pt idx="278">
                  <c:v>0.94361375111237522</c:v>
                </c:pt>
                <c:pt idx="279">
                  <c:v>0.95005857401522398</c:v>
                </c:pt>
                <c:pt idx="280">
                  <c:v>0.95176633816099443</c:v>
                </c:pt>
                <c:pt idx="281">
                  <c:v>0.94997702067819179</c:v>
                </c:pt>
                <c:pt idx="282">
                  <c:v>0.94667419602493752</c:v>
                </c:pt>
                <c:pt idx="283">
                  <c:v>0.94273786528711145</c:v>
                </c:pt>
                <c:pt idx="284">
                  <c:v>0.94060648489904397</c:v>
                </c:pt>
                <c:pt idx="285">
                  <c:v>0.94204652404483535</c:v>
                </c:pt>
                <c:pt idx="286">
                  <c:v>0.94571314059907996</c:v>
                </c:pt>
                <c:pt idx="287">
                  <c:v>0.94724258171684939</c:v>
                </c:pt>
                <c:pt idx="288">
                  <c:v>0.9490167664032132</c:v>
                </c:pt>
                <c:pt idx="289">
                  <c:v>0.95116107708079178</c:v>
                </c:pt>
                <c:pt idx="290">
                  <c:v>0.95569757370725006</c:v>
                </c:pt>
                <c:pt idx="291">
                  <c:v>0.96603360481689127</c:v>
                </c:pt>
                <c:pt idx="292">
                  <c:v>0.97875139973626335</c:v>
                </c:pt>
                <c:pt idx="293">
                  <c:v>0.99295638991312252</c:v>
                </c:pt>
                <c:pt idx="294">
                  <c:v>1.0085674963704119</c:v>
                </c:pt>
                <c:pt idx="295">
                  <c:v>1.0241914456163008</c:v>
                </c:pt>
                <c:pt idx="296">
                  <c:v>1.0384461118036692</c:v>
                </c:pt>
                <c:pt idx="297">
                  <c:v>1.0496945226166794</c:v>
                </c:pt>
                <c:pt idx="298">
                  <c:v>1.0568369009325536</c:v>
                </c:pt>
                <c:pt idx="299">
                  <c:v>1.0606113453352179</c:v>
                </c:pt>
                <c:pt idx="300">
                  <c:v>1.0612190956779184</c:v>
                </c:pt>
                <c:pt idx="301">
                  <c:v>1.0595890417206011</c:v>
                </c:pt>
                <c:pt idx="302">
                  <c:v>1.0536293469581348</c:v>
                </c:pt>
                <c:pt idx="303">
                  <c:v>1.0433752542641959</c:v>
                </c:pt>
                <c:pt idx="304">
                  <c:v>1.0291525553154428</c:v>
                </c:pt>
                <c:pt idx="305">
                  <c:v>1.0134470801719955</c:v>
                </c:pt>
                <c:pt idx="306">
                  <c:v>0.99537177840527558</c:v>
                </c:pt>
                <c:pt idx="307">
                  <c:v>0.97458040502304211</c:v>
                </c:pt>
                <c:pt idx="308">
                  <c:v>0.95684858620748947</c:v>
                </c:pt>
                <c:pt idx="309">
                  <c:v>0.94353487045414652</c:v>
                </c:pt>
                <c:pt idx="310">
                  <c:v>0.93341040052588686</c:v>
                </c:pt>
                <c:pt idx="311">
                  <c:v>0.9266789723174168</c:v>
                </c:pt>
                <c:pt idx="312">
                  <c:v>0.92353754579514102</c:v>
                </c:pt>
                <c:pt idx="313">
                  <c:v>0.92041951148351975</c:v>
                </c:pt>
                <c:pt idx="314">
                  <c:v>0.91715465840435439</c:v>
                </c:pt>
                <c:pt idx="315">
                  <c:v>0.91853530523164417</c:v>
                </c:pt>
                <c:pt idx="316">
                  <c:v>0.92240253641867376</c:v>
                </c:pt>
                <c:pt idx="317">
                  <c:v>0.92812078816371846</c:v>
                </c:pt>
                <c:pt idx="318">
                  <c:v>0.93421595970839522</c:v>
                </c:pt>
                <c:pt idx="319">
                  <c:v>0.94056275881317908</c:v>
                </c:pt>
                <c:pt idx="320">
                  <c:v>0.94811024918574949</c:v>
                </c:pt>
                <c:pt idx="321">
                  <c:v>0.95714791314040726</c:v>
                </c:pt>
                <c:pt idx="322">
                  <c:v>0.96570185137041586</c:v>
                </c:pt>
                <c:pt idx="323">
                  <c:v>0.97258514977026878</c:v>
                </c:pt>
                <c:pt idx="324">
                  <c:v>0.97743162799361183</c:v>
                </c:pt>
                <c:pt idx="325">
                  <c:v>0.98121573418397046</c:v>
                </c:pt>
                <c:pt idx="326">
                  <c:v>0.98464419866044606</c:v>
                </c:pt>
                <c:pt idx="327">
                  <c:v>0.98822556688668617</c:v>
                </c:pt>
                <c:pt idx="328">
                  <c:v>0.99152319711454473</c:v>
                </c:pt>
                <c:pt idx="329">
                  <c:v>0.99388845758677868</c:v>
                </c:pt>
                <c:pt idx="330">
                  <c:v>0.99560019912642028</c:v>
                </c:pt>
                <c:pt idx="331">
                  <c:v>0.99607347618712794</c:v>
                </c:pt>
                <c:pt idx="332">
                  <c:v>0.99669608200579685</c:v>
                </c:pt>
                <c:pt idx="333">
                  <c:v>0.99647709293207709</c:v>
                </c:pt>
                <c:pt idx="334">
                  <c:v>0.99625534864615795</c:v>
                </c:pt>
                <c:pt idx="335">
                  <c:v>0.99729194243588182</c:v>
                </c:pt>
                <c:pt idx="336">
                  <c:v>0.99938322917575484</c:v>
                </c:pt>
                <c:pt idx="337">
                  <c:v>1.002669039551769</c:v>
                </c:pt>
                <c:pt idx="338">
                  <c:v>1.006656890756793</c:v>
                </c:pt>
                <c:pt idx="339">
                  <c:v>1.0120364307142391</c:v>
                </c:pt>
                <c:pt idx="340">
                  <c:v>1.0170789909178661</c:v>
                </c:pt>
                <c:pt idx="341">
                  <c:v>1.0236086605911954</c:v>
                </c:pt>
                <c:pt idx="342">
                  <c:v>1.0320693036463988</c:v>
                </c:pt>
                <c:pt idx="343">
                  <c:v>1.0419542326256153</c:v>
                </c:pt>
                <c:pt idx="344">
                  <c:v>1.0531979363227484</c:v>
                </c:pt>
                <c:pt idx="345">
                  <c:v>1.0656936763725833</c:v>
                </c:pt>
                <c:pt idx="346">
                  <c:v>1.0793819187798319</c:v>
                </c:pt>
                <c:pt idx="347">
                  <c:v>1.0925138207928373</c:v>
                </c:pt>
                <c:pt idx="348">
                  <c:v>1.1048165772272063</c:v>
                </c:pt>
                <c:pt idx="349">
                  <c:v>1.115755847839458</c:v>
                </c:pt>
                <c:pt idx="350">
                  <c:v>1.125178474607784</c:v>
                </c:pt>
                <c:pt idx="351">
                  <c:v>1.1327269979375787</c:v>
                </c:pt>
                <c:pt idx="352">
                  <c:v>1.1378046778799613</c:v>
                </c:pt>
                <c:pt idx="353">
                  <c:v>1.1407617804124888</c:v>
                </c:pt>
                <c:pt idx="354">
                  <c:v>1.1406903119848431</c:v>
                </c:pt>
                <c:pt idx="355">
                  <c:v>1.1373483607027328</c:v>
                </c:pt>
                <c:pt idx="356">
                  <c:v>1.1321455943129521</c:v>
                </c:pt>
                <c:pt idx="357">
                  <c:v>1.125187987779418</c:v>
                </c:pt>
                <c:pt idx="358">
                  <c:v>1.1166970506038296</c:v>
                </c:pt>
                <c:pt idx="359">
                  <c:v>1.1079178448935512</c:v>
                </c:pt>
                <c:pt idx="360">
                  <c:v>1.0988330253480012</c:v>
                </c:pt>
                <c:pt idx="361">
                  <c:v>1.0897105273781242</c:v>
                </c:pt>
                <c:pt idx="362">
                  <c:v>1.0806427274802815</c:v>
                </c:pt>
                <c:pt idx="363">
                  <c:v>1.0713529124157015</c:v>
                </c:pt>
                <c:pt idx="364">
                  <c:v>1.0620164166088182</c:v>
                </c:pt>
                <c:pt idx="365">
                  <c:v>1.0526572275185919</c:v>
                </c:pt>
                <c:pt idx="366">
                  <c:v>1.0434445912449593</c:v>
                </c:pt>
                <c:pt idx="367">
                  <c:v>1.0347252669897042</c:v>
                </c:pt>
                <c:pt idx="368">
                  <c:v>1.0262444017274186</c:v>
                </c:pt>
                <c:pt idx="369">
                  <c:v>1.0177357085767613</c:v>
                </c:pt>
                <c:pt idx="370">
                  <c:v>1.009453084107701</c:v>
                </c:pt>
                <c:pt idx="371">
                  <c:v>1.0025211545019046</c:v>
                </c:pt>
                <c:pt idx="372">
                  <c:v>0.99636503225069117</c:v>
                </c:pt>
                <c:pt idx="373">
                  <c:v>0.9901989438032629</c:v>
                </c:pt>
                <c:pt idx="374">
                  <c:v>0.98405188240613894</c:v>
                </c:pt>
                <c:pt idx="375">
                  <c:v>0.97946102618806141</c:v>
                </c:pt>
                <c:pt idx="376">
                  <c:v>0.97620939405142138</c:v>
                </c:pt>
                <c:pt idx="377">
                  <c:v>0.97343578684063414</c:v>
                </c:pt>
                <c:pt idx="378">
                  <c:v>0.97122606315499416</c:v>
                </c:pt>
                <c:pt idx="379">
                  <c:v>0.96939917258272923</c:v>
                </c:pt>
                <c:pt idx="380">
                  <c:v>0.96711925077852068</c:v>
                </c:pt>
                <c:pt idx="381">
                  <c:v>0.95938394400914484</c:v>
                </c:pt>
                <c:pt idx="382">
                  <c:v>0.95073298621110347</c:v>
                </c:pt>
                <c:pt idx="383">
                  <c:v>0.94233067256845771</c:v>
                </c:pt>
                <c:pt idx="384">
                  <c:v>0.93481066995008588</c:v>
                </c:pt>
                <c:pt idx="385">
                  <c:v>0.92797045039710435</c:v>
                </c:pt>
                <c:pt idx="386">
                  <c:v>0.92273984459913516</c:v>
                </c:pt>
                <c:pt idx="387">
                  <c:v>0.91809053977661137</c:v>
                </c:pt>
                <c:pt idx="388">
                  <c:v>0.91426235840648262</c:v>
                </c:pt>
                <c:pt idx="389">
                  <c:v>0.91187595152417233</c:v>
                </c:pt>
                <c:pt idx="390">
                  <c:v>0.91101854073019284</c:v>
                </c:pt>
                <c:pt idx="391">
                  <c:v>0.91118120473884123</c:v>
                </c:pt>
                <c:pt idx="392">
                  <c:v>0.91289883633252844</c:v>
                </c:pt>
                <c:pt idx="393">
                  <c:v>0.91624599647274085</c:v>
                </c:pt>
                <c:pt idx="394">
                  <c:v>0.92147016540163273</c:v>
                </c:pt>
                <c:pt idx="395">
                  <c:v>0.92783058466984314</c:v>
                </c:pt>
                <c:pt idx="396">
                  <c:v>0.93440551081361645</c:v>
                </c:pt>
                <c:pt idx="397">
                  <c:v>0.94107693468993203</c:v>
                </c:pt>
                <c:pt idx="398">
                  <c:v>0.94694018380445633</c:v>
                </c:pt>
                <c:pt idx="399">
                  <c:v>0.95147087487695226</c:v>
                </c:pt>
                <c:pt idx="400">
                  <c:v>0.95579497664269575</c:v>
                </c:pt>
                <c:pt idx="401">
                  <c:v>0.95958846788819541</c:v>
                </c:pt>
                <c:pt idx="402">
                  <c:v>0.96276370133805955</c:v>
                </c:pt>
                <c:pt idx="403">
                  <c:v>0.96452390956268053</c:v>
                </c:pt>
                <c:pt idx="404">
                  <c:v>0.96483348634778687</c:v>
                </c:pt>
                <c:pt idx="405">
                  <c:v>0.96360836255279114</c:v>
                </c:pt>
                <c:pt idx="406">
                  <c:v>0.96062641909054003</c:v>
                </c:pt>
                <c:pt idx="407">
                  <c:v>0.95425603142740056</c:v>
                </c:pt>
                <c:pt idx="408">
                  <c:v>0.94544903885484444</c:v>
                </c:pt>
                <c:pt idx="409">
                  <c:v>0.94096884871537212</c:v>
                </c:pt>
                <c:pt idx="410">
                  <c:v>0.93788713438018378</c:v>
                </c:pt>
                <c:pt idx="411">
                  <c:v>0.93551465917261245</c:v>
                </c:pt>
                <c:pt idx="412">
                  <c:v>0.93233538480019351</c:v>
                </c:pt>
                <c:pt idx="413">
                  <c:v>0.92876195192067224</c:v>
                </c:pt>
                <c:pt idx="414">
                  <c:v>0.92422636697226468</c:v>
                </c:pt>
                <c:pt idx="415">
                  <c:v>0.91899524245458064</c:v>
                </c:pt>
                <c:pt idx="416">
                  <c:v>0.9133345834316442</c:v>
                </c:pt>
                <c:pt idx="417">
                  <c:v>0.90704106773148263</c:v>
                </c:pt>
                <c:pt idx="418">
                  <c:v>0.90039646628148318</c:v>
                </c:pt>
                <c:pt idx="419">
                  <c:v>0.89383362902829222</c:v>
                </c:pt>
                <c:pt idx="420">
                  <c:v>0.8871417212331737</c:v>
                </c:pt>
                <c:pt idx="421">
                  <c:v>0.88102276967894444</c:v>
                </c:pt>
                <c:pt idx="422">
                  <c:v>0.87445999776868377</c:v>
                </c:pt>
                <c:pt idx="423">
                  <c:v>0.86735644934597067</c:v>
                </c:pt>
                <c:pt idx="424">
                  <c:v>0.86074191586195725</c:v>
                </c:pt>
                <c:pt idx="425">
                  <c:v>0.85423819623888175</c:v>
                </c:pt>
                <c:pt idx="426">
                  <c:v>0.84817249776158299</c:v>
                </c:pt>
                <c:pt idx="427">
                  <c:v>0.8427181651630079</c:v>
                </c:pt>
                <c:pt idx="428">
                  <c:v>0.83738521573890123</c:v>
                </c:pt>
                <c:pt idx="429">
                  <c:v>0.83220563402640391</c:v>
                </c:pt>
                <c:pt idx="430">
                  <c:v>0.82783321515375197</c:v>
                </c:pt>
                <c:pt idx="431">
                  <c:v>0.82414707950500909</c:v>
                </c:pt>
                <c:pt idx="432">
                  <c:v>0.82115638258551171</c:v>
                </c:pt>
                <c:pt idx="433">
                  <c:v>0.81867592923856081</c:v>
                </c:pt>
                <c:pt idx="434">
                  <c:v>0.81625546079736944</c:v>
                </c:pt>
                <c:pt idx="435">
                  <c:v>0.81559192950398007</c:v>
                </c:pt>
                <c:pt idx="436">
                  <c:v>0.81646164663158916</c:v>
                </c:pt>
                <c:pt idx="437">
                  <c:v>0.81801439927099795</c:v>
                </c:pt>
                <c:pt idx="438">
                  <c:v>0.82021441644494464</c:v>
                </c:pt>
                <c:pt idx="439">
                  <c:v>0.8196604241003248</c:v>
                </c:pt>
                <c:pt idx="440">
                  <c:v>0.81923093723342133</c:v>
                </c:pt>
                <c:pt idx="441">
                  <c:v>0.81878835884475176</c:v>
                </c:pt>
                <c:pt idx="442">
                  <c:v>0.81917272838806166</c:v>
                </c:pt>
                <c:pt idx="443">
                  <c:v>0.81962414385624383</c:v>
                </c:pt>
                <c:pt idx="444">
                  <c:v>0.8206158450074913</c:v>
                </c:pt>
                <c:pt idx="445">
                  <c:v>0.82215730729265291</c:v>
                </c:pt>
                <c:pt idx="446">
                  <c:v>0.82358934637019898</c:v>
                </c:pt>
                <c:pt idx="447">
                  <c:v>0.82473926474564485</c:v>
                </c:pt>
                <c:pt idx="448">
                  <c:v>0.82579388299365719</c:v>
                </c:pt>
                <c:pt idx="449">
                  <c:v>0.82628737159914045</c:v>
                </c:pt>
                <c:pt idx="450">
                  <c:v>0.82689404708012915</c:v>
                </c:pt>
                <c:pt idx="451">
                  <c:v>0.82821251907854887</c:v>
                </c:pt>
                <c:pt idx="452">
                  <c:v>0.82958924577991655</c:v>
                </c:pt>
                <c:pt idx="453">
                  <c:v>0.83000967021270866</c:v>
                </c:pt>
                <c:pt idx="454">
                  <c:v>0.82881162073667414</c:v>
                </c:pt>
                <c:pt idx="455">
                  <c:v>0.82711732826196505</c:v>
                </c:pt>
                <c:pt idx="456">
                  <c:v>0.82413763119907701</c:v>
                </c:pt>
                <c:pt idx="457">
                  <c:v>0.81947824736506292</c:v>
                </c:pt>
                <c:pt idx="458">
                  <c:v>0.81534921331340604</c:v>
                </c:pt>
                <c:pt idx="459">
                  <c:v>0.81152311241693387</c:v>
                </c:pt>
                <c:pt idx="460">
                  <c:v>0.80763451724399982</c:v>
                </c:pt>
                <c:pt idx="461">
                  <c:v>0.80313476901456071</c:v>
                </c:pt>
                <c:pt idx="462">
                  <c:v>0.79970625730464417</c:v>
                </c:pt>
                <c:pt idx="463">
                  <c:v>0.79768573224830153</c:v>
                </c:pt>
                <c:pt idx="464">
                  <c:v>0.79553953463887594</c:v>
                </c:pt>
                <c:pt idx="465">
                  <c:v>0.79502994885634626</c:v>
                </c:pt>
                <c:pt idx="466">
                  <c:v>0.7959065675106719</c:v>
                </c:pt>
                <c:pt idx="467">
                  <c:v>0.80173043560877522</c:v>
                </c:pt>
                <c:pt idx="468">
                  <c:v>0.80977843186464038</c:v>
                </c:pt>
                <c:pt idx="469">
                  <c:v>0.8211616451964302</c:v>
                </c:pt>
                <c:pt idx="470">
                  <c:v>0.83477807549219163</c:v>
                </c:pt>
                <c:pt idx="471">
                  <c:v>0.85023196334290418</c:v>
                </c:pt>
                <c:pt idx="472">
                  <c:v>0.8684424759537186</c:v>
                </c:pt>
                <c:pt idx="473">
                  <c:v>0.88825025851403172</c:v>
                </c:pt>
                <c:pt idx="474">
                  <c:v>0.91156626580918854</c:v>
                </c:pt>
                <c:pt idx="475">
                  <c:v>0.93773317024867608</c:v>
                </c:pt>
                <c:pt idx="476">
                  <c:v>0.96617304391797787</c:v>
                </c:pt>
                <c:pt idx="477">
                  <c:v>0.99737858352330122</c:v>
                </c:pt>
                <c:pt idx="478">
                  <c:v>1.0295351518065303</c:v>
                </c:pt>
                <c:pt idx="479">
                  <c:v>1.062673509835665</c:v>
                </c:pt>
                <c:pt idx="480">
                  <c:v>1.0969424728469153</c:v>
                </c:pt>
                <c:pt idx="481">
                  <c:v>1.132074946859293</c:v>
                </c:pt>
                <c:pt idx="482">
                  <c:v>1.1689998552990539</c:v>
                </c:pt>
                <c:pt idx="483">
                  <c:v>1.2057869782323674</c:v>
                </c:pt>
                <c:pt idx="484">
                  <c:v>1.2434567953996041</c:v>
                </c:pt>
                <c:pt idx="485">
                  <c:v>1.281517838565901</c:v>
                </c:pt>
                <c:pt idx="486">
                  <c:v>1.3178410662830786</c:v>
                </c:pt>
                <c:pt idx="487">
                  <c:v>1.3505465847439404</c:v>
                </c:pt>
                <c:pt idx="488">
                  <c:v>1.3797529795065104</c:v>
                </c:pt>
                <c:pt idx="489">
                  <c:v>1.4065872095521255</c:v>
                </c:pt>
                <c:pt idx="490">
                  <c:v>1.4282052153524651</c:v>
                </c:pt>
                <c:pt idx="491">
                  <c:v>1.4429064314672166</c:v>
                </c:pt>
                <c:pt idx="492">
                  <c:v>1.4530405874290528</c:v>
                </c:pt>
                <c:pt idx="493">
                  <c:v>1.4555035895638382</c:v>
                </c:pt>
                <c:pt idx="494">
                  <c:v>1.4512979905656365</c:v>
                </c:pt>
                <c:pt idx="495">
                  <c:v>1.440009695292719</c:v>
                </c:pt>
                <c:pt idx="496">
                  <c:v>1.4245059564421725</c:v>
                </c:pt>
                <c:pt idx="497">
                  <c:v>1.4035778353750192</c:v>
                </c:pt>
                <c:pt idx="498">
                  <c:v>1.3778708161207149</c:v>
                </c:pt>
                <c:pt idx="499">
                  <c:v>1.349336885521552</c:v>
                </c:pt>
                <c:pt idx="500">
                  <c:v>1.3173704591997066</c:v>
                </c:pt>
                <c:pt idx="501">
                  <c:v>1.2861748999271649</c:v>
                </c:pt>
                <c:pt idx="502">
                  <c:v>1.2547117295760697</c:v>
                </c:pt>
                <c:pt idx="503">
                  <c:v>1.2236149154866232</c:v>
                </c:pt>
                <c:pt idx="504">
                  <c:v>1.1948395540157635</c:v>
                </c:pt>
                <c:pt idx="505">
                  <c:v>1.1679195241580997</c:v>
                </c:pt>
                <c:pt idx="506">
                  <c:v>1.1455730808175937</c:v>
                </c:pt>
                <c:pt idx="507">
                  <c:v>1.1263433333541795</c:v>
                </c:pt>
                <c:pt idx="508">
                  <c:v>1.1099867228354732</c:v>
                </c:pt>
                <c:pt idx="509">
                  <c:v>1.0965832887531852</c:v>
                </c:pt>
                <c:pt idx="510">
                  <c:v>1.085631418946194</c:v>
                </c:pt>
                <c:pt idx="511">
                  <c:v>1.0769850852679332</c:v>
                </c:pt>
                <c:pt idx="512">
                  <c:v>1.0690746978224592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D-48DB-873B-1814006274DB}"/>
            </c:ext>
          </c:extLst>
        </c:ser>
        <c:ser>
          <c:idx val="2"/>
          <c:order val="2"/>
          <c:tx>
            <c:v>Rt(g+Δt)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'nuoviPositivi-IT'!$B$39:$B$558</c:f>
              <c:numCache>
                <c:formatCode>General</c:formatCode>
                <c:ptCount val="52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</c:numCache>
            </c:numRef>
          </c:xVal>
          <c:yVal>
            <c:numRef>
              <c:f>'nuoviPositivi-IT'!$L$46:$L$558</c:f>
              <c:numCache>
                <c:formatCode>0.00</c:formatCode>
                <c:ptCount val="513"/>
                <c:pt idx="0">
                  <c:v>3.4977439867913893</c:v>
                </c:pt>
                <c:pt idx="1">
                  <c:v>3.3458012457266983</c:v>
                </c:pt>
                <c:pt idx="2">
                  <c:v>3.1371845867624191</c:v>
                </c:pt>
                <c:pt idx="3">
                  <c:v>2.9372655646823662</c:v>
                </c:pt>
                <c:pt idx="4">
                  <c:v>2.7648755590981557</c:v>
                </c:pt>
                <c:pt idx="5">
                  <c:v>2.5852925443786949</c:v>
                </c:pt>
                <c:pt idx="6">
                  <c:v>2.4109085519143671</c:v>
                </c:pt>
                <c:pt idx="7">
                  <c:v>2.2520799433319358</c:v>
                </c:pt>
                <c:pt idx="8">
                  <c:v>2.0810100944695598</c:v>
                </c:pt>
                <c:pt idx="9">
                  <c:v>1.9184776383554163</c:v>
                </c:pt>
                <c:pt idx="10">
                  <c:v>1.7636471381488563</c:v>
                </c:pt>
                <c:pt idx="11">
                  <c:v>1.6222790276257162</c:v>
                </c:pt>
                <c:pt idx="12">
                  <c:v>1.4927473104460998</c:v>
                </c:pt>
                <c:pt idx="13">
                  <c:v>1.3806649528889978</c:v>
                </c:pt>
                <c:pt idx="14">
                  <c:v>1.2809953829677634</c:v>
                </c:pt>
                <c:pt idx="15">
                  <c:v>1.1915522066946833</c:v>
                </c:pt>
                <c:pt idx="16">
                  <c:v>1.1080547206915023</c:v>
                </c:pt>
                <c:pt idx="17">
                  <c:v>1.0423205132440734</c:v>
                </c:pt>
                <c:pt idx="18">
                  <c:v>0.98524734938232716</c:v>
                </c:pt>
                <c:pt idx="19">
                  <c:v>0.93777800537847866</c:v>
                </c:pt>
                <c:pt idx="20">
                  <c:v>0.90119004635332789</c:v>
                </c:pt>
                <c:pt idx="21">
                  <c:v>0.87438103771376707</c:v>
                </c:pt>
                <c:pt idx="22">
                  <c:v>0.85561661771409026</c:v>
                </c:pt>
                <c:pt idx="23">
                  <c:v>0.84328567954278777</c:v>
                </c:pt>
                <c:pt idx="24">
                  <c:v>0.83598078094540995</c:v>
                </c:pt>
                <c:pt idx="25">
                  <c:v>0.83070813981590175</c:v>
                </c:pt>
                <c:pt idx="26">
                  <c:v>0.8298566128774687</c:v>
                </c:pt>
                <c:pt idx="27">
                  <c:v>0.83068597986638393</c:v>
                </c:pt>
                <c:pt idx="28">
                  <c:v>0.83191365140231521</c:v>
                </c:pt>
                <c:pt idx="29">
                  <c:v>0.83405754664444975</c:v>
                </c:pt>
                <c:pt idx="30">
                  <c:v>0.83524866109424389</c:v>
                </c:pt>
                <c:pt idx="31">
                  <c:v>0.83662691609609174</c:v>
                </c:pt>
                <c:pt idx="32">
                  <c:v>0.84069101863419982</c:v>
                </c:pt>
                <c:pt idx="33">
                  <c:v>0.84150331860973637</c:v>
                </c:pt>
                <c:pt idx="34">
                  <c:v>0.84135079388060408</c:v>
                </c:pt>
                <c:pt idx="35">
                  <c:v>0.83696002844774053</c:v>
                </c:pt>
                <c:pt idx="36">
                  <c:v>0.83089379664583574</c:v>
                </c:pt>
                <c:pt idx="37">
                  <c:v>0.82334204708642833</c:v>
                </c:pt>
                <c:pt idx="38">
                  <c:v>0.81728426485799355</c:v>
                </c:pt>
                <c:pt idx="39">
                  <c:v>0.81007301299985124</c:v>
                </c:pt>
                <c:pt idx="40">
                  <c:v>0.80074319654273329</c:v>
                </c:pt>
                <c:pt idx="41">
                  <c:v>0.79103313867186342</c:v>
                </c:pt>
                <c:pt idx="42">
                  <c:v>0.78045055429881105</c:v>
                </c:pt>
                <c:pt idx="43">
                  <c:v>0.76701571287566872</c:v>
                </c:pt>
                <c:pt idx="44">
                  <c:v>0.75209235009310305</c:v>
                </c:pt>
                <c:pt idx="45">
                  <c:v>0.73717266915926993</c:v>
                </c:pt>
                <c:pt idx="46">
                  <c:v>0.72439410023078932</c:v>
                </c:pt>
                <c:pt idx="47">
                  <c:v>0.71294675211797498</c:v>
                </c:pt>
                <c:pt idx="48">
                  <c:v>0.70349060193736523</c:v>
                </c:pt>
                <c:pt idx="49">
                  <c:v>0.69204994044178703</c:v>
                </c:pt>
                <c:pt idx="50">
                  <c:v>0.67732444569337458</c:v>
                </c:pt>
                <c:pt idx="51">
                  <c:v>0.66223021633621804</c:v>
                </c:pt>
                <c:pt idx="52">
                  <c:v>0.65473414991024859</c:v>
                </c:pt>
                <c:pt idx="53">
                  <c:v>0.65122564986351161</c:v>
                </c:pt>
                <c:pt idx="54">
                  <c:v>0.64941001891381533</c:v>
                </c:pt>
                <c:pt idx="55">
                  <c:v>0.6478433113955282</c:v>
                </c:pt>
                <c:pt idx="56">
                  <c:v>0.64806983536584017</c:v>
                </c:pt>
                <c:pt idx="57">
                  <c:v>0.64880533772912807</c:v>
                </c:pt>
                <c:pt idx="58">
                  <c:v>0.64916566503339712</c:v>
                </c:pt>
                <c:pt idx="59">
                  <c:v>0.65336667646628843</c:v>
                </c:pt>
                <c:pt idx="60">
                  <c:v>0.65627285322376994</c:v>
                </c:pt>
                <c:pt idx="61">
                  <c:v>0.66024778622118963</c:v>
                </c:pt>
                <c:pt idx="62">
                  <c:v>0.66400978138613631</c:v>
                </c:pt>
                <c:pt idx="63">
                  <c:v>0.67034778975887133</c:v>
                </c:pt>
                <c:pt idx="64">
                  <c:v>0.67604568802859799</c:v>
                </c:pt>
                <c:pt idx="65">
                  <c:v>0.67734097765023193</c:v>
                </c:pt>
                <c:pt idx="66">
                  <c:v>0.67606928678399425</c:v>
                </c:pt>
                <c:pt idx="67">
                  <c:v>0.67706452031189701</c:v>
                </c:pt>
                <c:pt idx="68">
                  <c:v>0.68131040727989156</c:v>
                </c:pt>
                <c:pt idx="69">
                  <c:v>0.68615927174327795</c:v>
                </c:pt>
                <c:pt idx="70">
                  <c:v>0.68904631606138078</c:v>
                </c:pt>
                <c:pt idx="71">
                  <c:v>0.69167592323113258</c:v>
                </c:pt>
                <c:pt idx="72">
                  <c:v>0.68730962103129301</c:v>
                </c:pt>
                <c:pt idx="73">
                  <c:v>0.68478258041164597</c:v>
                </c:pt>
                <c:pt idx="74">
                  <c:v>0.68125743025168684</c:v>
                </c:pt>
                <c:pt idx="75">
                  <c:v>0.67063568528772599</c:v>
                </c:pt>
                <c:pt idx="76">
                  <c:v>0.66596147802143213</c:v>
                </c:pt>
                <c:pt idx="77">
                  <c:v>0.66198561545005674</c:v>
                </c:pt>
                <c:pt idx="78">
                  <c:v>0.65933591931940028</c:v>
                </c:pt>
                <c:pt idx="79">
                  <c:v>0.66259207893478111</c:v>
                </c:pt>
                <c:pt idx="80">
                  <c:v>0.66331594356872181</c:v>
                </c:pt>
                <c:pt idx="81">
                  <c:v>0.66262220665622551</c:v>
                </c:pt>
                <c:pt idx="82">
                  <c:v>0.66684984649403511</c:v>
                </c:pt>
                <c:pt idx="83">
                  <c:v>0.66957973713873964</c:v>
                </c:pt>
                <c:pt idx="84">
                  <c:v>0.67840117708728009</c:v>
                </c:pt>
                <c:pt idx="85">
                  <c:v>0.69537634486236632</c:v>
                </c:pt>
                <c:pt idx="86">
                  <c:v>0.72292305527037437</c:v>
                </c:pt>
                <c:pt idx="87">
                  <c:v>0.74812221748028895</c:v>
                </c:pt>
                <c:pt idx="88">
                  <c:v>0.77803578615065616</c:v>
                </c:pt>
                <c:pt idx="89">
                  <c:v>0.81116456080337407</c:v>
                </c:pt>
                <c:pt idx="90">
                  <c:v>0.84205019484313315</c:v>
                </c:pt>
                <c:pt idx="91">
                  <c:v>0.87018403533534971</c:v>
                </c:pt>
                <c:pt idx="92">
                  <c:v>0.89417428797235532</c:v>
                </c:pt>
                <c:pt idx="93">
                  <c:v>0.92109116368167687</c:v>
                </c:pt>
                <c:pt idx="94">
                  <c:v>0.93807999376743456</c:v>
                </c:pt>
                <c:pt idx="95">
                  <c:v>0.94491608780478498</c:v>
                </c:pt>
                <c:pt idx="96">
                  <c:v>0.94688631298342751</c:v>
                </c:pt>
                <c:pt idx="97">
                  <c:v>0.94196351903909192</c:v>
                </c:pt>
                <c:pt idx="98">
                  <c:v>0.92619464366457471</c:v>
                </c:pt>
                <c:pt idx="99">
                  <c:v>0.90369715431507491</c:v>
                </c:pt>
                <c:pt idx="100">
                  <c:v>0.88265197549676921</c:v>
                </c:pt>
                <c:pt idx="101">
                  <c:v>0.85767478431079802</c:v>
                </c:pt>
                <c:pt idx="102">
                  <c:v>0.83347230065087297</c:v>
                </c:pt>
                <c:pt idx="103">
                  <c:v>0.82101756644152268</c:v>
                </c:pt>
                <c:pt idx="104">
                  <c:v>0.8068686372330427</c:v>
                </c:pt>
                <c:pt idx="105">
                  <c:v>0.8001610502488834</c:v>
                </c:pt>
                <c:pt idx="106">
                  <c:v>0.80261122244731442</c:v>
                </c:pt>
                <c:pt idx="107">
                  <c:v>0.81061930717989283</c:v>
                </c:pt>
                <c:pt idx="108">
                  <c:v>0.81729106634819315</c:v>
                </c:pt>
                <c:pt idx="109">
                  <c:v>0.83102784278856356</c:v>
                </c:pt>
                <c:pt idx="110">
                  <c:v>0.84548056408341388</c:v>
                </c:pt>
                <c:pt idx="111">
                  <c:v>0.87637463512812463</c:v>
                </c:pt>
                <c:pt idx="112">
                  <c:v>0.90733550281342912</c:v>
                </c:pt>
                <c:pt idx="113">
                  <c:v>0.9402121065940211</c:v>
                </c:pt>
                <c:pt idx="114">
                  <c:v>0.96902572569107626</c:v>
                </c:pt>
                <c:pt idx="115">
                  <c:v>0.99125498659699363</c:v>
                </c:pt>
                <c:pt idx="116">
                  <c:v>1.0041117769653749</c:v>
                </c:pt>
                <c:pt idx="117">
                  <c:v>1.0116297859276151</c:v>
                </c:pt>
                <c:pt idx="118">
                  <c:v>1.0178169451304153</c:v>
                </c:pt>
                <c:pt idx="119">
                  <c:v>1.0226489023816856</c:v>
                </c:pt>
                <c:pt idx="120">
                  <c:v>1.0260361590222338</c:v>
                </c:pt>
                <c:pt idx="121">
                  <c:v>1.0256492303507767</c:v>
                </c:pt>
                <c:pt idx="122">
                  <c:v>1.0251573382871719</c:v>
                </c:pt>
                <c:pt idx="123">
                  <c:v>1.0302860270467165</c:v>
                </c:pt>
                <c:pt idx="124">
                  <c:v>1.0335714194214187</c:v>
                </c:pt>
                <c:pt idx="125">
                  <c:v>1.0334326117874408</c:v>
                </c:pt>
                <c:pt idx="126">
                  <c:v>1.0381306502938115</c:v>
                </c:pt>
                <c:pt idx="127">
                  <c:v>1.0463601318960138</c:v>
                </c:pt>
                <c:pt idx="128">
                  <c:v>1.0573546538012315</c:v>
                </c:pt>
                <c:pt idx="129">
                  <c:v>1.0723293569669283</c:v>
                </c:pt>
                <c:pt idx="130">
                  <c:v>1.0900329530937316</c:v>
                </c:pt>
                <c:pt idx="131">
                  <c:v>1.113231739104773</c:v>
                </c:pt>
                <c:pt idx="132">
                  <c:v>1.1387394575626115</c:v>
                </c:pt>
                <c:pt idx="133">
                  <c:v>1.1598949320693501</c:v>
                </c:pt>
                <c:pt idx="134">
                  <c:v>1.1761706838329202</c:v>
                </c:pt>
                <c:pt idx="135">
                  <c:v>1.1777079012695633</c:v>
                </c:pt>
                <c:pt idx="136">
                  <c:v>1.1756672173762255</c:v>
                </c:pt>
                <c:pt idx="137">
                  <c:v>1.1768866437586256</c:v>
                </c:pt>
                <c:pt idx="138">
                  <c:v>1.1789816404975886</c:v>
                </c:pt>
                <c:pt idx="139">
                  <c:v>1.1833511288037828</c:v>
                </c:pt>
                <c:pt idx="140">
                  <c:v>1.1873399848359953</c:v>
                </c:pt>
                <c:pt idx="141">
                  <c:v>1.1918304244858884</c:v>
                </c:pt>
                <c:pt idx="142">
                  <c:v>1.1902816658743627</c:v>
                </c:pt>
                <c:pt idx="143">
                  <c:v>1.1994780583522453</c:v>
                </c:pt>
                <c:pt idx="144">
                  <c:v>1.2154885717856614</c:v>
                </c:pt>
                <c:pt idx="145">
                  <c:v>1.2335075210950937</c:v>
                </c:pt>
                <c:pt idx="146">
                  <c:v>1.2557676331619951</c:v>
                </c:pt>
                <c:pt idx="147">
                  <c:v>1.2822302894029283</c:v>
                </c:pt>
                <c:pt idx="148">
                  <c:v>1.3080146366250394</c:v>
                </c:pt>
                <c:pt idx="149">
                  <c:v>1.3247303631714098</c:v>
                </c:pt>
                <c:pt idx="150">
                  <c:v>1.3440939820663802</c:v>
                </c:pt>
                <c:pt idx="151">
                  <c:v>1.3579183978989333</c:v>
                </c:pt>
                <c:pt idx="152">
                  <c:v>1.3694065691988531</c:v>
                </c:pt>
                <c:pt idx="153">
                  <c:v>1.3853791601915748</c:v>
                </c:pt>
                <c:pt idx="154">
                  <c:v>1.4057333090840678</c:v>
                </c:pt>
                <c:pt idx="155">
                  <c:v>1.4332847262754005</c:v>
                </c:pt>
                <c:pt idx="156">
                  <c:v>1.4703910097067285</c:v>
                </c:pt>
                <c:pt idx="157">
                  <c:v>1.5081560535276677</c:v>
                </c:pt>
                <c:pt idx="158">
                  <c:v>1.5489065692755362</c:v>
                </c:pt>
                <c:pt idx="159">
                  <c:v>1.5834823222522638</c:v>
                </c:pt>
                <c:pt idx="160">
                  <c:v>1.6105322122954693</c:v>
                </c:pt>
                <c:pt idx="161">
                  <c:v>1.6350980726364885</c:v>
                </c:pt>
                <c:pt idx="162">
                  <c:v>1.6605562480629656</c:v>
                </c:pt>
                <c:pt idx="163">
                  <c:v>1.6879759300967934</c:v>
                </c:pt>
                <c:pt idx="164">
                  <c:v>1.7105094114889063</c:v>
                </c:pt>
                <c:pt idx="165">
                  <c:v>1.7155022795236841</c:v>
                </c:pt>
                <c:pt idx="166">
                  <c:v>1.7030444878105699</c:v>
                </c:pt>
                <c:pt idx="167">
                  <c:v>1.6709756939827831</c:v>
                </c:pt>
                <c:pt idx="168">
                  <c:v>1.633853463611401</c:v>
                </c:pt>
                <c:pt idx="169">
                  <c:v>1.5800325158427744</c:v>
                </c:pt>
                <c:pt idx="170">
                  <c:v>1.5259700589771639</c:v>
                </c:pt>
                <c:pt idx="171">
                  <c:v>1.4681195087218586</c:v>
                </c:pt>
                <c:pt idx="172">
                  <c:v>1.4066812136541402</c:v>
                </c:pt>
                <c:pt idx="173">
                  <c:v>1.345900836146763</c:v>
                </c:pt>
                <c:pt idx="174">
                  <c:v>1.2868062528850104</c:v>
                </c:pt>
                <c:pt idx="175">
                  <c:v>1.2283787445772472</c:v>
                </c:pt>
                <c:pt idx="176">
                  <c:v>1.1781792836384994</c:v>
                </c:pt>
                <c:pt idx="177">
                  <c:v>1.1389847139379854</c:v>
                </c:pt>
                <c:pt idx="178">
                  <c:v>1.1116153673524829</c:v>
                </c:pt>
                <c:pt idx="179">
                  <c:v>1.0914183223994256</c:v>
                </c:pt>
                <c:pt idx="180">
                  <c:v>1.0759126876689999</c:v>
                </c:pt>
                <c:pt idx="181">
                  <c:v>1.0673478128172769</c:v>
                </c:pt>
                <c:pt idx="182">
                  <c:v>1.0618663142912677</c:v>
                </c:pt>
                <c:pt idx="183">
                  <c:v>1.0571116916290639</c:v>
                </c:pt>
                <c:pt idx="184">
                  <c:v>1.054228432240691</c:v>
                </c:pt>
                <c:pt idx="185">
                  <c:v>1.0557172478095627</c:v>
                </c:pt>
                <c:pt idx="186">
                  <c:v>1.0570024214279503</c:v>
                </c:pt>
                <c:pt idx="187">
                  <c:v>1.0589549407270571</c:v>
                </c:pt>
                <c:pt idx="188">
                  <c:v>1.0620975108974002</c:v>
                </c:pt>
                <c:pt idx="189">
                  <c:v>1.0659294592162434</c:v>
                </c:pt>
                <c:pt idx="190">
                  <c:v>1.0700510888627259</c:v>
                </c:pt>
                <c:pt idx="191">
                  <c:v>1.0765139484855326</c:v>
                </c:pt>
                <c:pt idx="192">
                  <c:v>1.0869247001287492</c:v>
                </c:pt>
                <c:pt idx="193">
                  <c:v>1.0975765059637206</c:v>
                </c:pt>
                <c:pt idx="194">
                  <c:v>1.11286292522911</c:v>
                </c:pt>
                <c:pt idx="195">
                  <c:v>1.1277246904720677</c:v>
                </c:pt>
                <c:pt idx="196">
                  <c:v>1.1440457569888427</c:v>
                </c:pt>
                <c:pt idx="197">
                  <c:v>1.1640015632978169</c:v>
                </c:pt>
                <c:pt idx="198">
                  <c:v>1.1874023404107066</c:v>
                </c:pt>
                <c:pt idx="199">
                  <c:v>1.2121695888796526</c:v>
                </c:pt>
                <c:pt idx="200">
                  <c:v>1.2421411456253528</c:v>
                </c:pt>
                <c:pt idx="201">
                  <c:v>1.2772228633283595</c:v>
                </c:pt>
                <c:pt idx="202">
                  <c:v>1.3190523822998108</c:v>
                </c:pt>
                <c:pt idx="203">
                  <c:v>1.3684854954036636</c:v>
                </c:pt>
                <c:pt idx="204">
                  <c:v>1.4226226810231468</c:v>
                </c:pt>
                <c:pt idx="205">
                  <c:v>1.4839750395421447</c:v>
                </c:pt>
                <c:pt idx="206">
                  <c:v>1.5512727250684499</c:v>
                </c:pt>
                <c:pt idx="207">
                  <c:v>1.6222887131708001</c:v>
                </c:pt>
                <c:pt idx="208">
                  <c:v>1.6960861683859638</c:v>
                </c:pt>
                <c:pt idx="209">
                  <c:v>1.766983505369305</c:v>
                </c:pt>
                <c:pt idx="210">
                  <c:v>1.8375736338965862</c:v>
                </c:pt>
                <c:pt idx="211">
                  <c:v>1.9066274336198141</c:v>
                </c:pt>
                <c:pt idx="212">
                  <c:v>1.9669674633497209</c:v>
                </c:pt>
                <c:pt idx="213">
                  <c:v>2.0177380857032738</c:v>
                </c:pt>
                <c:pt idx="214">
                  <c:v>2.0607038029460618</c:v>
                </c:pt>
                <c:pt idx="215">
                  <c:v>2.0917830350464457</c:v>
                </c:pt>
                <c:pt idx="216">
                  <c:v>2.1126836979581363</c:v>
                </c:pt>
                <c:pt idx="217">
                  <c:v>2.1239435098920407</c:v>
                </c:pt>
                <c:pt idx="218">
                  <c:v>2.1294560158820071</c:v>
                </c:pt>
                <c:pt idx="219">
                  <c:v>2.1260779765154516</c:v>
                </c:pt>
                <c:pt idx="220">
                  <c:v>2.119027077252349</c:v>
                </c:pt>
                <c:pt idx="221">
                  <c:v>2.1090394393789755</c:v>
                </c:pt>
                <c:pt idx="222">
                  <c:v>2.087991768547091</c:v>
                </c:pt>
                <c:pt idx="223">
                  <c:v>2.0630202983553914</c:v>
                </c:pt>
                <c:pt idx="224">
                  <c:v>2.0318519091273664</c:v>
                </c:pt>
                <c:pt idx="225">
                  <c:v>1.99815245037795</c:v>
                </c:pt>
                <c:pt idx="226">
                  <c:v>1.9593165442088873</c:v>
                </c:pt>
                <c:pt idx="227">
                  <c:v>1.9202166382711738</c:v>
                </c:pt>
                <c:pt idx="228">
                  <c:v>1.8759088785809428</c:v>
                </c:pt>
                <c:pt idx="229">
                  <c:v>1.8273523019463906</c:v>
                </c:pt>
                <c:pt idx="230">
                  <c:v>1.7744538363080817</c:v>
                </c:pt>
                <c:pt idx="231">
                  <c:v>1.7196575009001607</c:v>
                </c:pt>
                <c:pt idx="232">
                  <c:v>1.6619012288658763</c:v>
                </c:pt>
                <c:pt idx="233">
                  <c:v>1.6027742073625613</c:v>
                </c:pt>
                <c:pt idx="234">
                  <c:v>1.5480726483851148</c:v>
                </c:pt>
                <c:pt idx="235">
                  <c:v>1.4936188224739788</c:v>
                </c:pt>
                <c:pt idx="236">
                  <c:v>1.4415177779508777</c:v>
                </c:pt>
                <c:pt idx="237">
                  <c:v>1.3931263785204775</c:v>
                </c:pt>
                <c:pt idx="238">
                  <c:v>1.3469331984865187</c:v>
                </c:pt>
                <c:pt idx="239">
                  <c:v>1.3019758893718074</c:v>
                </c:pt>
                <c:pt idx="240">
                  <c:v>1.2606866727573285</c:v>
                </c:pt>
                <c:pt idx="241">
                  <c:v>1.2252446774376302</c:v>
                </c:pt>
                <c:pt idx="242">
                  <c:v>1.1917358706105972</c:v>
                </c:pt>
                <c:pt idx="243">
                  <c:v>1.1618431046795545</c:v>
                </c:pt>
                <c:pt idx="244">
                  <c:v>1.1344764003888248</c:v>
                </c:pt>
                <c:pt idx="245">
                  <c:v>1.1097795260395094</c:v>
                </c:pt>
                <c:pt idx="246">
                  <c:v>1.0842072815585544</c:v>
                </c:pt>
                <c:pt idx="247">
                  <c:v>1.0594268843078352</c:v>
                </c:pt>
                <c:pt idx="248">
                  <c:v>1.0328411753462625</c:v>
                </c:pt>
                <c:pt idx="249">
                  <c:v>1.0059724173180857</c:v>
                </c:pt>
                <c:pt idx="250">
                  <c:v>0.98096922942220321</c:v>
                </c:pt>
                <c:pt idx="251">
                  <c:v>0.95642097371729573</c:v>
                </c:pt>
                <c:pt idx="252">
                  <c:v>0.93210674118381476</c:v>
                </c:pt>
                <c:pt idx="253">
                  <c:v>0.90646405066575242</c:v>
                </c:pt>
                <c:pt idx="254">
                  <c:v>0.88204081212605934</c:v>
                </c:pt>
                <c:pt idx="255">
                  <c:v>0.85914954635359009</c:v>
                </c:pt>
                <c:pt idx="256">
                  <c:v>0.83883861756312228</c:v>
                </c:pt>
                <c:pt idx="257">
                  <c:v>0.82196312961419171</c:v>
                </c:pt>
                <c:pt idx="258">
                  <c:v>0.80847875562826743</c:v>
                </c:pt>
                <c:pt idx="259">
                  <c:v>0.79645251049239718</c:v>
                </c:pt>
                <c:pt idx="260">
                  <c:v>0.78764915686331327</c:v>
                </c:pt>
                <c:pt idx="261">
                  <c:v>0.78175446168505336</c:v>
                </c:pt>
                <c:pt idx="262">
                  <c:v>0.77581964577467311</c:v>
                </c:pt>
                <c:pt idx="263">
                  <c:v>0.76915075777807107</c:v>
                </c:pt>
                <c:pt idx="264">
                  <c:v>0.76433754525731579</c:v>
                </c:pt>
                <c:pt idx="265">
                  <c:v>0.76193015680514076</c:v>
                </c:pt>
                <c:pt idx="266">
                  <c:v>0.76389542901408003</c:v>
                </c:pt>
                <c:pt idx="267">
                  <c:v>0.76971207309536716</c:v>
                </c:pt>
                <c:pt idx="268">
                  <c:v>0.77651214029121995</c:v>
                </c:pt>
                <c:pt idx="269">
                  <c:v>0.78452606822382198</c:v>
                </c:pt>
                <c:pt idx="270">
                  <c:v>0.79465817882324485</c:v>
                </c:pt>
                <c:pt idx="271">
                  <c:v>0.80622696064422017</c:v>
                </c:pt>
                <c:pt idx="272">
                  <c:v>0.81835396642621949</c:v>
                </c:pt>
                <c:pt idx="273">
                  <c:v>0.83024728315870544</c:v>
                </c:pt>
                <c:pt idx="274">
                  <c:v>0.84328825042124533</c:v>
                </c:pt>
                <c:pt idx="275">
                  <c:v>0.855332527883639</c:v>
                </c:pt>
                <c:pt idx="276">
                  <c:v>0.8684844479343069</c:v>
                </c:pt>
                <c:pt idx="277">
                  <c:v>0.88122017317283796</c:v>
                </c:pt>
                <c:pt idx="278">
                  <c:v>0.89351298161922565</c:v>
                </c:pt>
                <c:pt idx="279">
                  <c:v>0.90539009813422067</c:v>
                </c:pt>
                <c:pt idx="280">
                  <c:v>0.90855005913066589</c:v>
                </c:pt>
                <c:pt idx="281">
                  <c:v>0.90523932939500074</c:v>
                </c:pt>
                <c:pt idx="282">
                  <c:v>0.89914357774638631</c:v>
                </c:pt>
                <c:pt idx="283">
                  <c:v>0.89190468436374748</c:v>
                </c:pt>
                <c:pt idx="284">
                  <c:v>0.88799691932041125</c:v>
                </c:pt>
                <c:pt idx="285">
                  <c:v>0.89063623838883854</c:v>
                </c:pt>
                <c:pt idx="286">
                  <c:v>0.89737358535644685</c:v>
                </c:pt>
                <c:pt idx="287">
                  <c:v>0.90019117875609211</c:v>
                </c:pt>
                <c:pt idx="288">
                  <c:v>0.90346500953566045</c:v>
                </c:pt>
                <c:pt idx="289">
                  <c:v>0.90742950414614021</c:v>
                </c:pt>
                <c:pt idx="290">
                  <c:v>0.91584449201976703</c:v>
                </c:pt>
                <c:pt idx="291">
                  <c:v>0.93515787274375461</c:v>
                </c:pt>
                <c:pt idx="292">
                  <c:v>0.95918957188227905</c:v>
                </c:pt>
                <c:pt idx="293">
                  <c:v>0.98638063944154863</c:v>
                </c:pt>
                <c:pt idx="294">
                  <c:v>1.0166878594546287</c:v>
                </c:pt>
                <c:pt idx="295">
                  <c:v>1.0474647570630997</c:v>
                </c:pt>
                <c:pt idx="296">
                  <c:v>1.0759321657729195</c:v>
                </c:pt>
                <c:pt idx="297">
                  <c:v>1.0986568964433208</c:v>
                </c:pt>
                <c:pt idx="298">
                  <c:v>1.1132057979100174</c:v>
                </c:pt>
                <c:pt idx="299">
                  <c:v>1.1209317247212882</c:v>
                </c:pt>
                <c:pt idx="300">
                  <c:v>1.1221781515296028</c:v>
                </c:pt>
                <c:pt idx="301">
                  <c:v>1.118836610405832</c:v>
                </c:pt>
                <c:pt idx="302">
                  <c:v>1.1066605936555116</c:v>
                </c:pt>
                <c:pt idx="303">
                  <c:v>1.0858619939823855</c:v>
                </c:pt>
                <c:pt idx="304">
                  <c:v>1.0573304217640866</c:v>
                </c:pt>
                <c:pt idx="305">
                  <c:v>1.0262521666404134</c:v>
                </c:pt>
                <c:pt idx="306">
                  <c:v>0.99104078306909771</c:v>
                </c:pt>
                <c:pt idx="307">
                  <c:v>0.95127545217688247</c:v>
                </c:pt>
                <c:pt idx="308">
                  <c:v>0.91798555174880025</c:v>
                </c:pt>
                <c:pt idx="309">
                  <c:v>0.89336808381711619</c:v>
                </c:pt>
                <c:pt idx="310">
                  <c:v>0.8748647398227849</c:v>
                </c:pt>
                <c:pt idx="311">
                  <c:v>0.86266635073654563</c:v>
                </c:pt>
                <c:pt idx="312">
                  <c:v>0.85700200662683901</c:v>
                </c:pt>
                <c:pt idx="313">
                  <c:v>0.85139772221790833</c:v>
                </c:pt>
                <c:pt idx="314">
                  <c:v>0.84554864508599237</c:v>
                </c:pt>
                <c:pt idx="315">
                  <c:v>0.84801972906152945</c:v>
                </c:pt>
                <c:pt idx="316">
                  <c:v>0.85495990417938517</c:v>
                </c:pt>
                <c:pt idx="317">
                  <c:v>0.86527215946907665</c:v>
                </c:pt>
                <c:pt idx="318">
                  <c:v>0.87633009728782529</c:v>
                </c:pt>
                <c:pt idx="319">
                  <c:v>0.8879168370578584</c:v>
                </c:pt>
                <c:pt idx="320">
                  <c:v>0.90179153073883156</c:v>
                </c:pt>
                <c:pt idx="321">
                  <c:v>0.91854274263007296</c:v>
                </c:pt>
                <c:pt idx="322">
                  <c:v>0.9345349419942971</c:v>
                </c:pt>
                <c:pt idx="323">
                  <c:v>0.94750085424029284</c:v>
                </c:pt>
                <c:pt idx="324">
                  <c:v>0.95668197757608753</c:v>
                </c:pt>
                <c:pt idx="325">
                  <c:v>0.96388037318352393</c:v>
                </c:pt>
                <c:pt idx="326">
                  <c:v>0.97042481472134245</c:v>
                </c:pt>
                <c:pt idx="327">
                  <c:v>0.97728403908897632</c:v>
                </c:pt>
                <c:pt idx="328">
                  <c:v>0.98362053200645105</c:v>
                </c:pt>
                <c:pt idx="329">
                  <c:v>0.98817766848469601</c:v>
                </c:pt>
                <c:pt idx="330">
                  <c:v>0.99148203871055174</c:v>
                </c:pt>
                <c:pt idx="331">
                  <c:v>0.99239660266602203</c:v>
                </c:pt>
                <c:pt idx="332">
                  <c:v>0.99360035284352244</c:v>
                </c:pt>
                <c:pt idx="333">
                  <c:v>0.99317687732139981</c:v>
                </c:pt>
                <c:pt idx="334">
                  <c:v>0.9927481629689211</c:v>
                </c:pt>
                <c:pt idx="335">
                  <c:v>0.99475305544242087</c:v>
                </c:pt>
                <c:pt idx="336">
                  <c:v>0.99880381145966224</c:v>
                </c:pt>
                <c:pt idx="337">
                  <c:v>1.0051844318393717</c:v>
                </c:pt>
                <c:pt idx="338">
                  <c:v>1.0129547683807065</c:v>
                </c:pt>
                <c:pt idx="339">
                  <c:v>1.0234827415176184</c:v>
                </c:pt>
                <c:pt idx="340">
                  <c:v>1.0333991166432686</c:v>
                </c:pt>
                <c:pt idx="341">
                  <c:v>1.0463087719930351</c:v>
                </c:pt>
                <c:pt idx="342">
                  <c:v>1.0631515844782864</c:v>
                </c:pt>
                <c:pt idx="343">
                  <c:v>1.0829947910872411</c:v>
                </c:pt>
                <c:pt idx="344">
                  <c:v>1.1057817015186828</c:v>
                </c:pt>
                <c:pt idx="345">
                  <c:v>1.1313756676764253</c:v>
                </c:pt>
                <c:pt idx="346">
                  <c:v>1.1597376839006752</c:v>
                </c:pt>
                <c:pt idx="347">
                  <c:v>1.18726663429581</c:v>
                </c:pt>
                <c:pt idx="348">
                  <c:v>1.2133412234460732</c:v>
                </c:pt>
                <c:pt idx="349">
                  <c:v>1.2367564760200471</c:v>
                </c:pt>
                <c:pt idx="350">
                  <c:v>1.2570991871220341</c:v>
                </c:pt>
                <c:pt idx="351">
                  <c:v>1.2735118443995062</c:v>
                </c:pt>
                <c:pt idx="352">
                  <c:v>1.2846102028550297</c:v>
                </c:pt>
                <c:pt idx="353">
                  <c:v>1.2910950823224121</c:v>
                </c:pt>
                <c:pt idx="354">
                  <c:v>1.2909381666096762</c:v>
                </c:pt>
                <c:pt idx="355">
                  <c:v>1.2836109156444102</c:v>
                </c:pt>
                <c:pt idx="356">
                  <c:v>1.2722440395215322</c:v>
                </c:pt>
                <c:pt idx="357">
                  <c:v>1.2571198065645075</c:v>
                </c:pt>
                <c:pt idx="358">
                  <c:v>1.2387812292186853</c:v>
                </c:pt>
                <c:pt idx="359">
                  <c:v>1.2199573882046195</c:v>
                </c:pt>
                <c:pt idx="360">
                  <c:v>1.200625339609354</c:v>
                </c:pt>
                <c:pt idx="361">
                  <c:v>1.181363705869783</c:v>
                </c:pt>
                <c:pt idx="362">
                  <c:v>1.1623671883733382</c:v>
                </c:pt>
                <c:pt idx="363">
                  <c:v>1.1430603380276569</c:v>
                </c:pt>
                <c:pt idx="364">
                  <c:v>1.1238143838906931</c:v>
                </c:pt>
                <c:pt idx="365">
                  <c:v>1.1046806192653007</c:v>
                </c:pt>
                <c:pt idx="366">
                  <c:v>1.0860019895614732</c:v>
                </c:pt>
                <c:pt idx="367">
                  <c:v>1.068465749999195</c:v>
                </c:pt>
                <c:pt idx="368">
                  <c:v>1.0515418312090856</c:v>
                </c:pt>
                <c:pt idx="369">
                  <c:v>1.0346939849535604</c:v>
                </c:pt>
                <c:pt idx="370">
                  <c:v>1.0184204469794522</c:v>
                </c:pt>
                <c:pt idx="371">
                  <c:v>1.0048968350430745</c:v>
                </c:pt>
                <c:pt idx="372">
                  <c:v>0.99296021104781185</c:v>
                </c:pt>
                <c:pt idx="373">
                  <c:v>0.98107355634083626</c:v>
                </c:pt>
                <c:pt idx="374">
                  <c:v>0.96929263560325696</c:v>
                </c:pt>
                <c:pt idx="375">
                  <c:v>0.96053919199952686</c:v>
                </c:pt>
                <c:pt idx="376">
                  <c:v>0.95436254393154429</c:v>
                </c:pt>
                <c:pt idx="377">
                  <c:v>0.9491091891782576</c:v>
                </c:pt>
                <c:pt idx="378">
                  <c:v>0.94493391549362349</c:v>
                </c:pt>
                <c:pt idx="379">
                  <c:v>0.94148874087403978</c:v>
                </c:pt>
                <c:pt idx="380">
                  <c:v>0.93719778730267578</c:v>
                </c:pt>
                <c:pt idx="381">
                  <c:v>0.92271025025668152</c:v>
                </c:pt>
                <c:pt idx="382">
                  <c:v>0.90663735922412958</c:v>
                </c:pt>
                <c:pt idx="383">
                  <c:v>0.89115747715425875</c:v>
                </c:pt>
                <c:pt idx="384">
                  <c:v>0.87741267108496823</c:v>
                </c:pt>
                <c:pt idx="385">
                  <c:v>0.86500027463086593</c:v>
                </c:pt>
                <c:pt idx="386">
                  <c:v>0.85556654062584547</c:v>
                </c:pt>
                <c:pt idx="387">
                  <c:v>0.84722330562449721</c:v>
                </c:pt>
                <c:pt idx="388">
                  <c:v>0.84038332937245197</c:v>
                </c:pt>
                <c:pt idx="389">
                  <c:v>0.83613302856735316</c:v>
                </c:pt>
                <c:pt idx="390">
                  <c:v>0.83460849033367956</c:v>
                </c:pt>
                <c:pt idx="391">
                  <c:v>0.83489761505518156</c:v>
                </c:pt>
                <c:pt idx="392">
                  <c:v>0.83795355494943646</c:v>
                </c:pt>
                <c:pt idx="393">
                  <c:v>0.84392422703860315</c:v>
                </c:pt>
                <c:pt idx="394">
                  <c:v>0.85328415360657894</c:v>
                </c:pt>
                <c:pt idx="395">
                  <c:v>0.8647473655811736</c:v>
                </c:pt>
                <c:pt idx="396">
                  <c:v>0.87667507410383039</c:v>
                </c:pt>
                <c:pt idx="397">
                  <c:v>0.88885874727760572</c:v>
                </c:pt>
                <c:pt idx="398">
                  <c:v>0.89963375061400386</c:v>
                </c:pt>
                <c:pt idx="399">
                  <c:v>0.90800296708564399</c:v>
                </c:pt>
                <c:pt idx="400">
                  <c:v>0.91602558258849309</c:v>
                </c:pt>
                <c:pt idx="401">
                  <c:v>0.92309189752859222</c:v>
                </c:pt>
                <c:pt idx="402">
                  <c:v>0.92902678048981047</c:v>
                </c:pt>
                <c:pt idx="403">
                  <c:v>0.93232475514960655</c:v>
                </c:pt>
                <c:pt idx="404">
                  <c:v>0.93290537227720072</c:v>
                </c:pt>
                <c:pt idx="405">
                  <c:v>0.93060865434096618</c:v>
                </c:pt>
                <c:pt idx="406">
                  <c:v>0.92502992224526071</c:v>
                </c:pt>
                <c:pt idx="407">
                  <c:v>0.91316641930297082</c:v>
                </c:pt>
                <c:pt idx="408">
                  <c:v>0.89688748062195023</c:v>
                </c:pt>
                <c:pt idx="409">
                  <c:v>0.88866070621416926</c:v>
                </c:pt>
                <c:pt idx="410">
                  <c:v>0.88302321621861191</c:v>
                </c:pt>
                <c:pt idx="411">
                  <c:v>0.87869500659862776</c:v>
                </c:pt>
                <c:pt idx="412">
                  <c:v>0.87291107673523294</c:v>
                </c:pt>
                <c:pt idx="413">
                  <c:v>0.86643216459735428</c:v>
                </c:pt>
                <c:pt idx="414">
                  <c:v>0.85824248077012388</c:v>
                </c:pt>
                <c:pt idx="415">
                  <c:v>0.8488437013122373</c:v>
                </c:pt>
                <c:pt idx="416">
                  <c:v>0.83872967865266645</c:v>
                </c:pt>
                <c:pt idx="417">
                  <c:v>0.82755389046843264</c:v>
                </c:pt>
                <c:pt idx="418">
                  <c:v>0.81583350448359937</c:v>
                </c:pt>
                <c:pt idx="419">
                  <c:v>0.80433687426462463</c:v>
                </c:pt>
                <c:pt idx="420">
                  <c:v>0.79269556414407161</c:v>
                </c:pt>
                <c:pt idx="421">
                  <c:v>0.78212296407001913</c:v>
                </c:pt>
                <c:pt idx="422">
                  <c:v>0.77085997756134728</c:v>
                </c:pt>
                <c:pt idx="423">
                  <c:v>0.75875814735783909</c:v>
                </c:pt>
                <c:pt idx="424">
                  <c:v>0.74757286259196742</c:v>
                </c:pt>
                <c:pt idx="425">
                  <c:v>0.73665346125538345</c:v>
                </c:pt>
                <c:pt idx="426">
                  <c:v>0.72653965153701339</c:v>
                </c:pt>
                <c:pt idx="427">
                  <c:v>0.71750307974779748</c:v>
                </c:pt>
                <c:pt idx="428">
                  <c:v>0.70872060715276042</c:v>
                </c:pt>
                <c:pt idx="429">
                  <c:v>0.70024088473169988</c:v>
                </c:pt>
                <c:pt idx="430">
                  <c:v>0.69312110721856546</c:v>
                </c:pt>
                <c:pt idx="431">
                  <c:v>0.68714622432494699</c:v>
                </c:pt>
                <c:pt idx="432">
                  <c:v>0.68231700227679015</c:v>
                </c:pt>
                <c:pt idx="433">
                  <c:v>0.67832421602882387</c:v>
                </c:pt>
                <c:pt idx="434">
                  <c:v>0.6744389343526962</c:v>
                </c:pt>
                <c:pt idx="435">
                  <c:v>0.6733757374274506</c:v>
                </c:pt>
                <c:pt idx="436">
                  <c:v>0.67476947787056363</c:v>
                </c:pt>
                <c:pt idx="437">
                  <c:v>0.67726126910076356</c:v>
                </c:pt>
                <c:pt idx="438">
                  <c:v>0.68079938198271139</c:v>
                </c:pt>
                <c:pt idx="439">
                  <c:v>0.67990759863673267</c:v>
                </c:pt>
                <c:pt idx="440">
                  <c:v>0.67921662643132574</c:v>
                </c:pt>
                <c:pt idx="441">
                  <c:v>0.67850494831836661</c:v>
                </c:pt>
                <c:pt idx="442">
                  <c:v>0.67912300437518636</c:v>
                </c:pt>
                <c:pt idx="443">
                  <c:v>0.67984921665621656</c:v>
                </c:pt>
                <c:pt idx="444">
                  <c:v>0.68144593127646114</c:v>
                </c:pt>
                <c:pt idx="445">
                  <c:v>0.68393140613561065</c:v>
                </c:pt>
                <c:pt idx="446">
                  <c:v>0.686244374016448</c:v>
                </c:pt>
                <c:pt idx="447">
                  <c:v>0.68810441158119573</c:v>
                </c:pt>
                <c:pt idx="448">
                  <c:v>0.68981244203441161</c:v>
                </c:pt>
                <c:pt idx="449">
                  <c:v>0.69061238713402817</c:v>
                </c:pt>
                <c:pt idx="450">
                  <c:v>0.69159642375483521</c:v>
                </c:pt>
                <c:pt idx="451">
                  <c:v>0.69373734576018953</c:v>
                </c:pt>
                <c:pt idx="452">
                  <c:v>0.69597628294120895</c:v>
                </c:pt>
                <c:pt idx="453">
                  <c:v>0.69666070568757321</c:v>
                </c:pt>
                <c:pt idx="454">
                  <c:v>0.69471122063219271</c:v>
                </c:pt>
                <c:pt idx="455">
                  <c:v>0.69195876004939105</c:v>
                </c:pt>
                <c:pt idx="456">
                  <c:v>0.68713094170625255</c:v>
                </c:pt>
                <c:pt idx="457">
                  <c:v>0.67961446530537994</c:v>
                </c:pt>
                <c:pt idx="458">
                  <c:v>0.67298702871726024</c:v>
                </c:pt>
                <c:pt idx="459">
                  <c:v>0.66687391896329373</c:v>
                </c:pt>
                <c:pt idx="460">
                  <c:v>0.66068865802497423</c:v>
                </c:pt>
                <c:pt idx="461">
                  <c:v>0.65356614820813874</c:v>
                </c:pt>
                <c:pt idx="462">
                  <c:v>0.64816437712648578</c:v>
                </c:pt>
                <c:pt idx="463">
                  <c:v>0.64499112499791678</c:v>
                </c:pt>
                <c:pt idx="464">
                  <c:v>0.64162876827256499</c:v>
                </c:pt>
                <c:pt idx="465">
                  <c:v>0.64083167283491227</c:v>
                </c:pt>
                <c:pt idx="466">
                  <c:v>0.64220317949249606</c:v>
                </c:pt>
                <c:pt idx="467">
                  <c:v>0.65135093258762278</c:v>
                </c:pt>
                <c:pt idx="468">
                  <c:v>0.66409534847974871</c:v>
                </c:pt>
                <c:pt idx="469">
                  <c:v>0.68232548557279593</c:v>
                </c:pt>
                <c:pt idx="470">
                  <c:v>0.7044461606883522</c:v>
                </c:pt>
                <c:pt idx="471">
                  <c:v>0.72996596206590492</c:v>
                </c:pt>
                <c:pt idx="472">
                  <c:v>0.76060232795428451</c:v>
                </c:pt>
                <c:pt idx="473">
                  <c:v>0.79461830358112728</c:v>
                </c:pt>
                <c:pt idx="474">
                  <c:v>0.83558222950524941</c:v>
                </c:pt>
                <c:pt idx="475">
                  <c:v>0.88274202010078684</c:v>
                </c:pt>
                <c:pt idx="476">
                  <c:v>0.93541975644256548</c:v>
                </c:pt>
                <c:pt idx="477">
                  <c:v>0.99492071809337168</c:v>
                </c:pt>
                <c:pt idx="478">
                  <c:v>1.0580931144112007</c:v>
                </c:pt>
                <c:pt idx="479">
                  <c:v>1.1251637144290654</c:v>
                </c:pt>
                <c:pt idx="480">
                  <c:v>1.1966211472566191</c:v>
                </c:pt>
                <c:pt idx="481">
                  <c:v>1.2720900278445801</c:v>
                </c:pt>
                <c:pt idx="482">
                  <c:v>1.3538172621449249</c:v>
                </c:pt>
                <c:pt idx="483">
                  <c:v>1.4376889788726341</c:v>
                </c:pt>
                <c:pt idx="484">
                  <c:v>1.5261019881135178</c:v>
                </c:pt>
                <c:pt idx="485">
                  <c:v>1.6180272534015656</c:v>
                </c:pt>
                <c:pt idx="486">
                  <c:v>1.7081825909766435</c:v>
                </c:pt>
                <c:pt idx="487">
                  <c:v>1.7913834759346894</c:v>
                </c:pt>
                <c:pt idx="488">
                  <c:v>1.8673021648888091</c:v>
                </c:pt>
                <c:pt idx="489">
                  <c:v>1.938399673858086</c:v>
                </c:pt>
                <c:pt idx="490">
                  <c:v>1.9966125307312963</c:v>
                </c:pt>
                <c:pt idx="491">
                  <c:v>2.0366764807133908</c:v>
                </c:pt>
                <c:pt idx="492">
                  <c:v>2.0645187252271695</c:v>
                </c:pt>
                <c:pt idx="493">
                  <c:v>2.071313161725381</c:v>
                </c:pt>
                <c:pt idx="494">
                  <c:v>2.0597181324266547</c:v>
                </c:pt>
                <c:pt idx="495">
                  <c:v>2.0287517491559579</c:v>
                </c:pt>
                <c:pt idx="496">
                  <c:v>1.9865920030885171</c:v>
                </c:pt>
                <c:pt idx="497">
                  <c:v>1.930362235834622</c:v>
                </c:pt>
                <c:pt idx="498">
                  <c:v>1.8623636795395688</c:v>
                </c:pt>
                <c:pt idx="499">
                  <c:v>1.788271936901463</c:v>
                </c:pt>
                <c:pt idx="500">
                  <c:v>1.7069993899277685</c:v>
                </c:pt>
                <c:pt idx="501">
                  <c:v>1.6294538251387507</c:v>
                </c:pt>
                <c:pt idx="502">
                  <c:v>1.5530136699000361</c:v>
                </c:pt>
                <c:pt idx="503">
                  <c:v>1.4792134217946482</c:v>
                </c:pt>
                <c:pt idx="504">
                  <c:v>1.4124744694898441</c:v>
                </c:pt>
                <c:pt idx="505">
                  <c:v>1.3513911239535719</c:v>
                </c:pt>
                <c:pt idx="506">
                  <c:v>1.3016799988604471</c:v>
                </c:pt>
                <c:pt idx="507">
                  <c:v>1.2596251931711138</c:v>
                </c:pt>
                <c:pt idx="508">
                  <c:v>1.2243807726223921</c:v>
                </c:pt>
                <c:pt idx="509">
                  <c:v>1.195861127634926</c:v>
                </c:pt>
                <c:pt idx="510">
                  <c:v>1.1727997454416128</c:v>
                </c:pt>
                <c:pt idx="511">
                  <c:v>1.1547468776040517</c:v>
                </c:pt>
                <c:pt idx="512">
                  <c:v>1.1383494945933899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D-48DB-873B-1814006274DB}"/>
            </c:ext>
          </c:extLst>
        </c:ser>
        <c:ser>
          <c:idx val="3"/>
          <c:order val="3"/>
          <c:tx>
            <c:v>days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'nuoviPositivi-IT'!$B$46:$B$558</c:f>
              <c:numCache>
                <c:formatCode>General</c:formatCode>
                <c:ptCount val="51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  <c:pt idx="474">
                  <c:v>501</c:v>
                </c:pt>
                <c:pt idx="475">
                  <c:v>502</c:v>
                </c:pt>
                <c:pt idx="476">
                  <c:v>503</c:v>
                </c:pt>
                <c:pt idx="477">
                  <c:v>504</c:v>
                </c:pt>
                <c:pt idx="478">
                  <c:v>505</c:v>
                </c:pt>
                <c:pt idx="479">
                  <c:v>506</c:v>
                </c:pt>
                <c:pt idx="480">
                  <c:v>507</c:v>
                </c:pt>
                <c:pt idx="481">
                  <c:v>508</c:v>
                </c:pt>
                <c:pt idx="482">
                  <c:v>509</c:v>
                </c:pt>
                <c:pt idx="483">
                  <c:v>510</c:v>
                </c:pt>
                <c:pt idx="484">
                  <c:v>511</c:v>
                </c:pt>
                <c:pt idx="485">
                  <c:v>512</c:v>
                </c:pt>
                <c:pt idx="486">
                  <c:v>513</c:v>
                </c:pt>
                <c:pt idx="487">
                  <c:v>514</c:v>
                </c:pt>
                <c:pt idx="488">
                  <c:v>515</c:v>
                </c:pt>
                <c:pt idx="489">
                  <c:v>516</c:v>
                </c:pt>
                <c:pt idx="490">
                  <c:v>517</c:v>
                </c:pt>
                <c:pt idx="491">
                  <c:v>518</c:v>
                </c:pt>
                <c:pt idx="492">
                  <c:v>519</c:v>
                </c:pt>
                <c:pt idx="493">
                  <c:v>520</c:v>
                </c:pt>
                <c:pt idx="494">
                  <c:v>521</c:v>
                </c:pt>
                <c:pt idx="495">
                  <c:v>522</c:v>
                </c:pt>
                <c:pt idx="496">
                  <c:v>523</c:v>
                </c:pt>
                <c:pt idx="497">
                  <c:v>524</c:v>
                </c:pt>
                <c:pt idx="498">
                  <c:v>525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529</c:v>
                </c:pt>
                <c:pt idx="503">
                  <c:v>530</c:v>
                </c:pt>
                <c:pt idx="504">
                  <c:v>531</c:v>
                </c:pt>
                <c:pt idx="505">
                  <c:v>532</c:v>
                </c:pt>
                <c:pt idx="506">
                  <c:v>533</c:v>
                </c:pt>
                <c:pt idx="507">
                  <c:v>534</c:v>
                </c:pt>
                <c:pt idx="508">
                  <c:v>535</c:v>
                </c:pt>
                <c:pt idx="509">
                  <c:v>536</c:v>
                </c:pt>
                <c:pt idx="510">
                  <c:v>537</c:v>
                </c:pt>
                <c:pt idx="511">
                  <c:v>538</c:v>
                </c:pt>
                <c:pt idx="512">
                  <c:v>539</c:v>
                </c:pt>
              </c:numCache>
            </c:numRef>
          </c:xVal>
          <c:yVal>
            <c:numRef>
              <c:f>'nuoviPositivi-IT'!$N$46:$N$558</c:f>
              <c:numCache>
                <c:formatCode>0.00</c:formatCode>
                <c:ptCount val="513"/>
                <c:pt idx="0">
                  <c:v>2.0118394710838863</c:v>
                </c:pt>
                <c:pt idx="1">
                  <c:v>1.945300094327467</c:v>
                </c:pt>
                <c:pt idx="2">
                  <c:v>1.8381508296297198</c:v>
                </c:pt>
                <c:pt idx="3">
                  <c:v>1.5281385204085662</c:v>
                </c:pt>
                <c:pt idx="4">
                  <c:v>1.4357562796426273</c:v>
                </c:pt>
                <c:pt idx="5">
                  <c:v>1.3947742876830653</c:v>
                </c:pt>
                <c:pt idx="6">
                  <c:v>1.308486123071533</c:v>
                </c:pt>
                <c:pt idx="7">
                  <c:v>1.2775059496747734</c:v>
                </c:pt>
                <c:pt idx="8">
                  <c:v>1.2085634974276931</c:v>
                </c:pt>
                <c:pt idx="9">
                  <c:v>1.063379851037308</c:v>
                </c:pt>
                <c:pt idx="10">
                  <c:v>0.94609738629361051</c:v>
                </c:pt>
                <c:pt idx="11">
                  <c:v>0.89238806481999966</c:v>
                </c:pt>
                <c:pt idx="12">
                  <c:v>0.87451121515879737</c:v>
                </c:pt>
                <c:pt idx="13">
                  <c:v>0.87707749220778997</c:v>
                </c:pt>
                <c:pt idx="14">
                  <c:v>0.90864270093544319</c:v>
                </c:pt>
                <c:pt idx="15">
                  <c:v>0.90265495254468675</c:v>
                </c:pt>
                <c:pt idx="16">
                  <c:v>0.85049376314264069</c:v>
                </c:pt>
                <c:pt idx="17">
                  <c:v>0.79874561018016499</c:v>
                </c:pt>
                <c:pt idx="18">
                  <c:v>0.79003316285965641</c:v>
                </c:pt>
                <c:pt idx="19">
                  <c:v>0.82605240431306537</c:v>
                </c:pt>
                <c:pt idx="20">
                  <c:v>0.85786671729820907</c:v>
                </c:pt>
                <c:pt idx="21">
                  <c:v>0.92731826041318943</c:v>
                </c:pt>
                <c:pt idx="22">
                  <c:v>0.96011589333415881</c:v>
                </c:pt>
                <c:pt idx="23">
                  <c:v>0.91160958946188808</c:v>
                </c:pt>
                <c:pt idx="24">
                  <c:v>0.86268709201055649</c:v>
                </c:pt>
                <c:pt idx="25">
                  <c:v>0.83445730757679393</c:v>
                </c:pt>
                <c:pt idx="26">
                  <c:v>0.86504837982760441</c:v>
                </c:pt>
                <c:pt idx="27">
                  <c:v>0.88642103198611844</c:v>
                </c:pt>
                <c:pt idx="28">
                  <c:v>0.92298991946334463</c:v>
                </c:pt>
                <c:pt idx="29">
                  <c:v>0.92763964290247669</c:v>
                </c:pt>
                <c:pt idx="30">
                  <c:v>0.86346716353625563</c:v>
                </c:pt>
                <c:pt idx="31">
                  <c:v>0.81283886702686869</c:v>
                </c:pt>
                <c:pt idx="32">
                  <c:v>0.83170856706307206</c:v>
                </c:pt>
                <c:pt idx="33">
                  <c:v>0.83455884985386275</c:v>
                </c:pt>
                <c:pt idx="34">
                  <c:v>0.85621866968601978</c:v>
                </c:pt>
                <c:pt idx="35">
                  <c:v>0.87724867615631785</c:v>
                </c:pt>
                <c:pt idx="36">
                  <c:v>0.88881233786911995</c:v>
                </c:pt>
                <c:pt idx="37">
                  <c:v>0.82745585234191221</c:v>
                </c:pt>
                <c:pt idx="38">
                  <c:v>0.79768418447433975</c:v>
                </c:pt>
                <c:pt idx="39">
                  <c:v>0.75957954463508892</c:v>
                </c:pt>
                <c:pt idx="40">
                  <c:v>0.76501736442920221</c:v>
                </c:pt>
                <c:pt idx="41">
                  <c:v>0.77880980022728519</c:v>
                </c:pt>
                <c:pt idx="42">
                  <c:v>0.80010374354462255</c:v>
                </c:pt>
                <c:pt idx="43">
                  <c:v>0.77158024617866328</c:v>
                </c:pt>
                <c:pt idx="44">
                  <c:v>0.70101078691205254</c:v>
                </c:pt>
                <c:pt idx="45">
                  <c:v>0.6571916936461254</c:v>
                </c:pt>
                <c:pt idx="46">
                  <c:v>0.69088973793570085</c:v>
                </c:pt>
                <c:pt idx="47">
                  <c:v>0.70480849521679734</c:v>
                </c:pt>
                <c:pt idx="48">
                  <c:v>0.74313829583121727</c:v>
                </c:pt>
                <c:pt idx="49">
                  <c:v>0.73719576267876086</c:v>
                </c:pt>
                <c:pt idx="50">
                  <c:v>0.70749239064676295</c:v>
                </c:pt>
                <c:pt idx="51">
                  <c:v>0.65149919050675453</c:v>
                </c:pt>
                <c:pt idx="52">
                  <c:v>0.70694204813973016</c:v>
                </c:pt>
                <c:pt idx="53">
                  <c:v>0.7174951331911722</c:v>
                </c:pt>
                <c:pt idx="54">
                  <c:v>0.74269183939643169</c:v>
                </c:pt>
                <c:pt idx="55">
                  <c:v>0.75910753252551866</c:v>
                </c:pt>
                <c:pt idx="56">
                  <c:v>0.803076530433534</c:v>
                </c:pt>
                <c:pt idx="57">
                  <c:v>0.78092044553189599</c:v>
                </c:pt>
                <c:pt idx="58">
                  <c:v>0.70515183360599876</c:v>
                </c:pt>
                <c:pt idx="59">
                  <c:v>0.70373706122383739</c:v>
                </c:pt>
                <c:pt idx="60">
                  <c:v>0.72419531286166672</c:v>
                </c:pt>
                <c:pt idx="61">
                  <c:v>0.75143497371091705</c:v>
                </c:pt>
                <c:pt idx="62">
                  <c:v>0.78930660826004417</c:v>
                </c:pt>
                <c:pt idx="63">
                  <c:v>0.81535986167227392</c:v>
                </c:pt>
                <c:pt idx="64">
                  <c:v>0.77395598339056382</c:v>
                </c:pt>
                <c:pt idx="65">
                  <c:v>0.66486358964672299</c:v>
                </c:pt>
                <c:pt idx="66">
                  <c:v>0.69298839479625007</c:v>
                </c:pt>
                <c:pt idx="67">
                  <c:v>0.72877930971677995</c:v>
                </c:pt>
                <c:pt idx="68">
                  <c:v>0.79361467428020571</c:v>
                </c:pt>
                <c:pt idx="69">
                  <c:v>0.81841914732000487</c:v>
                </c:pt>
                <c:pt idx="70">
                  <c:v>0.83965494586903222</c:v>
                </c:pt>
                <c:pt idx="71">
                  <c:v>0.8131214460554167</c:v>
                </c:pt>
                <c:pt idx="72">
                  <c:v>0.65933702489532098</c:v>
                </c:pt>
                <c:pt idx="73">
                  <c:v>0.67676861044672398</c:v>
                </c:pt>
                <c:pt idx="74">
                  <c:v>0.68561108494462319</c:v>
                </c:pt>
                <c:pt idx="75">
                  <c:v>0.6360546518142326</c:v>
                </c:pt>
                <c:pt idx="76">
                  <c:v>0.73286275598975914</c:v>
                </c:pt>
                <c:pt idx="77">
                  <c:v>0.76517714158520012</c:v>
                </c:pt>
                <c:pt idx="78">
                  <c:v>0.74171769443937208</c:v>
                </c:pt>
                <c:pt idx="79">
                  <c:v>0.70053354476199137</c:v>
                </c:pt>
                <c:pt idx="80">
                  <c:v>0.70106188320051932</c:v>
                </c:pt>
                <c:pt idx="81">
                  <c:v>0.72073418059276262</c:v>
                </c:pt>
                <c:pt idx="82">
                  <c:v>0.84900530116509609</c:v>
                </c:pt>
                <c:pt idx="83">
                  <c:v>0.85466797816937379</c:v>
                </c:pt>
                <c:pt idx="84">
                  <c:v>0.96471983500530945</c:v>
                </c:pt>
                <c:pt idx="85">
                  <c:v>1.0568591965463308</c:v>
                </c:pt>
                <c:pt idx="86">
                  <c:v>0.99561524602885076</c:v>
                </c:pt>
                <c:pt idx="87">
                  <c:v>0.97341041806791306</c:v>
                </c:pt>
                <c:pt idx="88">
                  <c:v>1.0392132558338327</c:v>
                </c:pt>
                <c:pt idx="89">
                  <c:v>0.98992747871789166</c:v>
                </c:pt>
                <c:pt idx="90">
                  <c:v>1.0893916177460412</c:v>
                </c:pt>
                <c:pt idx="91">
                  <c:v>1.084363496045446</c:v>
                </c:pt>
                <c:pt idx="92">
                  <c:v>0.98976787209394168</c:v>
                </c:pt>
                <c:pt idx="93">
                  <c:v>0.95955045146442508</c:v>
                </c:pt>
                <c:pt idx="94">
                  <c:v>0.85105328299244087</c:v>
                </c:pt>
                <c:pt idx="95">
                  <c:v>0.77844303989662667</c:v>
                </c:pt>
                <c:pt idx="96">
                  <c:v>0.86797372349122737</c:v>
                </c:pt>
                <c:pt idx="97">
                  <c:v>0.80869164132062932</c:v>
                </c:pt>
                <c:pt idx="98">
                  <c:v>0.80653545588556042</c:v>
                </c:pt>
                <c:pt idx="99">
                  <c:v>0.81419407950990519</c:v>
                </c:pt>
                <c:pt idx="100">
                  <c:v>0.77541271329142092</c:v>
                </c:pt>
                <c:pt idx="101">
                  <c:v>0.7178678463355459</c:v>
                </c:pt>
                <c:pt idx="102">
                  <c:v>0.76705862910368305</c:v>
                </c:pt>
                <c:pt idx="103">
                  <c:v>0.84379898871564163</c:v>
                </c:pt>
                <c:pt idx="104">
                  <c:v>0.90593252281830872</c:v>
                </c:pt>
                <c:pt idx="105">
                  <c:v>0.99246558405987306</c:v>
                </c:pt>
                <c:pt idx="106">
                  <c:v>1.0223961441476492</c:v>
                </c:pt>
                <c:pt idx="107">
                  <c:v>1.0661236056883805</c:v>
                </c:pt>
                <c:pt idx="108">
                  <c:v>0.92836782062549172</c:v>
                </c:pt>
                <c:pt idx="109">
                  <c:v>0.92900502740255664</c:v>
                </c:pt>
                <c:pt idx="110">
                  <c:v>1.042177530810281</c:v>
                </c:pt>
                <c:pt idx="111">
                  <c:v>1.183381868141721</c:v>
                </c:pt>
                <c:pt idx="112">
                  <c:v>1.1656703109065416</c:v>
                </c:pt>
                <c:pt idx="113">
                  <c:v>1.1877075953623968</c:v>
                </c:pt>
                <c:pt idx="114">
                  <c:v>1.0680741276889212</c:v>
                </c:pt>
                <c:pt idx="115">
                  <c:v>0.91313832033964937</c:v>
                </c:pt>
                <c:pt idx="116">
                  <c:v>0.87942636391569073</c:v>
                </c:pt>
                <c:pt idx="117">
                  <c:v>0.91328204288793169</c:v>
                </c:pt>
                <c:pt idx="118">
                  <c:v>0.96646742701691279</c:v>
                </c:pt>
                <c:pt idx="119">
                  <c:v>1.0436030587998557</c:v>
                </c:pt>
                <c:pt idx="120">
                  <c:v>1.0588972235393412</c:v>
                </c:pt>
                <c:pt idx="121">
                  <c:v>1.061866320142244</c:v>
                </c:pt>
                <c:pt idx="122">
                  <c:v>0.92365550599339441</c:v>
                </c:pt>
                <c:pt idx="123">
                  <c:v>0.97951064560483947</c:v>
                </c:pt>
                <c:pt idx="124">
                  <c:v>1.0779771010176435</c:v>
                </c:pt>
                <c:pt idx="125">
                  <c:v>1.1816970182020636</c:v>
                </c:pt>
                <c:pt idx="126">
                  <c:v>1.2231293972473156</c:v>
                </c:pt>
                <c:pt idx="127">
                  <c:v>1.2914780270307655</c:v>
                </c:pt>
                <c:pt idx="128">
                  <c:v>1.1933216072709929</c:v>
                </c:pt>
                <c:pt idx="129">
                  <c:v>1.0600505970504126</c:v>
                </c:pt>
                <c:pt idx="130">
                  <c:v>1.0462592427762254</c:v>
                </c:pt>
                <c:pt idx="131">
                  <c:v>1.141898350316171</c:v>
                </c:pt>
                <c:pt idx="132">
                  <c:v>1.2290216511926237</c:v>
                </c:pt>
                <c:pt idx="133">
                  <c:v>1.2686466008862489</c:v>
                </c:pt>
                <c:pt idx="134">
                  <c:v>1.2275854580427683</c:v>
                </c:pt>
                <c:pt idx="135">
                  <c:v>1.0766815012488387</c:v>
                </c:pt>
                <c:pt idx="136">
                  <c:v>0.90681793226118423</c:v>
                </c:pt>
                <c:pt idx="137">
                  <c:v>0.99034215769255884</c:v>
                </c:pt>
                <c:pt idx="138">
                  <c:v>1.0985085226097528</c:v>
                </c:pt>
                <c:pt idx="139">
                  <c:v>1.2289924486930563</c:v>
                </c:pt>
                <c:pt idx="140">
                  <c:v>1.2675817432563736</c:v>
                </c:pt>
                <c:pt idx="141">
                  <c:v>1.344243392236647</c:v>
                </c:pt>
                <c:pt idx="142">
                  <c:v>1.176973750572607</c:v>
                </c:pt>
                <c:pt idx="143">
                  <c:v>1.1502317180062691</c:v>
                </c:pt>
                <c:pt idx="144">
                  <c:v>1.2042805253522928</c:v>
                </c:pt>
                <c:pt idx="145">
                  <c:v>1.3348237555810754</c:v>
                </c:pt>
                <c:pt idx="146">
                  <c:v>1.4857950870960235</c:v>
                </c:pt>
                <c:pt idx="147">
                  <c:v>1.5827665718891022</c:v>
                </c:pt>
                <c:pt idx="148">
                  <c:v>1.5162705858061813</c:v>
                </c:pt>
                <c:pt idx="149">
                  <c:v>1.2319427761845401</c:v>
                </c:pt>
                <c:pt idx="150">
                  <c:v>1.0577300049545937</c:v>
                </c:pt>
                <c:pt idx="151">
                  <c:v>1.1038973692814917</c:v>
                </c:pt>
                <c:pt idx="152">
                  <c:v>1.2012023993456686</c:v>
                </c:pt>
                <c:pt idx="153">
                  <c:v>1.3898724025628262</c:v>
                </c:pt>
                <c:pt idx="154">
                  <c:v>1.4796930723471646</c:v>
                </c:pt>
                <c:pt idx="155">
                  <c:v>1.6515834673920979</c:v>
                </c:pt>
                <c:pt idx="156">
                  <c:v>1.5435553387768082</c:v>
                </c:pt>
                <c:pt idx="157">
                  <c:v>1.5052847684217827</c:v>
                </c:pt>
                <c:pt idx="158">
                  <c:v>1.5979379996024239</c:v>
                </c:pt>
                <c:pt idx="159">
                  <c:v>1.6870803931570799</c:v>
                </c:pt>
                <c:pt idx="160">
                  <c:v>1.7782600333478304</c:v>
                </c:pt>
                <c:pt idx="161">
                  <c:v>1.8584874646272063</c:v>
                </c:pt>
                <c:pt idx="162">
                  <c:v>1.7863056159597901</c:v>
                </c:pt>
                <c:pt idx="163">
                  <c:v>1.4656942209921309</c:v>
                </c:pt>
                <c:pt idx="164">
                  <c:v>1.2175030011894357</c:v>
                </c:pt>
                <c:pt idx="165">
                  <c:v>1.1385626973677265</c:v>
                </c:pt>
                <c:pt idx="166">
                  <c:v>1.1118285875621214</c:v>
                </c:pt>
                <c:pt idx="167">
                  <c:v>1.1360428770318636</c:v>
                </c:pt>
                <c:pt idx="168">
                  <c:v>1.1659143743621854</c:v>
                </c:pt>
                <c:pt idx="169">
                  <c:v>1.1576613059508729</c:v>
                </c:pt>
                <c:pt idx="170">
                  <c:v>1.0669040780455687</c:v>
                </c:pt>
                <c:pt idx="171">
                  <c:v>0.99899530857125085</c:v>
                </c:pt>
                <c:pt idx="172">
                  <c:v>1.0153368519491233</c:v>
                </c:pt>
                <c:pt idx="173">
                  <c:v>1.055946101207456</c:v>
                </c:pt>
                <c:pt idx="174">
                  <c:v>1.1044231464899745</c:v>
                </c:pt>
                <c:pt idx="175">
                  <c:v>1.1352093987605527</c:v>
                </c:pt>
                <c:pt idx="176">
                  <c:v>1.1474259239757754</c:v>
                </c:pt>
                <c:pt idx="177">
                  <c:v>1.0236965380343279</c:v>
                </c:pt>
                <c:pt idx="178">
                  <c:v>0.94061385652567409</c:v>
                </c:pt>
                <c:pt idx="179">
                  <c:v>0.93730358157413285</c:v>
                </c:pt>
                <c:pt idx="180">
                  <c:v>0.9552475771559773</c:v>
                </c:pt>
                <c:pt idx="181">
                  <c:v>1.0436931000026386</c:v>
                </c:pt>
                <c:pt idx="182">
                  <c:v>1.103939659222229</c:v>
                </c:pt>
                <c:pt idx="183">
                  <c:v>1.1038406564951548</c:v>
                </c:pt>
                <c:pt idx="184">
                  <c:v>1.0364357591736488</c:v>
                </c:pt>
                <c:pt idx="185">
                  <c:v>1.0140635196404346</c:v>
                </c:pt>
                <c:pt idx="186">
                  <c:v>1.0285257737847588</c:v>
                </c:pt>
                <c:pt idx="187">
                  <c:v>1.0768228140644718</c:v>
                </c:pt>
                <c:pt idx="188">
                  <c:v>1.1396916344071322</c:v>
                </c:pt>
                <c:pt idx="189">
                  <c:v>1.1794188427488612</c:v>
                </c:pt>
                <c:pt idx="190">
                  <c:v>1.1953761657266009</c:v>
                </c:pt>
                <c:pt idx="191">
                  <c:v>1.0912226523800466</c:v>
                </c:pt>
                <c:pt idx="192">
                  <c:v>1.0417216497787012</c:v>
                </c:pt>
                <c:pt idx="193">
                  <c:v>1.0394649618877203</c:v>
                </c:pt>
                <c:pt idx="194">
                  <c:v>1.1062119083450401</c:v>
                </c:pt>
                <c:pt idx="195">
                  <c:v>1.2014102302165879</c:v>
                </c:pt>
                <c:pt idx="196">
                  <c:v>1.2857130232898957</c:v>
                </c:pt>
                <c:pt idx="197">
                  <c:v>1.3260995117568191</c:v>
                </c:pt>
                <c:pt idx="198">
                  <c:v>1.2800992833925235</c:v>
                </c:pt>
                <c:pt idx="199">
                  <c:v>1.2623309409405452</c:v>
                </c:pt>
                <c:pt idx="200">
                  <c:v>1.3327320444656392</c:v>
                </c:pt>
                <c:pt idx="201">
                  <c:v>1.4469676142884587</c:v>
                </c:pt>
                <c:pt idx="202">
                  <c:v>1.6041818035775872</c:v>
                </c:pt>
                <c:pt idx="203">
                  <c:v>1.7424819768290518</c:v>
                </c:pt>
                <c:pt idx="204">
                  <c:v>1.8040500113923434</c:v>
                </c:pt>
                <c:pt idx="205">
                  <c:v>1.7077936832884926</c:v>
                </c:pt>
                <c:pt idx="206">
                  <c:v>1.6675662219982184</c:v>
                </c:pt>
                <c:pt idx="207">
                  <c:v>1.6712217476679565</c:v>
                </c:pt>
                <c:pt idx="208">
                  <c:v>1.7733202989511552</c:v>
                </c:pt>
                <c:pt idx="209">
                  <c:v>1.8550455663089878</c:v>
                </c:pt>
                <c:pt idx="210">
                  <c:v>1.948113507406293</c:v>
                </c:pt>
                <c:pt idx="211">
                  <c:v>1.9612446305087321</c:v>
                </c:pt>
                <c:pt idx="212">
                  <c:v>1.7815066221260754</c:v>
                </c:pt>
                <c:pt idx="213">
                  <c:v>1.6541741540859605</c:v>
                </c:pt>
                <c:pt idx="214">
                  <c:v>1.666543250315379</c:v>
                </c:pt>
                <c:pt idx="215">
                  <c:v>1.6959916308311029</c:v>
                </c:pt>
                <c:pt idx="216">
                  <c:v>1.7826182622823272</c:v>
                </c:pt>
                <c:pt idx="217">
                  <c:v>1.8435597907711967</c:v>
                </c:pt>
                <c:pt idx="218">
                  <c:v>1.8543444480189846</c:v>
                </c:pt>
                <c:pt idx="219">
                  <c:v>1.6792724835692934</c:v>
                </c:pt>
                <c:pt idx="220">
                  <c:v>1.6098253288368176</c:v>
                </c:pt>
                <c:pt idx="221">
                  <c:v>1.5895274161571851</c:v>
                </c:pt>
                <c:pt idx="222">
                  <c:v>1.5943311052133438</c:v>
                </c:pt>
                <c:pt idx="223">
                  <c:v>1.6327643397729694</c:v>
                </c:pt>
                <c:pt idx="224">
                  <c:v>1.6575947518260985</c:v>
                </c:pt>
                <c:pt idx="225">
                  <c:v>1.6424020939345834</c:v>
                </c:pt>
                <c:pt idx="226">
                  <c:v>1.4466470577073625</c:v>
                </c:pt>
                <c:pt idx="227">
                  <c:v>1.3357113972299028</c:v>
                </c:pt>
                <c:pt idx="228">
                  <c:v>1.3009631145356502</c:v>
                </c:pt>
                <c:pt idx="229">
                  <c:v>1.2841080132977121</c:v>
                </c:pt>
                <c:pt idx="230">
                  <c:v>1.3053374367618917</c:v>
                </c:pt>
                <c:pt idx="231">
                  <c:v>1.321733071710917</c:v>
                </c:pt>
                <c:pt idx="232">
                  <c:v>1.2906203232323012</c:v>
                </c:pt>
                <c:pt idx="233">
                  <c:v>1.1434654779843851</c:v>
                </c:pt>
                <c:pt idx="234">
                  <c:v>1.1137704678783134</c:v>
                </c:pt>
                <c:pt idx="235">
                  <c:v>1.087159414372574</c:v>
                </c:pt>
                <c:pt idx="236">
                  <c:v>1.0939607234513173</c:v>
                </c:pt>
                <c:pt idx="237">
                  <c:v>1.1366025777245252</c:v>
                </c:pt>
                <c:pt idx="238">
                  <c:v>1.1591144672928606</c:v>
                </c:pt>
                <c:pt idx="239">
                  <c:v>1.1457262760157112</c:v>
                </c:pt>
                <c:pt idx="240">
                  <c:v>1.0277604236549527</c:v>
                </c:pt>
                <c:pt idx="241">
                  <c:v>0.98704401345639714</c:v>
                </c:pt>
                <c:pt idx="242">
                  <c:v>0.96941970544739375</c:v>
                </c:pt>
                <c:pt idx="243">
                  <c:v>0.98076686132440505</c:v>
                </c:pt>
                <c:pt idx="244">
                  <c:v>1.0136919937944324</c:v>
                </c:pt>
                <c:pt idx="245">
                  <c:v>1.046506887012107</c:v>
                </c:pt>
                <c:pt idx="246">
                  <c:v>1.0078513437164305</c:v>
                </c:pt>
                <c:pt idx="247">
                  <c:v>0.89475089730796631</c:v>
                </c:pt>
                <c:pt idx="248">
                  <c:v>0.85056544881876028</c:v>
                </c:pt>
                <c:pt idx="249">
                  <c:v>0.82196937038315088</c:v>
                </c:pt>
                <c:pt idx="250">
                  <c:v>0.83761854751531539</c:v>
                </c:pt>
                <c:pt idx="251">
                  <c:v>0.86866265713152047</c:v>
                </c:pt>
                <c:pt idx="252">
                  <c:v>0.88204268322708645</c:v>
                </c:pt>
                <c:pt idx="253">
                  <c:v>0.85223875496640278</c:v>
                </c:pt>
                <c:pt idx="254">
                  <c:v>0.7692329345731278</c:v>
                </c:pt>
                <c:pt idx="255">
                  <c:v>0.74677751198411313</c:v>
                </c:pt>
                <c:pt idx="256">
                  <c:v>0.75212226891766842</c:v>
                </c:pt>
                <c:pt idx="257">
                  <c:v>0.79056312930345141</c:v>
                </c:pt>
                <c:pt idx="258">
                  <c:v>0.8505489023741416</c:v>
                </c:pt>
                <c:pt idx="259">
                  <c:v>0.89268020667032777</c:v>
                </c:pt>
                <c:pt idx="260">
                  <c:v>0.8957559333201105</c:v>
                </c:pt>
                <c:pt idx="261">
                  <c:v>0.82621548548537083</c:v>
                </c:pt>
                <c:pt idx="262">
                  <c:v>0.78451043954227051</c:v>
                </c:pt>
                <c:pt idx="263">
                  <c:v>0.75003602895169785</c:v>
                </c:pt>
                <c:pt idx="264">
                  <c:v>0.78365560273166335</c:v>
                </c:pt>
                <c:pt idx="265">
                  <c:v>0.84007397980348164</c:v>
                </c:pt>
                <c:pt idx="266">
                  <c:v>0.90647860858796947</c:v>
                </c:pt>
                <c:pt idx="267">
                  <c:v>0.92365323397500299</c:v>
                </c:pt>
                <c:pt idx="268">
                  <c:v>0.84446345570113168</c:v>
                </c:pt>
                <c:pt idx="269">
                  <c:v>0.83271190470960754</c:v>
                </c:pt>
                <c:pt idx="270">
                  <c:v>0.86180296652540944</c:v>
                </c:pt>
                <c:pt idx="271">
                  <c:v>0.92156101573350746</c:v>
                </c:pt>
                <c:pt idx="272">
                  <c:v>0.99651039801085606</c:v>
                </c:pt>
                <c:pt idx="273">
                  <c:v>1.0403274618160305</c:v>
                </c:pt>
                <c:pt idx="274">
                  <c:v>1.0567993334260313</c:v>
                </c:pt>
                <c:pt idx="275">
                  <c:v>0.96034853822056376</c:v>
                </c:pt>
                <c:pt idx="276">
                  <c:v>0.92235943185431246</c:v>
                </c:pt>
                <c:pt idx="277">
                  <c:v>0.87528915429473431</c:v>
                </c:pt>
                <c:pt idx="278">
                  <c:v>0.90771410712850797</c:v>
                </c:pt>
                <c:pt idx="279">
                  <c:v>0.96639459872257549</c:v>
                </c:pt>
                <c:pt idx="280">
                  <c:v>0.94060897098028473</c:v>
                </c:pt>
                <c:pt idx="281">
                  <c:v>0.88856692533337933</c:v>
                </c:pt>
                <c:pt idx="282">
                  <c:v>0.78605396473591982</c:v>
                </c:pt>
                <c:pt idx="283">
                  <c:v>0.76428166611609538</c:v>
                </c:pt>
                <c:pt idx="284">
                  <c:v>0.82258011698136313</c:v>
                </c:pt>
                <c:pt idx="285">
                  <c:v>0.95103629960425518</c:v>
                </c:pt>
                <c:pt idx="286">
                  <c:v>1.0794481309048745</c:v>
                </c:pt>
                <c:pt idx="287">
                  <c:v>1.0755061186445412</c:v>
                </c:pt>
                <c:pt idx="288">
                  <c:v>1.098290758414203</c:v>
                </c:pt>
                <c:pt idx="289">
                  <c:v>1.0060071842966689</c:v>
                </c:pt>
                <c:pt idx="290">
                  <c:v>1.0172483208759115</c:v>
                </c:pt>
                <c:pt idx="291">
                  <c:v>1.0921849256816123</c:v>
                </c:pt>
                <c:pt idx="292">
                  <c:v>1.1880830990854789</c:v>
                </c:pt>
                <c:pt idx="293">
                  <c:v>1.2999887121289375</c:v>
                </c:pt>
                <c:pt idx="294">
                  <c:v>1.2966846021977474</c:v>
                </c:pt>
                <c:pt idx="295">
                  <c:v>1.2192305959819969</c:v>
                </c:pt>
                <c:pt idx="296">
                  <c:v>1.0446971425906129</c:v>
                </c:pt>
                <c:pt idx="297">
                  <c:v>0.95399603893795681</c:v>
                </c:pt>
                <c:pt idx="298">
                  <c:v>0.94577338089266405</c:v>
                </c:pt>
                <c:pt idx="299">
                  <c:v>1.023436964846252</c:v>
                </c:pt>
                <c:pt idx="300">
                  <c:v>1.0922494355641359</c:v>
                </c:pt>
                <c:pt idx="301">
                  <c:v>1.0420143977199918</c:v>
                </c:pt>
                <c:pt idx="302">
                  <c:v>0.97792279710924668</c:v>
                </c:pt>
                <c:pt idx="303">
                  <c:v>0.82260455028616519</c:v>
                </c:pt>
                <c:pt idx="304">
                  <c:v>0.7669273381290167</c:v>
                </c:pt>
                <c:pt idx="305">
                  <c:v>0.79588244360251847</c:v>
                </c:pt>
                <c:pt idx="306">
                  <c:v>0.82034895259478724</c:v>
                </c:pt>
                <c:pt idx="307">
                  <c:v>0.84191720942238946</c:v>
                </c:pt>
                <c:pt idx="308">
                  <c:v>0.88862812835011562</c:v>
                </c:pt>
                <c:pt idx="309">
                  <c:v>0.9137999110576096</c:v>
                </c:pt>
                <c:pt idx="310">
                  <c:v>0.83669376582154065</c:v>
                </c:pt>
                <c:pt idx="311">
                  <c:v>0.82197175597656047</c:v>
                </c:pt>
                <c:pt idx="312">
                  <c:v>0.88193521612802561</c:v>
                </c:pt>
                <c:pt idx="313">
                  <c:v>0.95462859190280602</c:v>
                </c:pt>
                <c:pt idx="314">
                  <c:v>1.0152241626505067</c:v>
                </c:pt>
                <c:pt idx="315">
                  <c:v>1.0747765179494879</c:v>
                </c:pt>
                <c:pt idx="316">
                  <c:v>1.0662414332245913</c:v>
                </c:pt>
                <c:pt idx="317">
                  <c:v>0.93417462705084875</c:v>
                </c:pt>
                <c:pt idx="318">
                  <c:v>0.87752333785926551</c:v>
                </c:pt>
                <c:pt idx="319">
                  <c:v>0.91488045083108016</c:v>
                </c:pt>
                <c:pt idx="320">
                  <c:v>0.9670147328169757</c:v>
                </c:pt>
                <c:pt idx="321">
                  <c:v>1.0234424349472713</c:v>
                </c:pt>
                <c:pt idx="322">
                  <c:v>1.0671889617173289</c:v>
                </c:pt>
                <c:pt idx="323">
                  <c:v>1.0576246501906119</c:v>
                </c:pt>
                <c:pt idx="324">
                  <c:v>0.92681635017958142</c:v>
                </c:pt>
                <c:pt idx="325">
                  <c:v>0.89000514400717989</c:v>
                </c:pt>
                <c:pt idx="326">
                  <c:v>0.9475709491403338</c:v>
                </c:pt>
                <c:pt idx="327">
                  <c:v>1.0286891039626724</c:v>
                </c:pt>
                <c:pt idx="328">
                  <c:v>1.0872688809979525</c:v>
                </c:pt>
                <c:pt idx="329">
                  <c:v>1.1287913981494206</c:v>
                </c:pt>
                <c:pt idx="330">
                  <c:v>1.1046776335253616</c:v>
                </c:pt>
                <c:pt idx="331">
                  <c:v>0.9433563949417868</c:v>
                </c:pt>
                <c:pt idx="332">
                  <c:v>0.88888091239248879</c:v>
                </c:pt>
                <c:pt idx="333">
                  <c:v>0.91075249056288343</c:v>
                </c:pt>
                <c:pt idx="334">
                  <c:v>0.96259579673620488</c:v>
                </c:pt>
                <c:pt idx="335">
                  <c:v>1.0455823827527888</c:v>
                </c:pt>
                <c:pt idx="336">
                  <c:v>1.1142019592428831</c:v>
                </c:pt>
                <c:pt idx="337">
                  <c:v>1.1315385073062885</c:v>
                </c:pt>
                <c:pt idx="338">
                  <c:v>1.0057055417101788</c:v>
                </c:pt>
                <c:pt idx="339">
                  <c:v>0.99318131357213468</c:v>
                </c:pt>
                <c:pt idx="340">
                  <c:v>1.0496256460639077</c:v>
                </c:pt>
                <c:pt idx="341">
                  <c:v>1.1734956391889213</c:v>
                </c:pt>
                <c:pt idx="342">
                  <c:v>1.2879784470522075</c:v>
                </c:pt>
                <c:pt idx="343">
                  <c:v>1.3734422532279098</c:v>
                </c:pt>
                <c:pt idx="344">
                  <c:v>1.3777368449684118</c:v>
                </c:pt>
                <c:pt idx="345">
                  <c:v>1.2025262618664179</c:v>
                </c:pt>
                <c:pt idx="346">
                  <c:v>1.1558816642744554</c:v>
                </c:pt>
                <c:pt idx="347">
                  <c:v>1.1681064757651844</c:v>
                </c:pt>
                <c:pt idx="348">
                  <c:v>1.2120749825261443</c:v>
                </c:pt>
                <c:pt idx="349">
                  <c:v>1.2806187779205112</c:v>
                </c:pt>
                <c:pt idx="350">
                  <c:v>1.324729139525795</c:v>
                </c:pt>
                <c:pt idx="351">
                  <c:v>1.2984651400869325</c:v>
                </c:pt>
                <c:pt idx="352">
                  <c:v>1.1026729854299784</c:v>
                </c:pt>
                <c:pt idx="353">
                  <c:v>1.0476767131045943</c:v>
                </c:pt>
                <c:pt idx="354">
                  <c:v>1.0482731602450763</c:v>
                </c:pt>
                <c:pt idx="355">
                  <c:v>1.1047333773077477</c:v>
                </c:pt>
                <c:pt idx="356">
                  <c:v>1.1720042392213388</c:v>
                </c:pt>
                <c:pt idx="357">
                  <c:v>1.2098004910886075</c:v>
                </c:pt>
                <c:pt idx="358">
                  <c:v>1.1788644636974814</c:v>
                </c:pt>
                <c:pt idx="359">
                  <c:v>1.022233729137056</c:v>
                </c:pt>
                <c:pt idx="360">
                  <c:v>0.97571347437437983</c:v>
                </c:pt>
                <c:pt idx="361">
                  <c:v>0.98394622982257895</c:v>
                </c:pt>
                <c:pt idx="362">
                  <c:v>1.0205738408340153</c:v>
                </c:pt>
                <c:pt idx="363">
                  <c:v>1.0721449349997338</c:v>
                </c:pt>
                <c:pt idx="364">
                  <c:v>1.1063583863567976</c:v>
                </c:pt>
                <c:pt idx="365">
                  <c:v>1.0822200077973787</c:v>
                </c:pt>
                <c:pt idx="366">
                  <c:v>0.92019707140129181</c:v>
                </c:pt>
                <c:pt idx="367">
                  <c:v>0.88150913266748043</c:v>
                </c:pt>
                <c:pt idx="368">
                  <c:v>0.88494511113154539</c:v>
                </c:pt>
                <c:pt idx="369">
                  <c:v>0.93077465603435761</c:v>
                </c:pt>
                <c:pt idx="370">
                  <c:v>0.99058869986516807</c:v>
                </c:pt>
                <c:pt idx="371">
                  <c:v>1.0498474039801136</c:v>
                </c:pt>
                <c:pt idx="372">
                  <c:v>1.0385106963100443</c:v>
                </c:pt>
                <c:pt idx="373">
                  <c:v>0.89963458396402529</c:v>
                </c:pt>
                <c:pt idx="374">
                  <c:v>0.85835011223207391</c:v>
                </c:pt>
                <c:pt idx="375">
                  <c:v>0.89366910501462671</c:v>
                </c:pt>
                <c:pt idx="376">
                  <c:v>0.95306663966618654</c:v>
                </c:pt>
                <c:pt idx="377">
                  <c:v>1.0111680141964035</c:v>
                </c:pt>
                <c:pt idx="378">
                  <c:v>1.0558051667843085</c:v>
                </c:pt>
                <c:pt idx="379">
                  <c:v>1.0410884538968135</c:v>
                </c:pt>
                <c:pt idx="380">
                  <c:v>0.87666849133180214</c:v>
                </c:pt>
                <c:pt idx="381">
                  <c:v>0.7472266882618549</c:v>
                </c:pt>
                <c:pt idx="382">
                  <c:v>0.73444116005744697</c:v>
                </c:pt>
                <c:pt idx="383">
                  <c:v>0.77536075972887075</c:v>
                </c:pt>
                <c:pt idx="384">
                  <c:v>0.84000491797386434</c:v>
                </c:pt>
                <c:pt idx="385">
                  <c:v>0.90258058330122981</c:v>
                </c:pt>
                <c:pt idx="386">
                  <c:v>0.92446333105845924</c:v>
                </c:pt>
                <c:pt idx="387">
                  <c:v>0.81080893093983153</c:v>
                </c:pt>
                <c:pt idx="388">
                  <c:v>0.78762320425813748</c:v>
                </c:pt>
                <c:pt idx="389">
                  <c:v>0.8468702108172883</c:v>
                </c:pt>
                <c:pt idx="390">
                  <c:v>0.93479283760541065</c:v>
                </c:pt>
                <c:pt idx="391">
                  <c:v>1.0148901505714198</c:v>
                </c:pt>
                <c:pt idx="392">
                  <c:v>1.097529440557607</c:v>
                </c:pt>
                <c:pt idx="393">
                  <c:v>1.1225307163294496</c:v>
                </c:pt>
                <c:pt idx="394">
                  <c:v>0.98548790385040641</c:v>
                </c:pt>
                <c:pt idx="395">
                  <c:v>0.86086130300034491</c:v>
                </c:pt>
                <c:pt idx="396">
                  <c:v>0.84931703111471191</c:v>
                </c:pt>
                <c:pt idx="397">
                  <c:v>0.89761608907302981</c:v>
                </c:pt>
                <c:pt idx="398">
                  <c:v>0.95454119222753364</c:v>
                </c:pt>
                <c:pt idx="399">
                  <c:v>0.99574319407409073</c:v>
                </c:pt>
                <c:pt idx="400">
                  <c:v>1.0148848022652079</c:v>
                </c:pt>
                <c:pt idx="401">
                  <c:v>0.87967411361254289</c:v>
                </c:pt>
                <c:pt idx="402">
                  <c:v>0.84303261684962438</c:v>
                </c:pt>
                <c:pt idx="403">
                  <c:v>0.87931152092818532</c:v>
                </c:pt>
                <c:pt idx="404">
                  <c:v>0.94098698244795409</c:v>
                </c:pt>
                <c:pt idx="405">
                  <c:v>0.98869613020202196</c:v>
                </c:pt>
                <c:pt idx="406">
                  <c:v>1.0297096932153633</c:v>
                </c:pt>
                <c:pt idx="407">
                  <c:v>0.97888123288351248</c:v>
                </c:pt>
                <c:pt idx="408">
                  <c:v>0.81429165055215136</c:v>
                </c:pt>
                <c:pt idx="409">
                  <c:v>0.78069095045304282</c:v>
                </c:pt>
                <c:pt idx="410">
                  <c:v>0.79387142747156525</c:v>
                </c:pt>
                <c:pt idx="411">
                  <c:v>0.85202632597873651</c:v>
                </c:pt>
                <c:pt idx="412">
                  <c:v>0.88995610765880484</c:v>
                </c:pt>
                <c:pt idx="413">
                  <c:v>0.92007878613997596</c:v>
                </c:pt>
                <c:pt idx="414">
                  <c:v>0.91761901801823831</c:v>
                </c:pt>
                <c:pt idx="415">
                  <c:v>0.78269081403136798</c:v>
                </c:pt>
                <c:pt idx="416">
                  <c:v>0.74237069073935213</c:v>
                </c:pt>
                <c:pt idx="417">
                  <c:v>0.76267940399574397</c:v>
                </c:pt>
                <c:pt idx="418">
                  <c:v>0.80885038698465328</c:v>
                </c:pt>
                <c:pt idx="419">
                  <c:v>0.85050777558584578</c:v>
                </c:pt>
                <c:pt idx="420">
                  <c:v>0.88216158062138517</c:v>
                </c:pt>
                <c:pt idx="421">
                  <c:v>0.84892469964486317</c:v>
                </c:pt>
                <c:pt idx="422">
                  <c:v>0.69815669742401498</c:v>
                </c:pt>
                <c:pt idx="423">
                  <c:v>0.6600515932490939</c:v>
                </c:pt>
                <c:pt idx="424">
                  <c:v>0.67815454464851543</c:v>
                </c:pt>
                <c:pt idx="425">
                  <c:v>0.7288920168841998</c:v>
                </c:pt>
                <c:pt idx="426">
                  <c:v>0.76855968316903589</c:v>
                </c:pt>
                <c:pt idx="427">
                  <c:v>0.80568140385750997</c:v>
                </c:pt>
                <c:pt idx="428">
                  <c:v>0.8052337689033997</c:v>
                </c:pt>
                <c:pt idx="429">
                  <c:v>0.68886576061622207</c:v>
                </c:pt>
                <c:pt idx="430">
                  <c:v>0.66609751048399501</c:v>
                </c:pt>
                <c:pt idx="431">
                  <c:v>0.69575355498196223</c:v>
                </c:pt>
                <c:pt idx="432">
                  <c:v>0.75054276309268708</c:v>
                </c:pt>
                <c:pt idx="433">
                  <c:v>0.7991700978831292</c:v>
                </c:pt>
                <c:pt idx="434">
                  <c:v>0.83001104510898027</c:v>
                </c:pt>
                <c:pt idx="435">
                  <c:v>0.83483514473896625</c:v>
                </c:pt>
                <c:pt idx="436">
                  <c:v>0.71363928529549514</c:v>
                </c:pt>
                <c:pt idx="437">
                  <c:v>0.68637218565285207</c:v>
                </c:pt>
                <c:pt idx="438">
                  <c:v>0.71669473624245084</c:v>
                </c:pt>
                <c:pt idx="439">
                  <c:v>0.71882697188329914</c:v>
                </c:pt>
                <c:pt idx="440">
                  <c:v>0.76031426714546857</c:v>
                </c:pt>
                <c:pt idx="441">
                  <c:v>0.79677100315990179</c:v>
                </c:pt>
                <c:pt idx="442">
                  <c:v>0.81304899954722898</c:v>
                </c:pt>
                <c:pt idx="443">
                  <c:v>0.69672038773066347</c:v>
                </c:pt>
                <c:pt idx="444">
                  <c:v>0.68288175145391916</c:v>
                </c:pt>
                <c:pt idx="445">
                  <c:v>0.7231503531486001</c:v>
                </c:pt>
                <c:pt idx="446">
                  <c:v>0.77791077114687479</c:v>
                </c:pt>
                <c:pt idx="447">
                  <c:v>0.82245036913598168</c:v>
                </c:pt>
                <c:pt idx="448">
                  <c:v>0.85212944440429284</c:v>
                </c:pt>
                <c:pt idx="449">
                  <c:v>0.84516262428595068</c:v>
                </c:pt>
                <c:pt idx="450">
                  <c:v>0.72450039322781135</c:v>
                </c:pt>
                <c:pt idx="451">
                  <c:v>0.70925025914015605</c:v>
                </c:pt>
                <c:pt idx="452">
                  <c:v>0.74161590295760194</c:v>
                </c:pt>
                <c:pt idx="453">
                  <c:v>0.72636140722231313</c:v>
                </c:pt>
                <c:pt idx="454">
                  <c:v>0.73804506813795179</c:v>
                </c:pt>
                <c:pt idx="455">
                  <c:v>0.76391286389699831</c:v>
                </c:pt>
                <c:pt idx="456">
                  <c:v>0.75484912171985141</c:v>
                </c:pt>
                <c:pt idx="457">
                  <c:v>0.61998912848577037</c:v>
                </c:pt>
                <c:pt idx="458">
                  <c:v>0.61545690742178405</c:v>
                </c:pt>
                <c:pt idx="459">
                  <c:v>0.6564301697504562</c:v>
                </c:pt>
                <c:pt idx="460">
                  <c:v>0.7046922024764406</c:v>
                </c:pt>
                <c:pt idx="461">
                  <c:v>0.7331173166017988</c:v>
                </c:pt>
                <c:pt idx="462">
                  <c:v>0.78031382505943636</c:v>
                </c:pt>
                <c:pt idx="463">
                  <c:v>0.80228681286257331</c:v>
                </c:pt>
                <c:pt idx="464">
                  <c:v>0.68542327616184795</c:v>
                </c:pt>
                <c:pt idx="465">
                  <c:v>0.69995890087697366</c:v>
                </c:pt>
                <c:pt idx="466">
                  <c:v>0.7586275513623969</c:v>
                </c:pt>
                <c:pt idx="467">
                  <c:v>0.84394637798703842</c:v>
                </c:pt>
                <c:pt idx="468">
                  <c:v>0.90647434567588547</c:v>
                </c:pt>
                <c:pt idx="469">
                  <c:v>1.0181436606314458</c:v>
                </c:pt>
                <c:pt idx="470">
                  <c:v>1.0588886569308753</c:v>
                </c:pt>
                <c:pt idx="471">
                  <c:v>0.90434147694599498</c:v>
                </c:pt>
                <c:pt idx="472">
                  <c:v>0.95193728885506868</c:v>
                </c:pt>
                <c:pt idx="473">
                  <c:v>1.0441308623210048</c:v>
                </c:pt>
                <c:pt idx="474">
                  <c:v>1.2011139112370803</c:v>
                </c:pt>
                <c:pt idx="475">
                  <c:v>1.3125714343892405</c:v>
                </c:pt>
                <c:pt idx="476">
                  <c:v>1.4431382348384334</c:v>
                </c:pt>
                <c:pt idx="477">
                  <c:v>1.5432598681914091</c:v>
                </c:pt>
                <c:pt idx="478">
                  <c:v>1.3169665078184545</c:v>
                </c:pt>
                <c:pt idx="479">
                  <c:v>1.3434641321689038</c:v>
                </c:pt>
                <c:pt idx="480">
                  <c:v>1.4578179178281203</c:v>
                </c:pt>
                <c:pt idx="481">
                  <c:v>1.6146647505830753</c:v>
                </c:pt>
                <c:pt idx="482">
                  <c:v>1.7547928574897207</c:v>
                </c:pt>
                <c:pt idx="483">
                  <c:v>1.9263547084499957</c:v>
                </c:pt>
                <c:pt idx="484">
                  <c:v>1.9943499781304361</c:v>
                </c:pt>
                <c:pt idx="485">
                  <c:v>1.6819228110346529</c:v>
                </c:pt>
                <c:pt idx="486">
                  <c:v>1.6920617910365763</c:v>
                </c:pt>
                <c:pt idx="487">
                  <c:v>1.7292610734090677</c:v>
                </c:pt>
                <c:pt idx="488">
                  <c:v>1.8655584296099801</c:v>
                </c:pt>
                <c:pt idx="489">
                  <c:v>1.9511079721505866</c:v>
                </c:pt>
                <c:pt idx="490">
                  <c:v>1.975280782671732</c:v>
                </c:pt>
                <c:pt idx="491">
                  <c:v>1.905327936866934</c:v>
                </c:pt>
                <c:pt idx="492">
                  <c:v>1.5209999890045678</c:v>
                </c:pt>
                <c:pt idx="493">
                  <c:v>1.3911161517714514</c:v>
                </c:pt>
                <c:pt idx="494">
                  <c:v>1.3735379641066026</c:v>
                </c:pt>
                <c:pt idx="495">
                  <c:v>1.3749658911088725</c:v>
                </c:pt>
                <c:pt idx="496">
                  <c:v>1.4043529194376059</c:v>
                </c:pt>
                <c:pt idx="497">
                  <c:v>1.4205377880690588</c:v>
                </c:pt>
                <c:pt idx="498">
                  <c:v>1.3632802348923703</c:v>
                </c:pt>
                <c:pt idx="499">
                  <c:v>1.0933841442362684</c:v>
                </c:pt>
                <c:pt idx="500">
                  <c:v>1.0330647622714724</c:v>
                </c:pt>
                <c:pt idx="501">
                  <c:v>1.0560054909968253</c:v>
                </c:pt>
                <c:pt idx="502">
                  <c:v>1.120595553021456</c:v>
                </c:pt>
                <c:pt idx="503">
                  <c:v>1.1640613119219332</c:v>
                </c:pt>
                <c:pt idx="504">
                  <c:v>1.2104058541348148</c:v>
                </c:pt>
                <c:pt idx="505">
                  <c:v>1.1920547873635656</c:v>
                </c:pt>
                <c:pt idx="506">
                  <c:v>1.0220227577162266</c:v>
                </c:pt>
                <c:pt idx="507">
                  <c:v>0.98188152776568216</c:v>
                </c:pt>
                <c:pt idx="508">
                  <c:v>1.0164727600994345</c:v>
                </c:pt>
                <c:pt idx="509">
                  <c:v>1.0708004283787034</c:v>
                </c:pt>
                <c:pt idx="510">
                  <c:v>1.1422561951030472</c:v>
                </c:pt>
                <c:pt idx="511">
                  <c:v>1.2049924433136747</c:v>
                </c:pt>
                <c:pt idx="512">
                  <c:v>1.1713735954552691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D-48DB-873B-1814006274DB}"/>
            </c:ext>
          </c:extLst>
        </c:ser>
        <c:ser>
          <c:idx val="4"/>
          <c:order val="4"/>
          <c:tx>
            <c:v>Rt = 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'nuoviPositivi-IT'!$B$46:$B$558</c:f>
              <c:numCache>
                <c:formatCode>General</c:formatCode>
                <c:ptCount val="51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  <c:pt idx="474">
                  <c:v>501</c:v>
                </c:pt>
                <c:pt idx="475">
                  <c:v>502</c:v>
                </c:pt>
                <c:pt idx="476">
                  <c:v>503</c:v>
                </c:pt>
                <c:pt idx="477">
                  <c:v>504</c:v>
                </c:pt>
                <c:pt idx="478">
                  <c:v>505</c:v>
                </c:pt>
                <c:pt idx="479">
                  <c:v>506</c:v>
                </c:pt>
                <c:pt idx="480">
                  <c:v>507</c:v>
                </c:pt>
                <c:pt idx="481">
                  <c:v>508</c:v>
                </c:pt>
                <c:pt idx="482">
                  <c:v>509</c:v>
                </c:pt>
                <c:pt idx="483">
                  <c:v>510</c:v>
                </c:pt>
                <c:pt idx="484">
                  <c:v>511</c:v>
                </c:pt>
                <c:pt idx="485">
                  <c:v>512</c:v>
                </c:pt>
                <c:pt idx="486">
                  <c:v>513</c:v>
                </c:pt>
                <c:pt idx="487">
                  <c:v>514</c:v>
                </c:pt>
                <c:pt idx="488">
                  <c:v>515</c:v>
                </c:pt>
                <c:pt idx="489">
                  <c:v>516</c:v>
                </c:pt>
                <c:pt idx="490">
                  <c:v>517</c:v>
                </c:pt>
                <c:pt idx="491">
                  <c:v>518</c:v>
                </c:pt>
                <c:pt idx="492">
                  <c:v>519</c:v>
                </c:pt>
                <c:pt idx="493">
                  <c:v>520</c:v>
                </c:pt>
                <c:pt idx="494">
                  <c:v>521</c:v>
                </c:pt>
                <c:pt idx="495">
                  <c:v>522</c:v>
                </c:pt>
                <c:pt idx="496">
                  <c:v>523</c:v>
                </c:pt>
                <c:pt idx="497">
                  <c:v>524</c:v>
                </c:pt>
                <c:pt idx="498">
                  <c:v>525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529</c:v>
                </c:pt>
                <c:pt idx="503">
                  <c:v>530</c:v>
                </c:pt>
                <c:pt idx="504">
                  <c:v>531</c:v>
                </c:pt>
                <c:pt idx="505">
                  <c:v>532</c:v>
                </c:pt>
                <c:pt idx="506">
                  <c:v>533</c:v>
                </c:pt>
                <c:pt idx="507">
                  <c:v>534</c:v>
                </c:pt>
                <c:pt idx="508">
                  <c:v>535</c:v>
                </c:pt>
                <c:pt idx="509">
                  <c:v>536</c:v>
                </c:pt>
                <c:pt idx="510">
                  <c:v>537</c:v>
                </c:pt>
                <c:pt idx="511">
                  <c:v>538</c:v>
                </c:pt>
                <c:pt idx="512">
                  <c:v>539</c:v>
                </c:pt>
              </c:numCache>
            </c:numRef>
          </c:xVal>
          <c:yVal>
            <c:numRef>
              <c:f>'nuoviPositivi-IT'!$O$46:$O$558</c:f>
              <c:numCache>
                <c:formatCode>General</c:formatCode>
                <c:ptCount val="5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9-4A6D-BD4A-9CCB4D815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85832"/>
        <c:axId val="547685176"/>
      </c:scatterChart>
      <c:valAx>
        <c:axId val="54768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giorni dal 24/02/2020</a:t>
                </a:r>
              </a:p>
            </c:rich>
          </c:tx>
          <c:layout>
            <c:manualLayout>
              <c:xMode val="edge"/>
              <c:yMode val="edge"/>
              <c:x val="0.44777341612875299"/>
              <c:y val="0.93979934321349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685176"/>
        <c:crosses val="autoZero"/>
        <c:crossBetween val="midCat"/>
        <c:majorUnit val="20"/>
      </c:valAx>
      <c:valAx>
        <c:axId val="547685176"/>
        <c:scaling>
          <c:orientation val="minMax"/>
          <c:max val="2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tasso di contagio Rt</a:t>
                </a:r>
              </a:p>
            </c:rich>
          </c:tx>
          <c:layout>
            <c:manualLayout>
              <c:xMode val="edge"/>
              <c:yMode val="edge"/>
              <c:x val="1.9190641703954316E-2"/>
              <c:y val="0.37311148615986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685832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.60800708383923863"/>
          <c:y val="9.3585082292521646E-2"/>
          <c:w val="0.34379322161367148"/>
          <c:h val="0.11897256509972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127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/>
              <a:t>Confronto indice Rt con Rt_CovidStat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0471509979939501E-2"/>
          <c:y val="8.5792716756745893E-2"/>
          <c:w val="0.87611243120181603"/>
          <c:h val="0.79893455291825299"/>
        </c:manualLayout>
      </c:layout>
      <c:scatterChart>
        <c:scatterStyle val="lineMarker"/>
        <c:varyColors val="0"/>
        <c:ser>
          <c:idx val="0"/>
          <c:order val="0"/>
          <c:tx>
            <c:v>Rt(g)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'nuoviPositivi-IT'!$B$228:$B$348</c:f>
              <c:numCache>
                <c:formatCode>General</c:formatCode>
                <c:ptCount val="121"/>
                <c:pt idx="0">
                  <c:v>209</c:v>
                </c:pt>
                <c:pt idx="1">
                  <c:v>210</c:v>
                </c:pt>
                <c:pt idx="2">
                  <c:v>211</c:v>
                </c:pt>
                <c:pt idx="3">
                  <c:v>212</c:v>
                </c:pt>
                <c:pt idx="4">
                  <c:v>213</c:v>
                </c:pt>
                <c:pt idx="5">
                  <c:v>214</c:v>
                </c:pt>
                <c:pt idx="6">
                  <c:v>215</c:v>
                </c:pt>
                <c:pt idx="7">
                  <c:v>216</c:v>
                </c:pt>
                <c:pt idx="8">
                  <c:v>217</c:v>
                </c:pt>
                <c:pt idx="9">
                  <c:v>218</c:v>
                </c:pt>
                <c:pt idx="10">
                  <c:v>219</c:v>
                </c:pt>
                <c:pt idx="11">
                  <c:v>220</c:v>
                </c:pt>
                <c:pt idx="12">
                  <c:v>221</c:v>
                </c:pt>
                <c:pt idx="13">
                  <c:v>222</c:v>
                </c:pt>
                <c:pt idx="14">
                  <c:v>223</c:v>
                </c:pt>
                <c:pt idx="15">
                  <c:v>224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230</c:v>
                </c:pt>
                <c:pt idx="22">
                  <c:v>231</c:v>
                </c:pt>
                <c:pt idx="23">
                  <c:v>232</c:v>
                </c:pt>
                <c:pt idx="24">
                  <c:v>233</c:v>
                </c:pt>
                <c:pt idx="25">
                  <c:v>234</c:v>
                </c:pt>
                <c:pt idx="26">
                  <c:v>235</c:v>
                </c:pt>
                <c:pt idx="27">
                  <c:v>236</c:v>
                </c:pt>
                <c:pt idx="28">
                  <c:v>237</c:v>
                </c:pt>
                <c:pt idx="29">
                  <c:v>238</c:v>
                </c:pt>
                <c:pt idx="30">
                  <c:v>239</c:v>
                </c:pt>
                <c:pt idx="31">
                  <c:v>240</c:v>
                </c:pt>
                <c:pt idx="32">
                  <c:v>241</c:v>
                </c:pt>
                <c:pt idx="33">
                  <c:v>242</c:v>
                </c:pt>
                <c:pt idx="34">
                  <c:v>243</c:v>
                </c:pt>
                <c:pt idx="35">
                  <c:v>244</c:v>
                </c:pt>
                <c:pt idx="36">
                  <c:v>245</c:v>
                </c:pt>
                <c:pt idx="37">
                  <c:v>246</c:v>
                </c:pt>
                <c:pt idx="38">
                  <c:v>247</c:v>
                </c:pt>
                <c:pt idx="39">
                  <c:v>248</c:v>
                </c:pt>
                <c:pt idx="40">
                  <c:v>249</c:v>
                </c:pt>
                <c:pt idx="41">
                  <c:v>250</c:v>
                </c:pt>
                <c:pt idx="42">
                  <c:v>251</c:v>
                </c:pt>
                <c:pt idx="43">
                  <c:v>252</c:v>
                </c:pt>
                <c:pt idx="44">
                  <c:v>253</c:v>
                </c:pt>
                <c:pt idx="45">
                  <c:v>254</c:v>
                </c:pt>
                <c:pt idx="46">
                  <c:v>255</c:v>
                </c:pt>
                <c:pt idx="47">
                  <c:v>256</c:v>
                </c:pt>
                <c:pt idx="48">
                  <c:v>257</c:v>
                </c:pt>
                <c:pt idx="49">
                  <c:v>258</c:v>
                </c:pt>
                <c:pt idx="50">
                  <c:v>259</c:v>
                </c:pt>
                <c:pt idx="51">
                  <c:v>260</c:v>
                </c:pt>
                <c:pt idx="52">
                  <c:v>261</c:v>
                </c:pt>
                <c:pt idx="53">
                  <c:v>262</c:v>
                </c:pt>
                <c:pt idx="54">
                  <c:v>263</c:v>
                </c:pt>
                <c:pt idx="55">
                  <c:v>264</c:v>
                </c:pt>
                <c:pt idx="56">
                  <c:v>265</c:v>
                </c:pt>
                <c:pt idx="57">
                  <c:v>266</c:v>
                </c:pt>
                <c:pt idx="58">
                  <c:v>267</c:v>
                </c:pt>
                <c:pt idx="59">
                  <c:v>268</c:v>
                </c:pt>
                <c:pt idx="60">
                  <c:v>269</c:v>
                </c:pt>
                <c:pt idx="61">
                  <c:v>270</c:v>
                </c:pt>
                <c:pt idx="62">
                  <c:v>271</c:v>
                </c:pt>
                <c:pt idx="63">
                  <c:v>272</c:v>
                </c:pt>
                <c:pt idx="64">
                  <c:v>273</c:v>
                </c:pt>
                <c:pt idx="65">
                  <c:v>274</c:v>
                </c:pt>
                <c:pt idx="66">
                  <c:v>275</c:v>
                </c:pt>
                <c:pt idx="67">
                  <c:v>276</c:v>
                </c:pt>
                <c:pt idx="68">
                  <c:v>277</c:v>
                </c:pt>
                <c:pt idx="69">
                  <c:v>278</c:v>
                </c:pt>
                <c:pt idx="70">
                  <c:v>279</c:v>
                </c:pt>
                <c:pt idx="71">
                  <c:v>280</c:v>
                </c:pt>
                <c:pt idx="72">
                  <c:v>281</c:v>
                </c:pt>
                <c:pt idx="73">
                  <c:v>282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296</c:v>
                </c:pt>
                <c:pt idx="88">
                  <c:v>297</c:v>
                </c:pt>
                <c:pt idx="89">
                  <c:v>298</c:v>
                </c:pt>
                <c:pt idx="90">
                  <c:v>299</c:v>
                </c:pt>
                <c:pt idx="91">
                  <c:v>300</c:v>
                </c:pt>
                <c:pt idx="92">
                  <c:v>301</c:v>
                </c:pt>
                <c:pt idx="93">
                  <c:v>302</c:v>
                </c:pt>
                <c:pt idx="94">
                  <c:v>303</c:v>
                </c:pt>
                <c:pt idx="95">
                  <c:v>304</c:v>
                </c:pt>
                <c:pt idx="96">
                  <c:v>305</c:v>
                </c:pt>
                <c:pt idx="97">
                  <c:v>306</c:v>
                </c:pt>
                <c:pt idx="98">
                  <c:v>307</c:v>
                </c:pt>
                <c:pt idx="99">
                  <c:v>308</c:v>
                </c:pt>
                <c:pt idx="100">
                  <c:v>309</c:v>
                </c:pt>
                <c:pt idx="101">
                  <c:v>310</c:v>
                </c:pt>
                <c:pt idx="102">
                  <c:v>311</c:v>
                </c:pt>
                <c:pt idx="103">
                  <c:v>312</c:v>
                </c:pt>
                <c:pt idx="104">
                  <c:v>313</c:v>
                </c:pt>
                <c:pt idx="105">
                  <c:v>314</c:v>
                </c:pt>
                <c:pt idx="106">
                  <c:v>315</c:v>
                </c:pt>
                <c:pt idx="107">
                  <c:v>316</c:v>
                </c:pt>
                <c:pt idx="108">
                  <c:v>317</c:v>
                </c:pt>
                <c:pt idx="109">
                  <c:v>318</c:v>
                </c:pt>
                <c:pt idx="110">
                  <c:v>319</c:v>
                </c:pt>
                <c:pt idx="111">
                  <c:v>320</c:v>
                </c:pt>
                <c:pt idx="112">
                  <c:v>321</c:v>
                </c:pt>
                <c:pt idx="113">
                  <c:v>322</c:v>
                </c:pt>
                <c:pt idx="114">
                  <c:v>323</c:v>
                </c:pt>
                <c:pt idx="115">
                  <c:v>324</c:v>
                </c:pt>
                <c:pt idx="116">
                  <c:v>325</c:v>
                </c:pt>
                <c:pt idx="117">
                  <c:v>326</c:v>
                </c:pt>
                <c:pt idx="118">
                  <c:v>327</c:v>
                </c:pt>
                <c:pt idx="119">
                  <c:v>328</c:v>
                </c:pt>
                <c:pt idx="120">
                  <c:v>329</c:v>
                </c:pt>
              </c:numCache>
            </c:numRef>
          </c:xVal>
          <c:yVal>
            <c:numRef>
              <c:f>'nuoviPositivi-IT'!$J$233:$J$353</c:f>
              <c:numCache>
                <c:formatCode>0.00</c:formatCode>
                <c:ptCount val="121"/>
                <c:pt idx="0">
                  <c:v>1.044360559849989</c:v>
                </c:pt>
                <c:pt idx="1">
                  <c:v>1.0467081247841894</c:v>
                </c:pt>
                <c:pt idx="2">
                  <c:v>1.0495683938533567</c:v>
                </c:pt>
                <c:pt idx="3">
                  <c:v>1.0526421096414451</c:v>
                </c:pt>
                <c:pt idx="4">
                  <c:v>1.0574560365400385</c:v>
                </c:pt>
                <c:pt idx="5">
                  <c:v>1.065195900386233</c:v>
                </c:pt>
                <c:pt idx="6">
                  <c:v>1.0730964098425284</c:v>
                </c:pt>
                <c:pt idx="7">
                  <c:v>1.0844020771341747</c:v>
                </c:pt>
                <c:pt idx="8">
                  <c:v>1.0953576579981876</c:v>
                </c:pt>
                <c:pt idx="9">
                  <c:v>1.1073487709850094</c:v>
                </c:pt>
                <c:pt idx="10">
                  <c:v>1.1219541851504804</c:v>
                </c:pt>
                <c:pt idx="11">
                  <c:v>1.1390039058121109</c:v>
                </c:pt>
                <c:pt idx="12">
                  <c:v>1.1569608060390986</c:v>
                </c:pt>
                <c:pt idx="13">
                  <c:v>1.1785725908507438</c:v>
                </c:pt>
                <c:pt idx="14">
                  <c:v>1.2037094296865796</c:v>
                </c:pt>
                <c:pt idx="15">
                  <c:v>1.2334637570830538</c:v>
                </c:pt>
                <c:pt idx="16">
                  <c:v>1.2683337603584943</c:v>
                </c:pt>
                <c:pt idx="17">
                  <c:v>1.306173834897473</c:v>
                </c:pt>
                <c:pt idx="18">
                  <c:v>1.3486380560742117</c:v>
                </c:pt>
                <c:pt idx="19">
                  <c:v>1.3947311817815804</c:v>
                </c:pt>
                <c:pt idx="20">
                  <c:v>1.4428487653287376</c:v>
                </c:pt>
                <c:pt idx="21">
                  <c:v>1.4923133226100922</c:v>
                </c:pt>
                <c:pt idx="22">
                  <c:v>1.5393449916542474</c:v>
                </c:pt>
                <c:pt idx="23">
                  <c:v>1.5857206895288982</c:v>
                </c:pt>
                <c:pt idx="24">
                  <c:v>1.6306711290275815</c:v>
                </c:pt>
                <c:pt idx="25">
                  <c:v>1.6696271941551386</c:v>
                </c:pt>
                <c:pt idx="26">
                  <c:v>1.7021812239251111</c:v>
                </c:pt>
                <c:pt idx="27">
                  <c:v>1.729575938693005</c:v>
                </c:pt>
                <c:pt idx="28">
                  <c:v>1.7493056495313615</c:v>
                </c:pt>
                <c:pt idx="29">
                  <c:v>1.7625338548922098</c:v>
                </c:pt>
                <c:pt idx="30">
                  <c:v>1.7696471344127025</c:v>
                </c:pt>
                <c:pt idx="31">
                  <c:v>1.773126275019842</c:v>
                </c:pt>
                <c:pt idx="32">
                  <c:v>1.7709945322275942</c:v>
                </c:pt>
                <c:pt idx="33">
                  <c:v>1.7665423511528526</c:v>
                </c:pt>
                <c:pt idx="34">
                  <c:v>1.7602296633557328</c:v>
                </c:pt>
                <c:pt idx="35">
                  <c:v>1.7469027014299732</c:v>
                </c:pt>
                <c:pt idx="36">
                  <c:v>1.7310489700656435</c:v>
                </c:pt>
                <c:pt idx="37">
                  <c:v>1.7111955696429175</c:v>
                </c:pt>
                <c:pt idx="38">
                  <c:v>1.6896467334642919</c:v>
                </c:pt>
                <c:pt idx="39">
                  <c:v>1.6647038923278152</c:v>
                </c:pt>
                <c:pt idx="40">
                  <c:v>1.6394701869194104</c:v>
                </c:pt>
                <c:pt idx="41">
                  <c:v>1.6107245055010408</c:v>
                </c:pt>
                <c:pt idx="42">
                  <c:v>1.5790326590641308</c:v>
                </c:pt>
                <c:pt idx="43">
                  <c:v>1.5442737421524748</c:v>
                </c:pt>
                <c:pt idx="44">
                  <c:v>1.5080019262886275</c:v>
                </c:pt>
                <c:pt idx="45">
                  <c:v>1.4694662542057992</c:v>
                </c:pt>
                <c:pt idx="46">
                  <c:v>1.4296782928343197</c:v>
                </c:pt>
                <c:pt idx="47">
                  <c:v>1.3925505268572662</c:v>
                </c:pt>
                <c:pt idx="48">
                  <c:v>1.3552738172970755</c:v>
                </c:pt>
                <c:pt idx="49">
                  <c:v>1.3192982666103295</c:v>
                </c:pt>
                <c:pt idx="50">
                  <c:v>1.285601040948918</c:v>
                </c:pt>
                <c:pt idx="51">
                  <c:v>1.2531689950506715</c:v>
                </c:pt>
                <c:pt idx="52">
                  <c:v>1.2213448672052634</c:v>
                </c:pt>
                <c:pt idx="53">
                  <c:v>1.1918820019258936</c:v>
                </c:pt>
                <c:pt idx="54">
                  <c:v>1.166404680443943</c:v>
                </c:pt>
                <c:pt idx="55">
                  <c:v>1.14215232822438</c:v>
                </c:pt>
                <c:pt idx="56">
                  <c:v>1.1203773782640245</c:v>
                </c:pt>
                <c:pt idx="57">
                  <c:v>1.1003232146361481</c:v>
                </c:pt>
                <c:pt idx="58">
                  <c:v>1.0821246739248123</c:v>
                </c:pt>
                <c:pt idx="59">
                  <c:v>1.0631773768713388</c:v>
                </c:pt>
                <c:pt idx="60">
                  <c:v>1.0447132190577684</c:v>
                </c:pt>
                <c:pt idx="61">
                  <c:v>1.0247871337878862</c:v>
                </c:pt>
                <c:pt idx="62">
                  <c:v>1.0045222255177306</c:v>
                </c:pt>
                <c:pt idx="63">
                  <c:v>0.98554626957592417</c:v>
                </c:pt>
                <c:pt idx="64">
                  <c:v>0.96680123852188948</c:v>
                </c:pt>
                <c:pt idx="65">
                  <c:v>0.94811964738302101</c:v>
                </c:pt>
                <c:pt idx="66">
                  <c:v>0.92828893832205928</c:v>
                </c:pt>
                <c:pt idx="67">
                  <c:v>0.90927454041960454</c:v>
                </c:pt>
                <c:pt idx="68">
                  <c:v>0.89133671573141715</c:v>
                </c:pt>
                <c:pt idx="69">
                  <c:v>0.87532371831622935</c:v>
                </c:pt>
                <c:pt idx="70">
                  <c:v>0.86194765917022131</c:v>
                </c:pt>
                <c:pt idx="71">
                  <c:v>0.85121164597842702</c:v>
                </c:pt>
                <c:pt idx="72">
                  <c:v>0.84159992182079091</c:v>
                </c:pt>
                <c:pt idx="73">
                  <c:v>0.83454173215727045</c:v>
                </c:pt>
                <c:pt idx="74">
                  <c:v>0.82980491128763689</c:v>
                </c:pt>
                <c:pt idx="75">
                  <c:v>0.82502710050100214</c:v>
                </c:pt>
                <c:pt idx="76">
                  <c:v>0.81964774726134293</c:v>
                </c:pt>
                <c:pt idx="77">
                  <c:v>0.81575822410502741</c:v>
                </c:pt>
                <c:pt idx="78">
                  <c:v>0.81381060544889872</c:v>
                </c:pt>
                <c:pt idx="79">
                  <c:v>0.81540065599439693</c:v>
                </c:pt>
                <c:pt idx="80">
                  <c:v>0.82010095768834745</c:v>
                </c:pt>
                <c:pt idx="81">
                  <c:v>0.82558504685309742</c:v>
                </c:pt>
                <c:pt idx="82">
                  <c:v>0.83203317472236349</c:v>
                </c:pt>
                <c:pt idx="83">
                  <c:v>0.84016283587219442</c:v>
                </c:pt>
                <c:pt idx="84">
                  <c:v>0.84941459637180639</c:v>
                </c:pt>
                <c:pt idx="85">
                  <c:v>0.85907831900987963</c:v>
                </c:pt>
                <c:pt idx="86">
                  <c:v>0.86852217799639109</c:v>
                </c:pt>
                <c:pt idx="87">
                  <c:v>0.87883973985469177</c:v>
                </c:pt>
                <c:pt idx="88">
                  <c:v>0.88833446478251854</c:v>
                </c:pt>
                <c:pt idx="89">
                  <c:v>0.89866544980711471</c:v>
                </c:pt>
                <c:pt idx="90">
                  <c:v>0.90863344445248984</c:v>
                </c:pt>
                <c:pt idx="91">
                  <c:v>0.91822172499528687</c:v>
                </c:pt>
                <c:pt idx="92">
                  <c:v>0.92745545745383451</c:v>
                </c:pt>
                <c:pt idx="93">
                  <c:v>0.92990717967695502</c:v>
                </c:pt>
                <c:pt idx="94">
                  <c:v>0.92733842858979332</c:v>
                </c:pt>
                <c:pt idx="95">
                  <c:v>0.92260285257202956</c:v>
                </c:pt>
                <c:pt idx="96">
                  <c:v>0.91696909335956045</c:v>
                </c:pt>
                <c:pt idx="97">
                  <c:v>0.91392322482971844</c:v>
                </c:pt>
                <c:pt idx="98">
                  <c:v>0.91598077084760499</c:v>
                </c:pt>
                <c:pt idx="99">
                  <c:v>0.92122635204280923</c:v>
                </c:pt>
                <c:pt idx="100">
                  <c:v>0.92341724924524482</c:v>
                </c:pt>
                <c:pt idx="101">
                  <c:v>0.92596082093573517</c:v>
                </c:pt>
                <c:pt idx="102">
                  <c:v>0.92903801027650723</c:v>
                </c:pt>
                <c:pt idx="103">
                  <c:v>0.93555884845179049</c:v>
                </c:pt>
                <c:pt idx="104">
                  <c:v>0.95047037348859276</c:v>
                </c:pt>
                <c:pt idx="105">
                  <c:v>0.96892111964401295</c:v>
                </c:pt>
                <c:pt idx="106">
                  <c:v>0.98966305317520953</c:v>
                </c:pt>
                <c:pt idx="107">
                  <c:v>1.0126195381288809</c:v>
                </c:pt>
                <c:pt idx="108">
                  <c:v>1.035762735267389</c:v>
                </c:pt>
                <c:pt idx="109">
                  <c:v>1.0570229770971817</c:v>
                </c:pt>
                <c:pt idx="110">
                  <c:v>1.0738967019371994</c:v>
                </c:pt>
                <c:pt idx="111">
                  <c:v>1.0846552288922842</c:v>
                </c:pt>
                <c:pt idx="112">
                  <c:v>1.0903544857456091</c:v>
                </c:pt>
                <c:pt idx="113">
                  <c:v>1.0912730561851893</c:v>
                </c:pt>
                <c:pt idx="114">
                  <c:v>1.0888099062103729</c:v>
                </c:pt>
                <c:pt idx="115">
                  <c:v>1.079819465743028</c:v>
                </c:pt>
                <c:pt idx="116">
                  <c:v>1.0644066582219402</c:v>
                </c:pt>
                <c:pt idx="117">
                  <c:v>1.0431463489708741</c:v>
                </c:pt>
                <c:pt idx="118">
                  <c:v>1.0198295258531747</c:v>
                </c:pt>
                <c:pt idx="119">
                  <c:v>0.99320392000618118</c:v>
                </c:pt>
                <c:pt idx="120">
                  <c:v>0.96285742219241566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2-49D1-9803-595455FAA1EF}"/>
            </c:ext>
          </c:extLst>
        </c:ser>
        <c:ser>
          <c:idx val="3"/>
          <c:order val="1"/>
          <c:tx>
            <c:v>days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'nuoviPositivi-IT'!$B$228:$B$348</c:f>
              <c:numCache>
                <c:formatCode>General</c:formatCode>
                <c:ptCount val="121"/>
                <c:pt idx="0">
                  <c:v>209</c:v>
                </c:pt>
                <c:pt idx="1">
                  <c:v>210</c:v>
                </c:pt>
                <c:pt idx="2">
                  <c:v>211</c:v>
                </c:pt>
                <c:pt idx="3">
                  <c:v>212</c:v>
                </c:pt>
                <c:pt idx="4">
                  <c:v>213</c:v>
                </c:pt>
                <c:pt idx="5">
                  <c:v>214</c:v>
                </c:pt>
                <c:pt idx="6">
                  <c:v>215</c:v>
                </c:pt>
                <c:pt idx="7">
                  <c:v>216</c:v>
                </c:pt>
                <c:pt idx="8">
                  <c:v>217</c:v>
                </c:pt>
                <c:pt idx="9">
                  <c:v>218</c:v>
                </c:pt>
                <c:pt idx="10">
                  <c:v>219</c:v>
                </c:pt>
                <c:pt idx="11">
                  <c:v>220</c:v>
                </c:pt>
                <c:pt idx="12">
                  <c:v>221</c:v>
                </c:pt>
                <c:pt idx="13">
                  <c:v>222</c:v>
                </c:pt>
                <c:pt idx="14">
                  <c:v>223</c:v>
                </c:pt>
                <c:pt idx="15">
                  <c:v>224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230</c:v>
                </c:pt>
                <c:pt idx="22">
                  <c:v>231</c:v>
                </c:pt>
                <c:pt idx="23">
                  <c:v>232</c:v>
                </c:pt>
                <c:pt idx="24">
                  <c:v>233</c:v>
                </c:pt>
                <c:pt idx="25">
                  <c:v>234</c:v>
                </c:pt>
                <c:pt idx="26">
                  <c:v>235</c:v>
                </c:pt>
                <c:pt idx="27">
                  <c:v>236</c:v>
                </c:pt>
                <c:pt idx="28">
                  <c:v>237</c:v>
                </c:pt>
                <c:pt idx="29">
                  <c:v>238</c:v>
                </c:pt>
                <c:pt idx="30">
                  <c:v>239</c:v>
                </c:pt>
                <c:pt idx="31">
                  <c:v>240</c:v>
                </c:pt>
                <c:pt idx="32">
                  <c:v>241</c:v>
                </c:pt>
                <c:pt idx="33">
                  <c:v>242</c:v>
                </c:pt>
                <c:pt idx="34">
                  <c:v>243</c:v>
                </c:pt>
                <c:pt idx="35">
                  <c:v>244</c:v>
                </c:pt>
                <c:pt idx="36">
                  <c:v>245</c:v>
                </c:pt>
                <c:pt idx="37">
                  <c:v>246</c:v>
                </c:pt>
                <c:pt idx="38">
                  <c:v>247</c:v>
                </c:pt>
                <c:pt idx="39">
                  <c:v>248</c:v>
                </c:pt>
                <c:pt idx="40">
                  <c:v>249</c:v>
                </c:pt>
                <c:pt idx="41">
                  <c:v>250</c:v>
                </c:pt>
                <c:pt idx="42">
                  <c:v>251</c:v>
                </c:pt>
                <c:pt idx="43">
                  <c:v>252</c:v>
                </c:pt>
                <c:pt idx="44">
                  <c:v>253</c:v>
                </c:pt>
                <c:pt idx="45">
                  <c:v>254</c:v>
                </c:pt>
                <c:pt idx="46">
                  <c:v>255</c:v>
                </c:pt>
                <c:pt idx="47">
                  <c:v>256</c:v>
                </c:pt>
                <c:pt idx="48">
                  <c:v>257</c:v>
                </c:pt>
                <c:pt idx="49">
                  <c:v>258</c:v>
                </c:pt>
                <c:pt idx="50">
                  <c:v>259</c:v>
                </c:pt>
                <c:pt idx="51">
                  <c:v>260</c:v>
                </c:pt>
                <c:pt idx="52">
                  <c:v>261</c:v>
                </c:pt>
                <c:pt idx="53">
                  <c:v>262</c:v>
                </c:pt>
                <c:pt idx="54">
                  <c:v>263</c:v>
                </c:pt>
                <c:pt idx="55">
                  <c:v>264</c:v>
                </c:pt>
                <c:pt idx="56">
                  <c:v>265</c:v>
                </c:pt>
                <c:pt idx="57">
                  <c:v>266</c:v>
                </c:pt>
                <c:pt idx="58">
                  <c:v>267</c:v>
                </c:pt>
                <c:pt idx="59">
                  <c:v>268</c:v>
                </c:pt>
                <c:pt idx="60">
                  <c:v>269</c:v>
                </c:pt>
                <c:pt idx="61">
                  <c:v>270</c:v>
                </c:pt>
                <c:pt idx="62">
                  <c:v>271</c:v>
                </c:pt>
                <c:pt idx="63">
                  <c:v>272</c:v>
                </c:pt>
                <c:pt idx="64">
                  <c:v>273</c:v>
                </c:pt>
                <c:pt idx="65">
                  <c:v>274</c:v>
                </c:pt>
                <c:pt idx="66">
                  <c:v>275</c:v>
                </c:pt>
                <c:pt idx="67">
                  <c:v>276</c:v>
                </c:pt>
                <c:pt idx="68">
                  <c:v>277</c:v>
                </c:pt>
                <c:pt idx="69">
                  <c:v>278</c:v>
                </c:pt>
                <c:pt idx="70">
                  <c:v>279</c:v>
                </c:pt>
                <c:pt idx="71">
                  <c:v>280</c:v>
                </c:pt>
                <c:pt idx="72">
                  <c:v>281</c:v>
                </c:pt>
                <c:pt idx="73">
                  <c:v>282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296</c:v>
                </c:pt>
                <c:pt idx="88">
                  <c:v>297</c:v>
                </c:pt>
                <c:pt idx="89">
                  <c:v>298</c:v>
                </c:pt>
                <c:pt idx="90">
                  <c:v>299</c:v>
                </c:pt>
                <c:pt idx="91">
                  <c:v>300</c:v>
                </c:pt>
                <c:pt idx="92">
                  <c:v>301</c:v>
                </c:pt>
                <c:pt idx="93">
                  <c:v>302</c:v>
                </c:pt>
                <c:pt idx="94">
                  <c:v>303</c:v>
                </c:pt>
                <c:pt idx="95">
                  <c:v>304</c:v>
                </c:pt>
                <c:pt idx="96">
                  <c:v>305</c:v>
                </c:pt>
                <c:pt idx="97">
                  <c:v>306</c:v>
                </c:pt>
                <c:pt idx="98">
                  <c:v>307</c:v>
                </c:pt>
                <c:pt idx="99">
                  <c:v>308</c:v>
                </c:pt>
                <c:pt idx="100">
                  <c:v>309</c:v>
                </c:pt>
                <c:pt idx="101">
                  <c:v>310</c:v>
                </c:pt>
                <c:pt idx="102">
                  <c:v>311</c:v>
                </c:pt>
                <c:pt idx="103">
                  <c:v>312</c:v>
                </c:pt>
                <c:pt idx="104">
                  <c:v>313</c:v>
                </c:pt>
                <c:pt idx="105">
                  <c:v>314</c:v>
                </c:pt>
                <c:pt idx="106">
                  <c:v>315</c:v>
                </c:pt>
                <c:pt idx="107">
                  <c:v>316</c:v>
                </c:pt>
                <c:pt idx="108">
                  <c:v>317</c:v>
                </c:pt>
                <c:pt idx="109">
                  <c:v>318</c:v>
                </c:pt>
                <c:pt idx="110">
                  <c:v>319</c:v>
                </c:pt>
                <c:pt idx="111">
                  <c:v>320</c:v>
                </c:pt>
                <c:pt idx="112">
                  <c:v>321</c:v>
                </c:pt>
                <c:pt idx="113">
                  <c:v>322</c:v>
                </c:pt>
                <c:pt idx="114">
                  <c:v>323</c:v>
                </c:pt>
                <c:pt idx="115">
                  <c:v>324</c:v>
                </c:pt>
                <c:pt idx="116">
                  <c:v>325</c:v>
                </c:pt>
                <c:pt idx="117">
                  <c:v>326</c:v>
                </c:pt>
                <c:pt idx="118">
                  <c:v>327</c:v>
                </c:pt>
                <c:pt idx="119">
                  <c:v>328</c:v>
                </c:pt>
                <c:pt idx="120">
                  <c:v>329</c:v>
                </c:pt>
              </c:numCache>
            </c:numRef>
          </c:xVal>
          <c:yVal>
            <c:numRef>
              <c:f>'nuoviPositivi-IT'!$N$228:$N$348</c:f>
              <c:numCache>
                <c:formatCode>0.00</c:formatCode>
                <c:ptCount val="121"/>
                <c:pt idx="0">
                  <c:v>1.103939659222229</c:v>
                </c:pt>
                <c:pt idx="1">
                  <c:v>1.1038406564951548</c:v>
                </c:pt>
                <c:pt idx="2">
                  <c:v>1.0364357591736488</c:v>
                </c:pt>
                <c:pt idx="3">
                  <c:v>1.0140635196404346</c:v>
                </c:pt>
                <c:pt idx="4">
                  <c:v>1.0285257737847588</c:v>
                </c:pt>
                <c:pt idx="5">
                  <c:v>1.0768228140644718</c:v>
                </c:pt>
                <c:pt idx="6">
                  <c:v>1.1396916344071322</c:v>
                </c:pt>
                <c:pt idx="7">
                  <c:v>1.1794188427488612</c:v>
                </c:pt>
                <c:pt idx="8">
                  <c:v>1.1953761657266009</c:v>
                </c:pt>
                <c:pt idx="9">
                  <c:v>1.0912226523800466</c:v>
                </c:pt>
                <c:pt idx="10">
                  <c:v>1.0417216497787012</c:v>
                </c:pt>
                <c:pt idx="11">
                  <c:v>1.0394649618877203</c:v>
                </c:pt>
                <c:pt idx="12">
                  <c:v>1.1062119083450401</c:v>
                </c:pt>
                <c:pt idx="13">
                  <c:v>1.2014102302165879</c:v>
                </c:pt>
                <c:pt idx="14">
                  <c:v>1.2857130232898957</c:v>
                </c:pt>
                <c:pt idx="15">
                  <c:v>1.3260995117568191</c:v>
                </c:pt>
                <c:pt idx="16">
                  <c:v>1.2800992833925235</c:v>
                </c:pt>
                <c:pt idx="17">
                  <c:v>1.2623309409405452</c:v>
                </c:pt>
                <c:pt idx="18">
                  <c:v>1.3327320444656392</c:v>
                </c:pt>
                <c:pt idx="19">
                  <c:v>1.4469676142884587</c:v>
                </c:pt>
                <c:pt idx="20">
                  <c:v>1.6041818035775872</c:v>
                </c:pt>
                <c:pt idx="21">
                  <c:v>1.7424819768290518</c:v>
                </c:pt>
                <c:pt idx="22">
                  <c:v>1.8040500113923434</c:v>
                </c:pt>
                <c:pt idx="23">
                  <c:v>1.7077936832884926</c:v>
                </c:pt>
                <c:pt idx="24">
                  <c:v>1.6675662219982184</c:v>
                </c:pt>
                <c:pt idx="25">
                  <c:v>1.6712217476679565</c:v>
                </c:pt>
                <c:pt idx="26">
                  <c:v>1.7733202989511552</c:v>
                </c:pt>
                <c:pt idx="27">
                  <c:v>1.8550455663089878</c:v>
                </c:pt>
                <c:pt idx="28">
                  <c:v>1.948113507406293</c:v>
                </c:pt>
                <c:pt idx="29">
                  <c:v>1.9612446305087321</c:v>
                </c:pt>
                <c:pt idx="30">
                  <c:v>1.7815066221260754</c:v>
                </c:pt>
                <c:pt idx="31">
                  <c:v>1.6541741540859605</c:v>
                </c:pt>
                <c:pt idx="32">
                  <c:v>1.666543250315379</c:v>
                </c:pt>
                <c:pt idx="33">
                  <c:v>1.6959916308311029</c:v>
                </c:pt>
                <c:pt idx="34">
                  <c:v>1.7826182622823272</c:v>
                </c:pt>
                <c:pt idx="35">
                  <c:v>1.8435597907711967</c:v>
                </c:pt>
                <c:pt idx="36">
                  <c:v>1.8543444480189846</c:v>
                </c:pt>
                <c:pt idx="37">
                  <c:v>1.6792724835692934</c:v>
                </c:pt>
                <c:pt idx="38">
                  <c:v>1.6098253288368176</c:v>
                </c:pt>
                <c:pt idx="39">
                  <c:v>1.5895274161571851</c:v>
                </c:pt>
                <c:pt idx="40">
                  <c:v>1.5943311052133438</c:v>
                </c:pt>
                <c:pt idx="41">
                  <c:v>1.6327643397729694</c:v>
                </c:pt>
                <c:pt idx="42">
                  <c:v>1.6575947518260985</c:v>
                </c:pt>
                <c:pt idx="43">
                  <c:v>1.6424020939345834</c:v>
                </c:pt>
                <c:pt idx="44">
                  <c:v>1.4466470577073625</c:v>
                </c:pt>
                <c:pt idx="45">
                  <c:v>1.3357113972299028</c:v>
                </c:pt>
                <c:pt idx="46">
                  <c:v>1.3009631145356502</c:v>
                </c:pt>
                <c:pt idx="47">
                  <c:v>1.2841080132977121</c:v>
                </c:pt>
                <c:pt idx="48">
                  <c:v>1.3053374367618917</c:v>
                </c:pt>
                <c:pt idx="49">
                  <c:v>1.321733071710917</c:v>
                </c:pt>
                <c:pt idx="50">
                  <c:v>1.2906203232323012</c:v>
                </c:pt>
                <c:pt idx="51">
                  <c:v>1.1434654779843851</c:v>
                </c:pt>
                <c:pt idx="52">
                  <c:v>1.1137704678783134</c:v>
                </c:pt>
                <c:pt idx="53">
                  <c:v>1.087159414372574</c:v>
                </c:pt>
                <c:pt idx="54">
                  <c:v>1.0939607234513173</c:v>
                </c:pt>
                <c:pt idx="55">
                  <c:v>1.1366025777245252</c:v>
                </c:pt>
                <c:pt idx="56">
                  <c:v>1.1591144672928606</c:v>
                </c:pt>
                <c:pt idx="57">
                  <c:v>1.1457262760157112</c:v>
                </c:pt>
                <c:pt idx="58">
                  <c:v>1.0277604236549527</c:v>
                </c:pt>
                <c:pt idx="59">
                  <c:v>0.98704401345639714</c:v>
                </c:pt>
                <c:pt idx="60">
                  <c:v>0.96941970544739375</c:v>
                </c:pt>
                <c:pt idx="61">
                  <c:v>0.98076686132440505</c:v>
                </c:pt>
                <c:pt idx="62">
                  <c:v>1.0136919937944324</c:v>
                </c:pt>
                <c:pt idx="63">
                  <c:v>1.046506887012107</c:v>
                </c:pt>
                <c:pt idx="64">
                  <c:v>1.0078513437164305</c:v>
                </c:pt>
                <c:pt idx="65">
                  <c:v>0.89475089730796631</c:v>
                </c:pt>
                <c:pt idx="66">
                  <c:v>0.85056544881876028</c:v>
                </c:pt>
                <c:pt idx="67">
                  <c:v>0.82196937038315088</c:v>
                </c:pt>
                <c:pt idx="68">
                  <c:v>0.83761854751531539</c:v>
                </c:pt>
                <c:pt idx="69">
                  <c:v>0.86866265713152047</c:v>
                </c:pt>
                <c:pt idx="70">
                  <c:v>0.88204268322708645</c:v>
                </c:pt>
                <c:pt idx="71">
                  <c:v>0.85223875496640278</c:v>
                </c:pt>
                <c:pt idx="72">
                  <c:v>0.7692329345731278</c:v>
                </c:pt>
                <c:pt idx="73">
                  <c:v>0.74677751198411313</c:v>
                </c:pt>
                <c:pt idx="74">
                  <c:v>0.75212226891766842</c:v>
                </c:pt>
                <c:pt idx="75">
                  <c:v>0.79056312930345141</c:v>
                </c:pt>
                <c:pt idx="76">
                  <c:v>0.8505489023741416</c:v>
                </c:pt>
                <c:pt idx="77">
                  <c:v>0.89268020667032777</c:v>
                </c:pt>
                <c:pt idx="78">
                  <c:v>0.8957559333201105</c:v>
                </c:pt>
                <c:pt idx="79">
                  <c:v>0.82621548548537083</c:v>
                </c:pt>
                <c:pt idx="80">
                  <c:v>0.78451043954227051</c:v>
                </c:pt>
                <c:pt idx="81">
                  <c:v>0.75003602895169785</c:v>
                </c:pt>
                <c:pt idx="82">
                  <c:v>0.78365560273166335</c:v>
                </c:pt>
                <c:pt idx="83">
                  <c:v>0.84007397980348164</c:v>
                </c:pt>
                <c:pt idx="84">
                  <c:v>0.90647860858796947</c:v>
                </c:pt>
                <c:pt idx="85">
                  <c:v>0.92365323397500299</c:v>
                </c:pt>
                <c:pt idx="86">
                  <c:v>0.84446345570113168</c:v>
                </c:pt>
                <c:pt idx="87">
                  <c:v>0.83271190470960754</c:v>
                </c:pt>
                <c:pt idx="88">
                  <c:v>0.86180296652540944</c:v>
                </c:pt>
                <c:pt idx="89">
                  <c:v>0.92156101573350746</c:v>
                </c:pt>
                <c:pt idx="90">
                  <c:v>0.99651039801085606</c:v>
                </c:pt>
                <c:pt idx="91">
                  <c:v>1.0403274618160305</c:v>
                </c:pt>
                <c:pt idx="92">
                  <c:v>1.0567993334260313</c:v>
                </c:pt>
                <c:pt idx="93">
                  <c:v>0.96034853822056376</c:v>
                </c:pt>
                <c:pt idx="94">
                  <c:v>0.92235943185431246</c:v>
                </c:pt>
                <c:pt idx="95">
                  <c:v>0.87528915429473431</c:v>
                </c:pt>
                <c:pt idx="96">
                  <c:v>0.90771410712850797</c:v>
                </c:pt>
                <c:pt idx="97">
                  <c:v>0.96639459872257549</c:v>
                </c:pt>
                <c:pt idx="98">
                  <c:v>0.94060897098028473</c:v>
                </c:pt>
                <c:pt idx="99">
                  <c:v>0.88856692533337933</c:v>
                </c:pt>
                <c:pt idx="100">
                  <c:v>0.78605396473591982</c:v>
                </c:pt>
                <c:pt idx="101">
                  <c:v>0.76428166611609538</c:v>
                </c:pt>
                <c:pt idx="102">
                  <c:v>0.82258011698136313</c:v>
                </c:pt>
                <c:pt idx="103">
                  <c:v>0.95103629960425518</c:v>
                </c:pt>
                <c:pt idx="104">
                  <c:v>1.0794481309048745</c:v>
                </c:pt>
                <c:pt idx="105">
                  <c:v>1.0755061186445412</c:v>
                </c:pt>
                <c:pt idx="106">
                  <c:v>1.098290758414203</c:v>
                </c:pt>
                <c:pt idx="107">
                  <c:v>1.0060071842966689</c:v>
                </c:pt>
                <c:pt idx="108">
                  <c:v>1.0172483208759115</c:v>
                </c:pt>
                <c:pt idx="109">
                  <c:v>1.0921849256816123</c:v>
                </c:pt>
                <c:pt idx="110">
                  <c:v>1.1880830990854789</c:v>
                </c:pt>
                <c:pt idx="111">
                  <c:v>1.2999887121289375</c:v>
                </c:pt>
                <c:pt idx="112">
                  <c:v>1.2966846021977474</c:v>
                </c:pt>
                <c:pt idx="113">
                  <c:v>1.2192305959819969</c:v>
                </c:pt>
                <c:pt idx="114">
                  <c:v>1.0446971425906129</c:v>
                </c:pt>
                <c:pt idx="115">
                  <c:v>0.95399603893795681</c:v>
                </c:pt>
                <c:pt idx="116">
                  <c:v>0.94577338089266405</c:v>
                </c:pt>
                <c:pt idx="117">
                  <c:v>1.023436964846252</c:v>
                </c:pt>
                <c:pt idx="118">
                  <c:v>1.0922494355641359</c:v>
                </c:pt>
                <c:pt idx="119">
                  <c:v>1.0420143977199918</c:v>
                </c:pt>
                <c:pt idx="120">
                  <c:v>0.97792279710924668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2-49D1-9803-595455FAA1EF}"/>
            </c:ext>
          </c:extLst>
        </c:ser>
        <c:ser>
          <c:idx val="1"/>
          <c:order val="2"/>
          <c:tx>
            <c:v>Rt = 1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'nuoviPositivi-IT'!$B$228:$B$348</c:f>
              <c:numCache>
                <c:formatCode>General</c:formatCode>
                <c:ptCount val="121"/>
                <c:pt idx="0">
                  <c:v>209</c:v>
                </c:pt>
                <c:pt idx="1">
                  <c:v>210</c:v>
                </c:pt>
                <c:pt idx="2">
                  <c:v>211</c:v>
                </c:pt>
                <c:pt idx="3">
                  <c:v>212</c:v>
                </c:pt>
                <c:pt idx="4">
                  <c:v>213</c:v>
                </c:pt>
                <c:pt idx="5">
                  <c:v>214</c:v>
                </c:pt>
                <c:pt idx="6">
                  <c:v>215</c:v>
                </c:pt>
                <c:pt idx="7">
                  <c:v>216</c:v>
                </c:pt>
                <c:pt idx="8">
                  <c:v>217</c:v>
                </c:pt>
                <c:pt idx="9">
                  <c:v>218</c:v>
                </c:pt>
                <c:pt idx="10">
                  <c:v>219</c:v>
                </c:pt>
                <c:pt idx="11">
                  <c:v>220</c:v>
                </c:pt>
                <c:pt idx="12">
                  <c:v>221</c:v>
                </c:pt>
                <c:pt idx="13">
                  <c:v>222</c:v>
                </c:pt>
                <c:pt idx="14">
                  <c:v>223</c:v>
                </c:pt>
                <c:pt idx="15">
                  <c:v>224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230</c:v>
                </c:pt>
                <c:pt idx="22">
                  <c:v>231</c:v>
                </c:pt>
                <c:pt idx="23">
                  <c:v>232</c:v>
                </c:pt>
                <c:pt idx="24">
                  <c:v>233</c:v>
                </c:pt>
                <c:pt idx="25">
                  <c:v>234</c:v>
                </c:pt>
                <c:pt idx="26">
                  <c:v>235</c:v>
                </c:pt>
                <c:pt idx="27">
                  <c:v>236</c:v>
                </c:pt>
                <c:pt idx="28">
                  <c:v>237</c:v>
                </c:pt>
                <c:pt idx="29">
                  <c:v>238</c:v>
                </c:pt>
                <c:pt idx="30">
                  <c:v>239</c:v>
                </c:pt>
                <c:pt idx="31">
                  <c:v>240</c:v>
                </c:pt>
                <c:pt idx="32">
                  <c:v>241</c:v>
                </c:pt>
                <c:pt idx="33">
                  <c:v>242</c:v>
                </c:pt>
                <c:pt idx="34">
                  <c:v>243</c:v>
                </c:pt>
                <c:pt idx="35">
                  <c:v>244</c:v>
                </c:pt>
                <c:pt idx="36">
                  <c:v>245</c:v>
                </c:pt>
                <c:pt idx="37">
                  <c:v>246</c:v>
                </c:pt>
                <c:pt idx="38">
                  <c:v>247</c:v>
                </c:pt>
                <c:pt idx="39">
                  <c:v>248</c:v>
                </c:pt>
                <c:pt idx="40">
                  <c:v>249</c:v>
                </c:pt>
                <c:pt idx="41">
                  <c:v>250</c:v>
                </c:pt>
                <c:pt idx="42">
                  <c:v>251</c:v>
                </c:pt>
                <c:pt idx="43">
                  <c:v>252</c:v>
                </c:pt>
                <c:pt idx="44">
                  <c:v>253</c:v>
                </c:pt>
                <c:pt idx="45">
                  <c:v>254</c:v>
                </c:pt>
                <c:pt idx="46">
                  <c:v>255</c:v>
                </c:pt>
                <c:pt idx="47">
                  <c:v>256</c:v>
                </c:pt>
                <c:pt idx="48">
                  <c:v>257</c:v>
                </c:pt>
                <c:pt idx="49">
                  <c:v>258</c:v>
                </c:pt>
                <c:pt idx="50">
                  <c:v>259</c:v>
                </c:pt>
                <c:pt idx="51">
                  <c:v>260</c:v>
                </c:pt>
                <c:pt idx="52">
                  <c:v>261</c:v>
                </c:pt>
                <c:pt idx="53">
                  <c:v>262</c:v>
                </c:pt>
                <c:pt idx="54">
                  <c:v>263</c:v>
                </c:pt>
                <c:pt idx="55">
                  <c:v>264</c:v>
                </c:pt>
                <c:pt idx="56">
                  <c:v>265</c:v>
                </c:pt>
                <c:pt idx="57">
                  <c:v>266</c:v>
                </c:pt>
                <c:pt idx="58">
                  <c:v>267</c:v>
                </c:pt>
                <c:pt idx="59">
                  <c:v>268</c:v>
                </c:pt>
                <c:pt idx="60">
                  <c:v>269</c:v>
                </c:pt>
                <c:pt idx="61">
                  <c:v>270</c:v>
                </c:pt>
                <c:pt idx="62">
                  <c:v>271</c:v>
                </c:pt>
                <c:pt idx="63">
                  <c:v>272</c:v>
                </c:pt>
                <c:pt idx="64">
                  <c:v>273</c:v>
                </c:pt>
                <c:pt idx="65">
                  <c:v>274</c:v>
                </c:pt>
                <c:pt idx="66">
                  <c:v>275</c:v>
                </c:pt>
                <c:pt idx="67">
                  <c:v>276</c:v>
                </c:pt>
                <c:pt idx="68">
                  <c:v>277</c:v>
                </c:pt>
                <c:pt idx="69">
                  <c:v>278</c:v>
                </c:pt>
                <c:pt idx="70">
                  <c:v>279</c:v>
                </c:pt>
                <c:pt idx="71">
                  <c:v>280</c:v>
                </c:pt>
                <c:pt idx="72">
                  <c:v>281</c:v>
                </c:pt>
                <c:pt idx="73">
                  <c:v>282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296</c:v>
                </c:pt>
                <c:pt idx="88">
                  <c:v>297</c:v>
                </c:pt>
                <c:pt idx="89">
                  <c:v>298</c:v>
                </c:pt>
                <c:pt idx="90">
                  <c:v>299</c:v>
                </c:pt>
                <c:pt idx="91">
                  <c:v>300</c:v>
                </c:pt>
                <c:pt idx="92">
                  <c:v>301</c:v>
                </c:pt>
                <c:pt idx="93">
                  <c:v>302</c:v>
                </c:pt>
                <c:pt idx="94">
                  <c:v>303</c:v>
                </c:pt>
                <c:pt idx="95">
                  <c:v>304</c:v>
                </c:pt>
                <c:pt idx="96">
                  <c:v>305</c:v>
                </c:pt>
                <c:pt idx="97">
                  <c:v>306</c:v>
                </c:pt>
                <c:pt idx="98">
                  <c:v>307</c:v>
                </c:pt>
                <c:pt idx="99">
                  <c:v>308</c:v>
                </c:pt>
                <c:pt idx="100">
                  <c:v>309</c:v>
                </c:pt>
                <c:pt idx="101">
                  <c:v>310</c:v>
                </c:pt>
                <c:pt idx="102">
                  <c:v>311</c:v>
                </c:pt>
                <c:pt idx="103">
                  <c:v>312</c:v>
                </c:pt>
                <c:pt idx="104">
                  <c:v>313</c:v>
                </c:pt>
                <c:pt idx="105">
                  <c:v>314</c:v>
                </c:pt>
                <c:pt idx="106">
                  <c:v>315</c:v>
                </c:pt>
                <c:pt idx="107">
                  <c:v>316</c:v>
                </c:pt>
                <c:pt idx="108">
                  <c:v>317</c:v>
                </c:pt>
                <c:pt idx="109">
                  <c:v>318</c:v>
                </c:pt>
                <c:pt idx="110">
                  <c:v>319</c:v>
                </c:pt>
                <c:pt idx="111">
                  <c:v>320</c:v>
                </c:pt>
                <c:pt idx="112">
                  <c:v>321</c:v>
                </c:pt>
                <c:pt idx="113">
                  <c:v>322</c:v>
                </c:pt>
                <c:pt idx="114">
                  <c:v>323</c:v>
                </c:pt>
                <c:pt idx="115">
                  <c:v>324</c:v>
                </c:pt>
                <c:pt idx="116">
                  <c:v>325</c:v>
                </c:pt>
                <c:pt idx="117">
                  <c:v>326</c:v>
                </c:pt>
                <c:pt idx="118">
                  <c:v>327</c:v>
                </c:pt>
                <c:pt idx="119">
                  <c:v>328</c:v>
                </c:pt>
                <c:pt idx="120">
                  <c:v>329</c:v>
                </c:pt>
              </c:numCache>
            </c:numRef>
          </c:xVal>
          <c:yVal>
            <c:numRef>
              <c:f>'nuoviPositivi-IT'!$O$228:$O$348</c:f>
              <c:numCache>
                <c:formatCode>General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2-49D1-9803-595455FAA1EF}"/>
            </c:ext>
          </c:extLst>
        </c:ser>
        <c:ser>
          <c:idx val="2"/>
          <c:order val="3"/>
          <c:tx>
            <c:strRef>
              <c:f>'nuoviPositivi-IT'!$P$19</c:f>
              <c:strCache>
                <c:ptCount val="1"/>
                <c:pt idx="0">
                  <c:v>CovidStat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'nuoviPositivi-IT'!$B$228:$B$348</c:f>
              <c:numCache>
                <c:formatCode>General</c:formatCode>
                <c:ptCount val="121"/>
                <c:pt idx="0">
                  <c:v>209</c:v>
                </c:pt>
                <c:pt idx="1">
                  <c:v>210</c:v>
                </c:pt>
                <c:pt idx="2">
                  <c:v>211</c:v>
                </c:pt>
                <c:pt idx="3">
                  <c:v>212</c:v>
                </c:pt>
                <c:pt idx="4">
                  <c:v>213</c:v>
                </c:pt>
                <c:pt idx="5">
                  <c:v>214</c:v>
                </c:pt>
                <c:pt idx="6">
                  <c:v>215</c:v>
                </c:pt>
                <c:pt idx="7">
                  <c:v>216</c:v>
                </c:pt>
                <c:pt idx="8">
                  <c:v>217</c:v>
                </c:pt>
                <c:pt idx="9">
                  <c:v>218</c:v>
                </c:pt>
                <c:pt idx="10">
                  <c:v>219</c:v>
                </c:pt>
                <c:pt idx="11">
                  <c:v>220</c:v>
                </c:pt>
                <c:pt idx="12">
                  <c:v>221</c:v>
                </c:pt>
                <c:pt idx="13">
                  <c:v>222</c:v>
                </c:pt>
                <c:pt idx="14">
                  <c:v>223</c:v>
                </c:pt>
                <c:pt idx="15">
                  <c:v>224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230</c:v>
                </c:pt>
                <c:pt idx="22">
                  <c:v>231</c:v>
                </c:pt>
                <c:pt idx="23">
                  <c:v>232</c:v>
                </c:pt>
                <c:pt idx="24">
                  <c:v>233</c:v>
                </c:pt>
                <c:pt idx="25">
                  <c:v>234</c:v>
                </c:pt>
                <c:pt idx="26">
                  <c:v>235</c:v>
                </c:pt>
                <c:pt idx="27">
                  <c:v>236</c:v>
                </c:pt>
                <c:pt idx="28">
                  <c:v>237</c:v>
                </c:pt>
                <c:pt idx="29">
                  <c:v>238</c:v>
                </c:pt>
                <c:pt idx="30">
                  <c:v>239</c:v>
                </c:pt>
                <c:pt idx="31">
                  <c:v>240</c:v>
                </c:pt>
                <c:pt idx="32">
                  <c:v>241</c:v>
                </c:pt>
                <c:pt idx="33">
                  <c:v>242</c:v>
                </c:pt>
                <c:pt idx="34">
                  <c:v>243</c:v>
                </c:pt>
                <c:pt idx="35">
                  <c:v>244</c:v>
                </c:pt>
                <c:pt idx="36">
                  <c:v>245</c:v>
                </c:pt>
                <c:pt idx="37">
                  <c:v>246</c:v>
                </c:pt>
                <c:pt idx="38">
                  <c:v>247</c:v>
                </c:pt>
                <c:pt idx="39">
                  <c:v>248</c:v>
                </c:pt>
                <c:pt idx="40">
                  <c:v>249</c:v>
                </c:pt>
                <c:pt idx="41">
                  <c:v>250</c:v>
                </c:pt>
                <c:pt idx="42">
                  <c:v>251</c:v>
                </c:pt>
                <c:pt idx="43">
                  <c:v>252</c:v>
                </c:pt>
                <c:pt idx="44">
                  <c:v>253</c:v>
                </c:pt>
                <c:pt idx="45">
                  <c:v>254</c:v>
                </c:pt>
                <c:pt idx="46">
                  <c:v>255</c:v>
                </c:pt>
                <c:pt idx="47">
                  <c:v>256</c:v>
                </c:pt>
                <c:pt idx="48">
                  <c:v>257</c:v>
                </c:pt>
                <c:pt idx="49">
                  <c:v>258</c:v>
                </c:pt>
                <c:pt idx="50">
                  <c:v>259</c:v>
                </c:pt>
                <c:pt idx="51">
                  <c:v>260</c:v>
                </c:pt>
                <c:pt idx="52">
                  <c:v>261</c:v>
                </c:pt>
                <c:pt idx="53">
                  <c:v>262</c:v>
                </c:pt>
                <c:pt idx="54">
                  <c:v>263</c:v>
                </c:pt>
                <c:pt idx="55">
                  <c:v>264</c:v>
                </c:pt>
                <c:pt idx="56">
                  <c:v>265</c:v>
                </c:pt>
                <c:pt idx="57">
                  <c:v>266</c:v>
                </c:pt>
                <c:pt idx="58">
                  <c:v>267</c:v>
                </c:pt>
                <c:pt idx="59">
                  <c:v>268</c:v>
                </c:pt>
                <c:pt idx="60">
                  <c:v>269</c:v>
                </c:pt>
                <c:pt idx="61">
                  <c:v>270</c:v>
                </c:pt>
                <c:pt idx="62">
                  <c:v>271</c:v>
                </c:pt>
                <c:pt idx="63">
                  <c:v>272</c:v>
                </c:pt>
                <c:pt idx="64">
                  <c:v>273</c:v>
                </c:pt>
                <c:pt idx="65">
                  <c:v>274</c:v>
                </c:pt>
                <c:pt idx="66">
                  <c:v>275</c:v>
                </c:pt>
                <c:pt idx="67">
                  <c:v>276</c:v>
                </c:pt>
                <c:pt idx="68">
                  <c:v>277</c:v>
                </c:pt>
                <c:pt idx="69">
                  <c:v>278</c:v>
                </c:pt>
                <c:pt idx="70">
                  <c:v>279</c:v>
                </c:pt>
                <c:pt idx="71">
                  <c:v>280</c:v>
                </c:pt>
                <c:pt idx="72">
                  <c:v>281</c:v>
                </c:pt>
                <c:pt idx="73">
                  <c:v>282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296</c:v>
                </c:pt>
                <c:pt idx="88">
                  <c:v>297</c:v>
                </c:pt>
                <c:pt idx="89">
                  <c:v>298</c:v>
                </c:pt>
                <c:pt idx="90">
                  <c:v>299</c:v>
                </c:pt>
                <c:pt idx="91">
                  <c:v>300</c:v>
                </c:pt>
                <c:pt idx="92">
                  <c:v>301</c:v>
                </c:pt>
                <c:pt idx="93">
                  <c:v>302</c:v>
                </c:pt>
                <c:pt idx="94">
                  <c:v>303</c:v>
                </c:pt>
                <c:pt idx="95">
                  <c:v>304</c:v>
                </c:pt>
                <c:pt idx="96">
                  <c:v>305</c:v>
                </c:pt>
                <c:pt idx="97">
                  <c:v>306</c:v>
                </c:pt>
                <c:pt idx="98">
                  <c:v>307</c:v>
                </c:pt>
                <c:pt idx="99">
                  <c:v>308</c:v>
                </c:pt>
                <c:pt idx="100">
                  <c:v>309</c:v>
                </c:pt>
                <c:pt idx="101">
                  <c:v>310</c:v>
                </c:pt>
                <c:pt idx="102">
                  <c:v>311</c:v>
                </c:pt>
                <c:pt idx="103">
                  <c:v>312</c:v>
                </c:pt>
                <c:pt idx="104">
                  <c:v>313</c:v>
                </c:pt>
                <c:pt idx="105">
                  <c:v>314</c:v>
                </c:pt>
                <c:pt idx="106">
                  <c:v>315</c:v>
                </c:pt>
                <c:pt idx="107">
                  <c:v>316</c:v>
                </c:pt>
                <c:pt idx="108">
                  <c:v>317</c:v>
                </c:pt>
                <c:pt idx="109">
                  <c:v>318</c:v>
                </c:pt>
                <c:pt idx="110">
                  <c:v>319</c:v>
                </c:pt>
                <c:pt idx="111">
                  <c:v>320</c:v>
                </c:pt>
                <c:pt idx="112">
                  <c:v>321</c:v>
                </c:pt>
                <c:pt idx="113">
                  <c:v>322</c:v>
                </c:pt>
                <c:pt idx="114">
                  <c:v>323</c:v>
                </c:pt>
                <c:pt idx="115">
                  <c:v>324</c:v>
                </c:pt>
                <c:pt idx="116">
                  <c:v>325</c:v>
                </c:pt>
                <c:pt idx="117">
                  <c:v>326</c:v>
                </c:pt>
                <c:pt idx="118">
                  <c:v>327</c:v>
                </c:pt>
                <c:pt idx="119">
                  <c:v>328</c:v>
                </c:pt>
                <c:pt idx="120">
                  <c:v>329</c:v>
                </c:pt>
              </c:numCache>
            </c:numRef>
          </c:xVal>
          <c:yVal>
            <c:numRef>
              <c:f>'nuoviPositivi-IT'!$P$228:$P$348</c:f>
              <c:numCache>
                <c:formatCode>General</c:formatCode>
                <c:ptCount val="121"/>
                <c:pt idx="0">
                  <c:v>1.04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1.06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1.1100000000000001</c:v>
                </c:pt>
                <c:pt idx="10">
                  <c:v>1.1200000000000001</c:v>
                </c:pt>
                <c:pt idx="11">
                  <c:v>1.1399999999999999</c:v>
                </c:pt>
                <c:pt idx="12">
                  <c:v>1.1599999999999999</c:v>
                </c:pt>
                <c:pt idx="13">
                  <c:v>1.18</c:v>
                </c:pt>
                <c:pt idx="14">
                  <c:v>1.2</c:v>
                </c:pt>
                <c:pt idx="15">
                  <c:v>1.24</c:v>
                </c:pt>
                <c:pt idx="16">
                  <c:v>1.28</c:v>
                </c:pt>
                <c:pt idx="17">
                  <c:v>1.32</c:v>
                </c:pt>
                <c:pt idx="18">
                  <c:v>1.37</c:v>
                </c:pt>
                <c:pt idx="19">
                  <c:v>1.42</c:v>
                </c:pt>
                <c:pt idx="20">
                  <c:v>1.46</c:v>
                </c:pt>
                <c:pt idx="21">
                  <c:v>1.51</c:v>
                </c:pt>
                <c:pt idx="22">
                  <c:v>1.55</c:v>
                </c:pt>
                <c:pt idx="23">
                  <c:v>1.6</c:v>
                </c:pt>
                <c:pt idx="24">
                  <c:v>1.64</c:v>
                </c:pt>
                <c:pt idx="25">
                  <c:v>1.68</c:v>
                </c:pt>
                <c:pt idx="26">
                  <c:v>1.7</c:v>
                </c:pt>
                <c:pt idx="27">
                  <c:v>1.72</c:v>
                </c:pt>
                <c:pt idx="28">
                  <c:v>1.72</c:v>
                </c:pt>
                <c:pt idx="29">
                  <c:v>1.73</c:v>
                </c:pt>
                <c:pt idx="30">
                  <c:v>1.74</c:v>
                </c:pt>
                <c:pt idx="31">
                  <c:v>1.74</c:v>
                </c:pt>
                <c:pt idx="32">
                  <c:v>1.75</c:v>
                </c:pt>
                <c:pt idx="33">
                  <c:v>1.74</c:v>
                </c:pt>
                <c:pt idx="34">
                  <c:v>1.73</c:v>
                </c:pt>
                <c:pt idx="35">
                  <c:v>1.71</c:v>
                </c:pt>
                <c:pt idx="36">
                  <c:v>1.7</c:v>
                </c:pt>
                <c:pt idx="37">
                  <c:v>1.69</c:v>
                </c:pt>
                <c:pt idx="38">
                  <c:v>1.67</c:v>
                </c:pt>
                <c:pt idx="39">
                  <c:v>1.66</c:v>
                </c:pt>
                <c:pt idx="40">
                  <c:v>1.64</c:v>
                </c:pt>
                <c:pt idx="41">
                  <c:v>1.61</c:v>
                </c:pt>
                <c:pt idx="42">
                  <c:v>1.57</c:v>
                </c:pt>
                <c:pt idx="43">
                  <c:v>1.54</c:v>
                </c:pt>
                <c:pt idx="44">
                  <c:v>1.51</c:v>
                </c:pt>
                <c:pt idx="45">
                  <c:v>1.48</c:v>
                </c:pt>
                <c:pt idx="46">
                  <c:v>1.45</c:v>
                </c:pt>
                <c:pt idx="47">
                  <c:v>1.41</c:v>
                </c:pt>
                <c:pt idx="48">
                  <c:v>1.38</c:v>
                </c:pt>
                <c:pt idx="49">
                  <c:v>1.34</c:v>
                </c:pt>
                <c:pt idx="50">
                  <c:v>1.31</c:v>
                </c:pt>
                <c:pt idx="51">
                  <c:v>1.28</c:v>
                </c:pt>
                <c:pt idx="52">
                  <c:v>1.25</c:v>
                </c:pt>
                <c:pt idx="53">
                  <c:v>1.23</c:v>
                </c:pt>
                <c:pt idx="54">
                  <c:v>1.2</c:v>
                </c:pt>
                <c:pt idx="55">
                  <c:v>1.17</c:v>
                </c:pt>
                <c:pt idx="56">
                  <c:v>1.1499999999999999</c:v>
                </c:pt>
                <c:pt idx="57">
                  <c:v>1.1200000000000001</c:v>
                </c:pt>
                <c:pt idx="58">
                  <c:v>1.1000000000000001</c:v>
                </c:pt>
                <c:pt idx="59">
                  <c:v>1.0900000000000001</c:v>
                </c:pt>
                <c:pt idx="60">
                  <c:v>1.07</c:v>
                </c:pt>
                <c:pt idx="61">
                  <c:v>1.05</c:v>
                </c:pt>
                <c:pt idx="62">
                  <c:v>1.03</c:v>
                </c:pt>
                <c:pt idx="63">
                  <c:v>1</c:v>
                </c:pt>
                <c:pt idx="64">
                  <c:v>0.98</c:v>
                </c:pt>
                <c:pt idx="65">
                  <c:v>0.96</c:v>
                </c:pt>
                <c:pt idx="66">
                  <c:v>0.94</c:v>
                </c:pt>
                <c:pt idx="67">
                  <c:v>0.92</c:v>
                </c:pt>
                <c:pt idx="68">
                  <c:v>0.9</c:v>
                </c:pt>
                <c:pt idx="69">
                  <c:v>0.88</c:v>
                </c:pt>
                <c:pt idx="70">
                  <c:v>0.86</c:v>
                </c:pt>
                <c:pt idx="71">
                  <c:v>0.85</c:v>
                </c:pt>
                <c:pt idx="72">
                  <c:v>0.83</c:v>
                </c:pt>
                <c:pt idx="73">
                  <c:v>0.82</c:v>
                </c:pt>
                <c:pt idx="74">
                  <c:v>0.81</c:v>
                </c:pt>
                <c:pt idx="75">
                  <c:v>0.8</c:v>
                </c:pt>
                <c:pt idx="76">
                  <c:v>0.79</c:v>
                </c:pt>
                <c:pt idx="77">
                  <c:v>0.79</c:v>
                </c:pt>
                <c:pt idx="78">
                  <c:v>0.79</c:v>
                </c:pt>
                <c:pt idx="79">
                  <c:v>0.78</c:v>
                </c:pt>
                <c:pt idx="80">
                  <c:v>0.78</c:v>
                </c:pt>
                <c:pt idx="81">
                  <c:v>0.78</c:v>
                </c:pt>
                <c:pt idx="82">
                  <c:v>0.79</c:v>
                </c:pt>
                <c:pt idx="83">
                  <c:v>0.8</c:v>
                </c:pt>
                <c:pt idx="84">
                  <c:v>0.81</c:v>
                </c:pt>
                <c:pt idx="85">
                  <c:v>0.82</c:v>
                </c:pt>
                <c:pt idx="86">
                  <c:v>0.83</c:v>
                </c:pt>
                <c:pt idx="87">
                  <c:v>0.84</c:v>
                </c:pt>
                <c:pt idx="88">
                  <c:v>0.85</c:v>
                </c:pt>
                <c:pt idx="89">
                  <c:v>0.86</c:v>
                </c:pt>
                <c:pt idx="90">
                  <c:v>0.87</c:v>
                </c:pt>
                <c:pt idx="91">
                  <c:v>0.88</c:v>
                </c:pt>
                <c:pt idx="92">
                  <c:v>0.89</c:v>
                </c:pt>
                <c:pt idx="93">
                  <c:v>0.9</c:v>
                </c:pt>
                <c:pt idx="94">
                  <c:v>0.91</c:v>
                </c:pt>
                <c:pt idx="95">
                  <c:v>0.91</c:v>
                </c:pt>
                <c:pt idx="96">
                  <c:v>0.91</c:v>
                </c:pt>
                <c:pt idx="97">
                  <c:v>0.9</c:v>
                </c:pt>
                <c:pt idx="98">
                  <c:v>0.91</c:v>
                </c:pt>
                <c:pt idx="99">
                  <c:v>0.91</c:v>
                </c:pt>
                <c:pt idx="100">
                  <c:v>0.93</c:v>
                </c:pt>
                <c:pt idx="101">
                  <c:v>0.93</c:v>
                </c:pt>
                <c:pt idx="102">
                  <c:v>0.94</c:v>
                </c:pt>
                <c:pt idx="103">
                  <c:v>0.94</c:v>
                </c:pt>
                <c:pt idx="104">
                  <c:v>0.95</c:v>
                </c:pt>
                <c:pt idx="105">
                  <c:v>0.97</c:v>
                </c:pt>
                <c:pt idx="106">
                  <c:v>0.99</c:v>
                </c:pt>
                <c:pt idx="107">
                  <c:v>1.02</c:v>
                </c:pt>
                <c:pt idx="108">
                  <c:v>1.04</c:v>
                </c:pt>
                <c:pt idx="109">
                  <c:v>1.06</c:v>
                </c:pt>
                <c:pt idx="110">
                  <c:v>1.08</c:v>
                </c:pt>
                <c:pt idx="111">
                  <c:v>1.0900000000000001</c:v>
                </c:pt>
                <c:pt idx="112">
                  <c:v>1.0900000000000001</c:v>
                </c:pt>
                <c:pt idx="113">
                  <c:v>1.0900000000000001</c:v>
                </c:pt>
                <c:pt idx="114">
                  <c:v>1.0900000000000001</c:v>
                </c:pt>
                <c:pt idx="115">
                  <c:v>1.08</c:v>
                </c:pt>
                <c:pt idx="116">
                  <c:v>1.07</c:v>
                </c:pt>
                <c:pt idx="117">
                  <c:v>1.05</c:v>
                </c:pt>
                <c:pt idx="118">
                  <c:v>1.03</c:v>
                </c:pt>
                <c:pt idx="119">
                  <c:v>1.01</c:v>
                </c:pt>
                <c:pt idx="120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32-49D1-9803-595455FA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85832"/>
        <c:axId val="547685176"/>
      </c:scatterChart>
      <c:valAx>
        <c:axId val="54768583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giorni dal 24 febbraio 2020</a:t>
                </a:r>
              </a:p>
            </c:rich>
          </c:tx>
          <c:layout>
            <c:manualLayout>
              <c:xMode val="edge"/>
              <c:yMode val="edge"/>
              <c:x val="0.44777341612875299"/>
              <c:y val="0.93979934321349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685176"/>
        <c:crosses val="autoZero"/>
        <c:crossBetween val="midCat"/>
        <c:majorUnit val="20"/>
      </c:valAx>
      <c:valAx>
        <c:axId val="547685176"/>
        <c:scaling>
          <c:orientation val="minMax"/>
          <c:max val="2.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indice Rt</a:t>
                </a:r>
              </a:p>
            </c:rich>
          </c:tx>
          <c:layout>
            <c:manualLayout>
              <c:xMode val="edge"/>
              <c:yMode val="edge"/>
              <c:x val="1.9966217204363979E-2"/>
              <c:y val="0.41867376457704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685832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.56701463624044401"/>
          <c:y val="8.9404663997233694E-2"/>
          <c:w val="0.38742251408724704"/>
          <c:h val="4.7952207100368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127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540093-D977-4EE2-815A-BB197012A988}">
  <sheetPr/>
  <sheetViews>
    <sheetView zoomScale="90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18904D-11B5-4784-956A-FAD4BA476FAB}">
  <sheetPr/>
  <sheetViews>
    <sheetView zoomScale="9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F5895F-CEB8-483B-A8B1-7990480ABF98}">
  <sheetPr/>
  <sheetViews>
    <sheetView zoomScale="90" workbookViewId="0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8C0853-CC7E-4120-BF7B-286943ACA6CC}">
  <sheetPr/>
  <sheetViews>
    <sheetView zoomScale="90" workbookViewId="0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7C9B46-78CA-47B9-BE94-F15B7382720E}">
  <sheetPr/>
  <sheetViews>
    <sheetView zoomScale="90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18B98D-D2E5-4DC1-B1F8-2BDF3DFCC6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388E584-8814-4EA4-BDE9-054EB415ED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BA157B2-2A46-43F1-81B3-D165A15BF6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7218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20EAB30-71AE-49AC-91F0-079538226E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5E21C6E-82DF-47CC-9514-022AD0877D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558"/>
  <sheetViews>
    <sheetView tabSelected="1" zoomScaleNormal="100" workbookViewId="0">
      <selection activeCell="I2" sqref="I2"/>
    </sheetView>
  </sheetViews>
  <sheetFormatPr defaultColWidth="11.5703125" defaultRowHeight="12.75"/>
  <cols>
    <col min="1" max="1" width="19.7109375" customWidth="1"/>
    <col min="2" max="2" width="7.42578125" customWidth="1"/>
    <col min="3" max="3" width="14.5703125" customWidth="1"/>
    <col min="4" max="4" width="19.7109375" customWidth="1"/>
    <col min="8" max="8" width="18.85546875" customWidth="1"/>
    <col min="9" max="9" width="23.140625" customWidth="1"/>
    <col min="11" max="11" width="16" customWidth="1"/>
    <col min="13" max="13" width="5.42578125" customWidth="1"/>
    <col min="17" max="17" width="16.28515625" customWidth="1"/>
  </cols>
  <sheetData>
    <row r="2" spans="1:15" ht="15.75">
      <c r="A2" s="7" t="s">
        <v>448</v>
      </c>
      <c r="I2" t="s">
        <v>580</v>
      </c>
    </row>
    <row r="4" spans="1:15">
      <c r="A4" s="32" t="s">
        <v>451</v>
      </c>
      <c r="B4" s="29" t="s">
        <v>454</v>
      </c>
      <c r="C4" t="s">
        <v>455</v>
      </c>
      <c r="D4" s="1"/>
      <c r="G4" s="3"/>
      <c r="N4" s="27"/>
      <c r="O4" s="27"/>
    </row>
    <row r="5" spans="1:15">
      <c r="A5" s="11"/>
      <c r="B5" s="29" t="s">
        <v>456</v>
      </c>
      <c r="C5" t="s">
        <v>457</v>
      </c>
      <c r="D5" s="1"/>
      <c r="G5" s="3"/>
      <c r="M5" s="22"/>
    </row>
    <row r="6" spans="1:15">
      <c r="A6" s="11"/>
      <c r="B6" s="29" t="s">
        <v>453</v>
      </c>
      <c r="C6" t="s">
        <v>476</v>
      </c>
      <c r="D6" s="1"/>
      <c r="G6" s="3"/>
      <c r="M6" s="22"/>
    </row>
    <row r="7" spans="1:15">
      <c r="A7" s="11"/>
      <c r="B7" s="29" t="s">
        <v>458</v>
      </c>
      <c r="C7" s="20" t="s">
        <v>459</v>
      </c>
      <c r="D7" s="1"/>
      <c r="G7" s="3"/>
      <c r="K7" s="28" t="s">
        <v>468</v>
      </c>
      <c r="M7" s="22"/>
      <c r="N7" s="21"/>
      <c r="O7" s="21"/>
    </row>
    <row r="8" spans="1:15">
      <c r="A8" s="11"/>
      <c r="B8" s="30" t="s">
        <v>452</v>
      </c>
      <c r="C8" s="20" t="s">
        <v>460</v>
      </c>
      <c r="D8" s="1"/>
      <c r="G8" s="3"/>
      <c r="J8" s="10" t="s">
        <v>0</v>
      </c>
      <c r="K8" s="24">
        <v>5.88</v>
      </c>
      <c r="L8" s="21"/>
      <c r="M8" s="22"/>
      <c r="N8" s="21"/>
      <c r="O8" s="21"/>
    </row>
    <row r="9" spans="1:15">
      <c r="A9" s="11"/>
      <c r="B9" s="31" t="s">
        <v>462</v>
      </c>
      <c r="C9" s="20" t="s">
        <v>472</v>
      </c>
      <c r="D9" s="1"/>
      <c r="G9" s="3"/>
      <c r="J9" s="10" t="s">
        <v>3</v>
      </c>
      <c r="K9" s="24">
        <v>1.88</v>
      </c>
      <c r="L9" s="21"/>
      <c r="M9" s="22"/>
      <c r="N9" s="21"/>
      <c r="O9" s="21"/>
    </row>
    <row r="10" spans="1:15">
      <c r="A10" s="11"/>
      <c r="B10" s="31" t="s">
        <v>477</v>
      </c>
      <c r="C10" s="20" t="s">
        <v>473</v>
      </c>
      <c r="D10" s="1"/>
      <c r="G10" s="3"/>
      <c r="J10" s="21"/>
      <c r="K10" s="21"/>
      <c r="L10" s="21"/>
      <c r="M10" s="22"/>
      <c r="N10" s="21"/>
      <c r="O10" s="21"/>
    </row>
    <row r="11" spans="1:15">
      <c r="B11" s="29" t="s">
        <v>0</v>
      </c>
      <c r="C11" s="20" t="s">
        <v>463</v>
      </c>
      <c r="G11" s="3"/>
      <c r="J11" s="5" t="s">
        <v>2</v>
      </c>
      <c r="K11" s="24">
        <f>K8-K9</f>
        <v>4</v>
      </c>
    </row>
    <row r="12" spans="1:15">
      <c r="B12" s="31" t="s">
        <v>3</v>
      </c>
      <c r="C12" s="20" t="s">
        <v>464</v>
      </c>
      <c r="G12" s="3"/>
      <c r="J12" s="2" t="s">
        <v>1</v>
      </c>
      <c r="K12" s="24">
        <f>K8+K9</f>
        <v>7.76</v>
      </c>
    </row>
    <row r="13" spans="1:15">
      <c r="B13" s="29" t="s">
        <v>581</v>
      </c>
      <c r="C13" s="20" t="s">
        <v>465</v>
      </c>
      <c r="G13" s="3"/>
    </row>
    <row r="14" spans="1:15">
      <c r="B14" s="29" t="s">
        <v>582</v>
      </c>
      <c r="C14" s="20" t="s">
        <v>466</v>
      </c>
      <c r="G14" s="3"/>
    </row>
    <row r="15" spans="1:15">
      <c r="B15" s="29" t="s">
        <v>583</v>
      </c>
      <c r="C15" s="20" t="s">
        <v>467</v>
      </c>
      <c r="G15" s="3"/>
    </row>
    <row r="16" spans="1:15">
      <c r="D16" s="8"/>
      <c r="E16" s="9"/>
      <c r="F16" s="9"/>
      <c r="G16" s="3"/>
    </row>
    <row r="17" spans="1:17">
      <c r="A17" s="12" t="s">
        <v>447</v>
      </c>
      <c r="B17" s="13" t="s">
        <v>454</v>
      </c>
      <c r="C17" s="12" t="s">
        <v>5</v>
      </c>
      <c r="D17" s="14" t="s">
        <v>453</v>
      </c>
      <c r="E17" s="36" t="s">
        <v>4</v>
      </c>
      <c r="F17" s="36"/>
      <c r="G17" s="16" t="s">
        <v>452</v>
      </c>
      <c r="H17" s="13" t="s">
        <v>461</v>
      </c>
      <c r="I17" s="13" t="s">
        <v>470</v>
      </c>
      <c r="J17" s="33" t="s">
        <v>581</v>
      </c>
      <c r="K17" s="33" t="s">
        <v>582</v>
      </c>
      <c r="L17" s="33" t="s">
        <v>583</v>
      </c>
      <c r="N17" s="15" t="s">
        <v>581</v>
      </c>
      <c r="O17" s="23" t="s">
        <v>475</v>
      </c>
      <c r="P17" s="35" t="s">
        <v>581</v>
      </c>
      <c r="Q17" s="6" t="s">
        <v>479</v>
      </c>
    </row>
    <row r="18" spans="1:17">
      <c r="A18" s="12"/>
      <c r="B18" s="19"/>
      <c r="C18" s="6" t="s">
        <v>446</v>
      </c>
      <c r="D18" s="26" t="s">
        <v>471</v>
      </c>
      <c r="E18" s="10" t="s">
        <v>449</v>
      </c>
      <c r="F18" s="10" t="s">
        <v>450</v>
      </c>
      <c r="G18" s="4"/>
      <c r="H18" s="10" t="s">
        <v>462</v>
      </c>
      <c r="I18" s="10" t="s">
        <v>477</v>
      </c>
      <c r="J18" s="33"/>
      <c r="K18" s="33"/>
      <c r="L18" s="33"/>
      <c r="N18" s="19"/>
      <c r="O18" s="23" t="s">
        <v>584</v>
      </c>
      <c r="P18" s="6"/>
      <c r="Q18" s="6"/>
    </row>
    <row r="19" spans="1:17">
      <c r="A19" s="6"/>
      <c r="B19" s="10" t="s">
        <v>468</v>
      </c>
      <c r="C19" s="25"/>
      <c r="D19" s="25"/>
      <c r="E19" s="6" t="s">
        <v>468</v>
      </c>
      <c r="F19" s="6" t="s">
        <v>468</v>
      </c>
      <c r="G19" s="25"/>
      <c r="H19" s="23" t="s">
        <v>469</v>
      </c>
      <c r="I19" s="23" t="s">
        <v>469</v>
      </c>
      <c r="J19" s="34"/>
      <c r="K19" s="34"/>
      <c r="L19" s="34"/>
      <c r="N19" s="10" t="s">
        <v>474</v>
      </c>
      <c r="O19" s="25"/>
      <c r="P19" s="6" t="s">
        <v>478</v>
      </c>
      <c r="Q19" s="6" t="s">
        <v>480</v>
      </c>
    </row>
    <row r="20" spans="1:17">
      <c r="A20" s="17" t="s">
        <v>6</v>
      </c>
      <c r="B20">
        <v>1</v>
      </c>
      <c r="C20">
        <v>221</v>
      </c>
      <c r="D20" s="1">
        <f>C20/1000</f>
        <v>0.221</v>
      </c>
      <c r="G20" s="3">
        <f>LN(D20)</f>
        <v>-1.5095925774643841</v>
      </c>
    </row>
    <row r="21" spans="1:17">
      <c r="A21" s="18" t="s">
        <v>7</v>
      </c>
      <c r="B21">
        <v>2</v>
      </c>
      <c r="C21">
        <v>93</v>
      </c>
      <c r="D21" s="1">
        <f t="shared" ref="D21:D84" si="0">C21/1000</f>
        <v>9.2999999999999999E-2</v>
      </c>
      <c r="G21" s="3">
        <f>LN(D21)</f>
        <v>-2.375155785828881</v>
      </c>
    </row>
    <row r="22" spans="1:17">
      <c r="A22" s="18" t="s">
        <v>8</v>
      </c>
      <c r="B22">
        <v>3</v>
      </c>
      <c r="C22">
        <v>78</v>
      </c>
      <c r="D22" s="1">
        <f t="shared" si="0"/>
        <v>7.8E-2</v>
      </c>
      <c r="G22" s="3">
        <f t="shared" ref="G22:G84" si="1">LN(D22)</f>
        <v>-2.5510464522925451</v>
      </c>
    </row>
    <row r="23" spans="1:17">
      <c r="A23" s="18" t="s">
        <v>9</v>
      </c>
      <c r="B23">
        <v>4</v>
      </c>
      <c r="C23">
        <v>250</v>
      </c>
      <c r="D23" s="1">
        <f t="shared" si="0"/>
        <v>0.25</v>
      </c>
      <c r="G23" s="3">
        <f t="shared" si="1"/>
        <v>-1.3862943611198906</v>
      </c>
    </row>
    <row r="24" spans="1:17">
      <c r="A24" s="18" t="s">
        <v>10</v>
      </c>
      <c r="B24">
        <v>5</v>
      </c>
      <c r="C24">
        <v>238</v>
      </c>
      <c r="D24" s="1">
        <f t="shared" si="0"/>
        <v>0.23799999999999999</v>
      </c>
      <c r="G24" s="3">
        <f t="shared" si="1"/>
        <v>-1.4354846053106625</v>
      </c>
    </row>
    <row r="25" spans="1:17">
      <c r="A25" s="18" t="s">
        <v>11</v>
      </c>
      <c r="B25">
        <v>6</v>
      </c>
      <c r="C25">
        <v>240</v>
      </c>
      <c r="D25" s="1">
        <f t="shared" si="0"/>
        <v>0.24</v>
      </c>
      <c r="G25" s="3">
        <f t="shared" si="1"/>
        <v>-1.4271163556401458</v>
      </c>
    </row>
    <row r="26" spans="1:17">
      <c r="A26" s="18" t="s">
        <v>12</v>
      </c>
      <c r="B26">
        <v>7</v>
      </c>
      <c r="C26">
        <v>566</v>
      </c>
      <c r="D26" s="1">
        <f t="shared" si="0"/>
        <v>0.56599999999999995</v>
      </c>
      <c r="E26" s="3">
        <f>AVERAGE(D20:D26)</f>
        <v>0.24085714285714285</v>
      </c>
      <c r="G26" s="3">
        <f t="shared" si="1"/>
        <v>-0.56916120077895416</v>
      </c>
    </row>
    <row r="27" spans="1:17">
      <c r="A27" s="18" t="s">
        <v>13</v>
      </c>
      <c r="B27">
        <v>8</v>
      </c>
      <c r="C27">
        <v>342</v>
      </c>
      <c r="D27" s="1">
        <f t="shared" si="0"/>
        <v>0.34200000000000003</v>
      </c>
      <c r="E27" s="3">
        <f t="shared" ref="E27:E90" si="2">AVERAGE(D21:D27)</f>
        <v>0.25814285714285712</v>
      </c>
      <c r="G27" s="3">
        <f t="shared" si="1"/>
        <v>-1.0729445419195318</v>
      </c>
    </row>
    <row r="28" spans="1:17">
      <c r="A28" s="18" t="s">
        <v>14</v>
      </c>
      <c r="B28">
        <v>9</v>
      </c>
      <c r="C28">
        <v>466</v>
      </c>
      <c r="D28" s="1">
        <f t="shared" si="0"/>
        <v>0.46600000000000003</v>
      </c>
      <c r="E28" s="3">
        <f t="shared" si="2"/>
        <v>0.31142857142857144</v>
      </c>
      <c r="G28" s="3">
        <f t="shared" si="1"/>
        <v>-0.76356964485649115</v>
      </c>
    </row>
    <row r="29" spans="1:17">
      <c r="A29" s="18" t="s">
        <v>15</v>
      </c>
      <c r="B29">
        <v>10</v>
      </c>
      <c r="C29">
        <v>587</v>
      </c>
      <c r="D29" s="1">
        <f t="shared" si="0"/>
        <v>0.58699999999999997</v>
      </c>
      <c r="E29" s="3">
        <f t="shared" si="2"/>
        <v>0.38414285714285717</v>
      </c>
      <c r="G29" s="3">
        <f t="shared" si="1"/>
        <v>-0.53273045915404071</v>
      </c>
    </row>
    <row r="30" spans="1:17">
      <c r="A30" s="18" t="s">
        <v>16</v>
      </c>
      <c r="B30">
        <v>11</v>
      </c>
      <c r="C30">
        <v>769</v>
      </c>
      <c r="D30" s="1">
        <f t="shared" si="0"/>
        <v>0.76900000000000002</v>
      </c>
      <c r="E30" s="3">
        <f t="shared" si="2"/>
        <v>0.4582857142857143</v>
      </c>
      <c r="G30" s="3">
        <f t="shared" si="1"/>
        <v>-0.26266430947649305</v>
      </c>
    </row>
    <row r="31" spans="1:17">
      <c r="A31" s="18" t="s">
        <v>17</v>
      </c>
      <c r="B31">
        <v>12</v>
      </c>
      <c r="C31">
        <v>778</v>
      </c>
      <c r="D31" s="1">
        <f t="shared" si="0"/>
        <v>0.77800000000000002</v>
      </c>
      <c r="E31" s="3">
        <f t="shared" si="2"/>
        <v>0.53542857142857136</v>
      </c>
      <c r="G31" s="3">
        <f t="shared" si="1"/>
        <v>-0.25102875480374542</v>
      </c>
    </row>
    <row r="32" spans="1:17">
      <c r="A32" s="18" t="s">
        <v>18</v>
      </c>
      <c r="B32">
        <v>13</v>
      </c>
      <c r="C32">
        <v>1247</v>
      </c>
      <c r="D32" s="1">
        <f t="shared" si="0"/>
        <v>1.2470000000000001</v>
      </c>
      <c r="E32" s="3">
        <f t="shared" si="2"/>
        <v>0.67928571428571427</v>
      </c>
      <c r="G32" s="3">
        <f t="shared" si="1"/>
        <v>0.22074066669789949</v>
      </c>
      <c r="J32" s="3"/>
    </row>
    <row r="33" spans="1:15">
      <c r="A33" s="18" t="s">
        <v>19</v>
      </c>
      <c r="B33">
        <v>14</v>
      </c>
      <c r="C33">
        <v>1492</v>
      </c>
      <c r="D33" s="1">
        <f t="shared" si="0"/>
        <v>1.492</v>
      </c>
      <c r="E33" s="3">
        <f t="shared" si="2"/>
        <v>0.81157142857142861</v>
      </c>
      <c r="F33" s="3">
        <f>AVERAGE(D20:D33)</f>
        <v>0.52621428571428575</v>
      </c>
      <c r="G33" s="3">
        <f t="shared" si="1"/>
        <v>0.40011750178156913</v>
      </c>
      <c r="H33" s="3">
        <f>SLOPE(G20:G33,$B$20:$B$33)</f>
        <v>0.19329074542612848</v>
      </c>
      <c r="I33" s="3"/>
      <c r="J33" s="3"/>
    </row>
    <row r="34" spans="1:15">
      <c r="A34" s="18" t="s">
        <v>20</v>
      </c>
      <c r="B34">
        <v>15</v>
      </c>
      <c r="C34">
        <v>1797</v>
      </c>
      <c r="D34" s="1">
        <f t="shared" si="0"/>
        <v>1.7969999999999999</v>
      </c>
      <c r="E34" s="3">
        <f t="shared" si="2"/>
        <v>1.0194285714285714</v>
      </c>
      <c r="F34" s="3">
        <f t="shared" ref="F34:F97" si="3">AVERAGE(D21:D34)</f>
        <v>0.63878571428571429</v>
      </c>
      <c r="G34" s="3">
        <f t="shared" si="1"/>
        <v>0.586118607801422</v>
      </c>
      <c r="H34" s="3">
        <f t="shared" ref="H34:H97" si="4">SLOPE(G21:G34,$B$20:$B$33)</f>
        <v>0.2196808882827995</v>
      </c>
      <c r="I34" s="3"/>
      <c r="J34" s="3"/>
    </row>
    <row r="35" spans="1:15">
      <c r="A35" s="18" t="s">
        <v>21</v>
      </c>
      <c r="B35">
        <v>16</v>
      </c>
      <c r="C35">
        <v>977</v>
      </c>
      <c r="D35" s="1">
        <f t="shared" si="0"/>
        <v>0.97699999999999998</v>
      </c>
      <c r="E35" s="3">
        <f t="shared" si="2"/>
        <v>1.0924285714285715</v>
      </c>
      <c r="F35" s="3">
        <f t="shared" si="3"/>
        <v>0.70192857142857146</v>
      </c>
      <c r="G35" s="3">
        <f t="shared" si="1"/>
        <v>-2.3268626939354331E-2</v>
      </c>
      <c r="H35" s="3">
        <f t="shared" si="4"/>
        <v>0.19091299916665919</v>
      </c>
      <c r="I35" s="3"/>
      <c r="J35" s="3"/>
    </row>
    <row r="36" spans="1:15">
      <c r="A36" s="18" t="s">
        <v>22</v>
      </c>
      <c r="B36">
        <v>17</v>
      </c>
      <c r="C36">
        <v>2313</v>
      </c>
      <c r="D36" s="1">
        <f t="shared" si="0"/>
        <v>2.3130000000000002</v>
      </c>
      <c r="E36" s="3">
        <f t="shared" si="2"/>
        <v>1.3390000000000002</v>
      </c>
      <c r="F36" s="3">
        <f t="shared" si="3"/>
        <v>0.86157142857142865</v>
      </c>
      <c r="G36" s="3">
        <f t="shared" si="1"/>
        <v>0.83854538324930217</v>
      </c>
      <c r="H36" s="3">
        <f t="shared" si="4"/>
        <v>0.17063180855099919</v>
      </c>
      <c r="I36" s="3"/>
      <c r="J36" s="3"/>
    </row>
    <row r="37" spans="1:15">
      <c r="A37" s="18" t="s">
        <v>23</v>
      </c>
      <c r="B37">
        <v>18</v>
      </c>
      <c r="C37">
        <v>2651</v>
      </c>
      <c r="D37" s="1">
        <f t="shared" si="0"/>
        <v>2.6509999999999998</v>
      </c>
      <c r="E37" s="3">
        <f t="shared" si="2"/>
        <v>1.6078571428571429</v>
      </c>
      <c r="F37" s="3">
        <f t="shared" si="3"/>
        <v>1.0330714285714286</v>
      </c>
      <c r="G37" s="3">
        <f t="shared" si="1"/>
        <v>0.97493692730688841</v>
      </c>
      <c r="H37" s="3">
        <f t="shared" si="4"/>
        <v>0.17774663501062427</v>
      </c>
      <c r="I37" s="3"/>
      <c r="J37" s="3"/>
    </row>
    <row r="38" spans="1:15">
      <c r="A38" s="18" t="s">
        <v>24</v>
      </c>
      <c r="B38">
        <v>19</v>
      </c>
      <c r="C38">
        <v>2547</v>
      </c>
      <c r="D38" s="1">
        <f t="shared" si="0"/>
        <v>2.5470000000000002</v>
      </c>
      <c r="E38" s="3">
        <f t="shared" si="2"/>
        <v>1.8605714285714288</v>
      </c>
      <c r="F38" s="3">
        <f t="shared" si="3"/>
        <v>1.1980000000000002</v>
      </c>
      <c r="G38" s="3">
        <f t="shared" si="1"/>
        <v>0.93491619599732001</v>
      </c>
      <c r="H38" s="3">
        <f t="shared" si="4"/>
        <v>0.17171731697192069</v>
      </c>
      <c r="I38" s="3"/>
      <c r="J38" s="3"/>
    </row>
    <row r="39" spans="1:15">
      <c r="A39" s="18" t="s">
        <v>25</v>
      </c>
      <c r="B39">
        <v>20</v>
      </c>
      <c r="C39">
        <v>3497</v>
      </c>
      <c r="D39" s="1">
        <f t="shared" si="0"/>
        <v>3.4969999999999999</v>
      </c>
      <c r="E39" s="3">
        <f t="shared" si="2"/>
        <v>2.1819999999999999</v>
      </c>
      <c r="F39" s="3">
        <f t="shared" si="3"/>
        <v>1.4306428571428571</v>
      </c>
      <c r="G39" s="3">
        <f t="shared" si="1"/>
        <v>1.2519054580812388</v>
      </c>
      <c r="H39" s="3">
        <f t="shared" si="4"/>
        <v>0.16460136717394849</v>
      </c>
      <c r="I39" s="3"/>
      <c r="J39" s="3"/>
    </row>
    <row r="40" spans="1:15">
      <c r="A40" s="18" t="s">
        <v>26</v>
      </c>
      <c r="B40">
        <v>21</v>
      </c>
      <c r="C40">
        <v>3590</v>
      </c>
      <c r="D40" s="1">
        <f t="shared" si="0"/>
        <v>3.59</v>
      </c>
      <c r="E40" s="3">
        <f t="shared" si="2"/>
        <v>2.4817142857142858</v>
      </c>
      <c r="F40" s="3">
        <f t="shared" si="3"/>
        <v>1.6466428571428573</v>
      </c>
      <c r="G40" s="3">
        <f t="shared" si="1"/>
        <v>1.2781522025001875</v>
      </c>
      <c r="H40" s="3">
        <f t="shared" si="4"/>
        <v>0.17474364017360575</v>
      </c>
      <c r="I40" s="3"/>
      <c r="J40" s="3"/>
    </row>
    <row r="41" spans="1:15">
      <c r="A41" s="18" t="s">
        <v>27</v>
      </c>
      <c r="B41">
        <v>22</v>
      </c>
      <c r="C41">
        <v>3233</v>
      </c>
      <c r="D41" s="1">
        <f t="shared" si="0"/>
        <v>3.2330000000000001</v>
      </c>
      <c r="E41" s="3">
        <f t="shared" si="2"/>
        <v>2.6868571428571428</v>
      </c>
      <c r="F41" s="3">
        <f t="shared" si="3"/>
        <v>1.8531428571428574</v>
      </c>
      <c r="G41" s="3">
        <f t="shared" si="1"/>
        <v>1.1734104987432961</v>
      </c>
      <c r="H41" s="3">
        <f t="shared" si="4"/>
        <v>0.15716499213478713</v>
      </c>
      <c r="I41" s="3"/>
      <c r="J41" s="3"/>
    </row>
    <row r="42" spans="1:15">
      <c r="A42" s="18" t="s">
        <v>28</v>
      </c>
      <c r="B42">
        <v>23</v>
      </c>
      <c r="C42">
        <v>3526</v>
      </c>
      <c r="D42" s="1">
        <f t="shared" si="0"/>
        <v>3.5259999999999998</v>
      </c>
      <c r="E42" s="3">
        <f t="shared" si="2"/>
        <v>3.0509999999999997</v>
      </c>
      <c r="F42" s="3">
        <f t="shared" si="3"/>
        <v>2.0717142857142856</v>
      </c>
      <c r="G42" s="3">
        <f t="shared" si="1"/>
        <v>1.2601640839756785</v>
      </c>
      <c r="H42" s="3">
        <f t="shared" si="4"/>
        <v>0.14239010229957497</v>
      </c>
      <c r="I42" s="3"/>
      <c r="J42" s="3"/>
    </row>
    <row r="43" spans="1:15">
      <c r="A43" s="18" t="s">
        <v>29</v>
      </c>
      <c r="B43">
        <v>24</v>
      </c>
      <c r="C43">
        <v>4207</v>
      </c>
      <c r="D43" s="1">
        <f t="shared" si="0"/>
        <v>4.2069999999999999</v>
      </c>
      <c r="E43" s="3">
        <f t="shared" si="2"/>
        <v>3.3215714285714286</v>
      </c>
      <c r="F43" s="3">
        <f t="shared" si="3"/>
        <v>2.3302857142857145</v>
      </c>
      <c r="G43" s="3">
        <f t="shared" si="1"/>
        <v>1.4367498046083838</v>
      </c>
      <c r="H43" s="3">
        <f t="shared" si="4"/>
        <v>0.13137506893930251</v>
      </c>
      <c r="I43" s="3"/>
      <c r="J43" s="3"/>
    </row>
    <row r="44" spans="1:15">
      <c r="A44" s="18" t="s">
        <v>30</v>
      </c>
      <c r="B44">
        <v>25</v>
      </c>
      <c r="C44">
        <v>5322</v>
      </c>
      <c r="D44" s="1">
        <f t="shared" si="0"/>
        <v>5.3220000000000001</v>
      </c>
      <c r="E44" s="3">
        <f t="shared" si="2"/>
        <v>3.7031428571428573</v>
      </c>
      <c r="F44" s="3">
        <f t="shared" si="3"/>
        <v>2.6555</v>
      </c>
      <c r="G44" s="3">
        <f t="shared" si="1"/>
        <v>1.6718491725554974</v>
      </c>
      <c r="H44" s="3">
        <f t="shared" si="4"/>
        <v>0.12732338393276821</v>
      </c>
      <c r="I44" s="3"/>
      <c r="J44" s="3"/>
    </row>
    <row r="45" spans="1:15">
      <c r="A45" s="18" t="s">
        <v>31</v>
      </c>
      <c r="B45">
        <v>26</v>
      </c>
      <c r="C45">
        <v>5986</v>
      </c>
      <c r="D45" s="1">
        <f t="shared" si="0"/>
        <v>5.9859999999999998</v>
      </c>
      <c r="E45" s="3">
        <f t="shared" si="2"/>
        <v>4.1944285714285714</v>
      </c>
      <c r="F45" s="3">
        <f t="shared" si="3"/>
        <v>3.0274999999999999</v>
      </c>
      <c r="G45" s="3">
        <f t="shared" si="1"/>
        <v>1.7894234094305073</v>
      </c>
      <c r="H45" s="3">
        <f t="shared" si="4"/>
        <v>0.11851119658645887</v>
      </c>
      <c r="I45" s="3"/>
      <c r="J45" s="3"/>
    </row>
    <row r="46" spans="1:15">
      <c r="A46" s="18" t="s">
        <v>32</v>
      </c>
      <c r="B46">
        <v>27</v>
      </c>
      <c r="C46">
        <v>6557</v>
      </c>
      <c r="D46" s="1">
        <f t="shared" si="0"/>
        <v>6.5570000000000004</v>
      </c>
      <c r="E46" s="3">
        <f t="shared" si="2"/>
        <v>4.6315714285714282</v>
      </c>
      <c r="F46" s="3">
        <f t="shared" si="3"/>
        <v>3.4067857142857143</v>
      </c>
      <c r="G46" s="3">
        <f t="shared" si="1"/>
        <v>1.8805331812814825</v>
      </c>
      <c r="H46" s="3">
        <f t="shared" si="4"/>
        <v>0.11888596314810303</v>
      </c>
      <c r="I46" s="3">
        <f>AVERAGE(H33:H46)</f>
        <v>0.16135543627126289</v>
      </c>
      <c r="J46" s="3">
        <f t="shared" ref="J46:J109" si="5">EXP($K$8*I46)</f>
        <v>2.5825311019149351</v>
      </c>
      <c r="K46" s="3">
        <f t="shared" ref="K46:K109" si="6">EXP($K$11*I46)</f>
        <v>1.9067910394654466</v>
      </c>
      <c r="L46" s="3">
        <f t="shared" ref="L46:L109" si="7">EXP($K$12*I46)</f>
        <v>3.4977439867913893</v>
      </c>
      <c r="N46" s="3">
        <f>EXP($K$8*H46)</f>
        <v>2.0118394710838863</v>
      </c>
      <c r="O46">
        <v>1</v>
      </c>
    </row>
    <row r="47" spans="1:15">
      <c r="A47" s="18" t="s">
        <v>33</v>
      </c>
      <c r="B47">
        <v>28</v>
      </c>
      <c r="C47">
        <v>5560</v>
      </c>
      <c r="D47" s="1">
        <f t="shared" si="0"/>
        <v>5.56</v>
      </c>
      <c r="E47" s="3">
        <f t="shared" si="2"/>
        <v>4.9130000000000011</v>
      </c>
      <c r="F47" s="3">
        <f t="shared" si="3"/>
        <v>3.6973571428571432</v>
      </c>
      <c r="G47" s="3">
        <f t="shared" si="1"/>
        <v>1.7155981082624909</v>
      </c>
      <c r="H47" s="3">
        <f t="shared" si="4"/>
        <v>0.11316602981489221</v>
      </c>
      <c r="I47" s="3">
        <f t="shared" ref="I47:I110" si="8">AVERAGE(H34:H47)</f>
        <v>0.15563224229903172</v>
      </c>
      <c r="J47" s="3">
        <f t="shared" si="5"/>
        <v>2.4970688517806492</v>
      </c>
      <c r="K47" s="3">
        <f t="shared" si="6"/>
        <v>1.863635163175638</v>
      </c>
      <c r="L47" s="3">
        <f t="shared" si="7"/>
        <v>3.3458012457266983</v>
      </c>
      <c r="N47" s="3">
        <f t="shared" ref="N47:N109" si="9">EXP($K$8*H47)</f>
        <v>1.945300094327467</v>
      </c>
      <c r="O47">
        <v>1</v>
      </c>
    </row>
    <row r="48" spans="1:15">
      <c r="A48" s="18" t="s">
        <v>34</v>
      </c>
      <c r="B48">
        <v>29</v>
      </c>
      <c r="C48">
        <v>4789</v>
      </c>
      <c r="D48" s="1">
        <f t="shared" si="0"/>
        <v>4.7889999999999997</v>
      </c>
      <c r="E48" s="3">
        <f t="shared" si="2"/>
        <v>5.1352857142857138</v>
      </c>
      <c r="F48" s="3">
        <f t="shared" si="3"/>
        <v>3.9110714285714288</v>
      </c>
      <c r="G48" s="3">
        <f t="shared" si="1"/>
        <v>1.5663216213604723</v>
      </c>
      <c r="H48" s="3">
        <f t="shared" si="4"/>
        <v>0.10353062625664779</v>
      </c>
      <c r="I48" s="3">
        <f t="shared" si="8"/>
        <v>0.14733579501144947</v>
      </c>
      <c r="J48" s="3">
        <f t="shared" si="5"/>
        <v>2.3781775871068866</v>
      </c>
      <c r="K48" s="3">
        <f t="shared" si="6"/>
        <v>1.8028039088558248</v>
      </c>
      <c r="L48" s="3">
        <f t="shared" si="7"/>
        <v>3.1371845867624191</v>
      </c>
      <c r="N48" s="3">
        <f t="shared" si="9"/>
        <v>1.8381508296297198</v>
      </c>
      <c r="O48">
        <v>1</v>
      </c>
    </row>
    <row r="49" spans="1:15">
      <c r="A49" s="18" t="s">
        <v>35</v>
      </c>
      <c r="B49">
        <v>30</v>
      </c>
      <c r="C49">
        <v>5249</v>
      </c>
      <c r="D49" s="1">
        <f t="shared" si="0"/>
        <v>5.2489999999999997</v>
      </c>
      <c r="E49" s="3">
        <f t="shared" si="2"/>
        <v>5.3814285714285717</v>
      </c>
      <c r="F49" s="3">
        <f t="shared" si="3"/>
        <v>4.2162142857142859</v>
      </c>
      <c r="G49" s="3">
        <f t="shared" si="1"/>
        <v>1.6580375822701627</v>
      </c>
      <c r="H49" s="3">
        <f t="shared" si="4"/>
        <v>7.2117404992021461E-2</v>
      </c>
      <c r="I49" s="3">
        <f t="shared" si="8"/>
        <v>0.13885039542754676</v>
      </c>
      <c r="J49" s="3">
        <f t="shared" si="5"/>
        <v>2.2624319643040667</v>
      </c>
      <c r="K49" s="3">
        <f t="shared" si="6"/>
        <v>1.742640656892146</v>
      </c>
      <c r="L49" s="3">
        <f t="shared" si="7"/>
        <v>2.9372655646823662</v>
      </c>
      <c r="N49" s="3">
        <f t="shared" si="9"/>
        <v>1.5281385204085662</v>
      </c>
      <c r="O49">
        <v>1</v>
      </c>
    </row>
    <row r="50" spans="1:15">
      <c r="A50" s="18" t="s">
        <v>36</v>
      </c>
      <c r="B50">
        <v>31</v>
      </c>
      <c r="C50">
        <v>5210</v>
      </c>
      <c r="D50" s="1">
        <f t="shared" si="0"/>
        <v>5.21</v>
      </c>
      <c r="E50" s="3">
        <f t="shared" si="2"/>
        <v>5.5247142857142864</v>
      </c>
      <c r="F50" s="3">
        <f t="shared" si="3"/>
        <v>4.4231428571428575</v>
      </c>
      <c r="G50" s="3">
        <f t="shared" si="1"/>
        <v>1.6505798557652755</v>
      </c>
      <c r="H50" s="3">
        <f t="shared" si="4"/>
        <v>6.1512199749037516E-2</v>
      </c>
      <c r="I50" s="3">
        <f t="shared" si="8"/>
        <v>0.13105613765597807</v>
      </c>
      <c r="J50" s="3">
        <f t="shared" si="5"/>
        <v>2.1610843063439451</v>
      </c>
      <c r="K50" s="3">
        <f t="shared" si="6"/>
        <v>1.6891484912432877</v>
      </c>
      <c r="L50" s="3">
        <f t="shared" si="7"/>
        <v>2.7648755590981557</v>
      </c>
      <c r="N50" s="3">
        <f t="shared" si="9"/>
        <v>1.4357562796426273</v>
      </c>
      <c r="O50">
        <v>1</v>
      </c>
    </row>
    <row r="51" spans="1:15">
      <c r="A51" s="18" t="s">
        <v>37</v>
      </c>
      <c r="B51">
        <v>32</v>
      </c>
      <c r="C51">
        <v>6153</v>
      </c>
      <c r="D51" s="1">
        <f t="shared" si="0"/>
        <v>6.1529999999999996</v>
      </c>
      <c r="E51" s="3">
        <f t="shared" si="2"/>
        <v>5.6434285714285704</v>
      </c>
      <c r="F51" s="3">
        <f t="shared" si="3"/>
        <v>4.6732857142857158</v>
      </c>
      <c r="G51" s="3">
        <f t="shared" si="1"/>
        <v>1.8169397677583532</v>
      </c>
      <c r="H51" s="3">
        <f t="shared" si="4"/>
        <v>5.6587177081310364E-2</v>
      </c>
      <c r="I51" s="3">
        <f t="shared" si="8"/>
        <v>0.12240189066102707</v>
      </c>
      <c r="J51" s="3">
        <f t="shared" si="5"/>
        <v>2.053864451935048</v>
      </c>
      <c r="K51" s="3">
        <f t="shared" si="6"/>
        <v>1.6316757637717256</v>
      </c>
      <c r="L51" s="3">
        <f t="shared" si="7"/>
        <v>2.5852925443786949</v>
      </c>
      <c r="N51" s="3">
        <f t="shared" si="9"/>
        <v>1.3947742876830653</v>
      </c>
      <c r="O51">
        <v>1</v>
      </c>
    </row>
    <row r="52" spans="1:15">
      <c r="A52" s="18" t="s">
        <v>38</v>
      </c>
      <c r="B52">
        <v>33</v>
      </c>
      <c r="C52">
        <v>5959</v>
      </c>
      <c r="D52" s="1">
        <f t="shared" si="0"/>
        <v>5.9589999999999996</v>
      </c>
      <c r="E52" s="3">
        <f t="shared" si="2"/>
        <v>5.6395714285714291</v>
      </c>
      <c r="F52" s="3">
        <f t="shared" si="3"/>
        <v>4.9170000000000007</v>
      </c>
      <c r="G52" s="3">
        <f t="shared" si="1"/>
        <v>1.7849026817648417</v>
      </c>
      <c r="H52" s="3">
        <f t="shared" si="4"/>
        <v>4.5726332944435746E-2</v>
      </c>
      <c r="I52" s="3">
        <f t="shared" si="8"/>
        <v>0.11340253465906387</v>
      </c>
      <c r="J52" s="3">
        <f t="shared" si="5"/>
        <v>1.9480072048373305</v>
      </c>
      <c r="K52" s="3">
        <f t="shared" si="6"/>
        <v>1.573984242199882</v>
      </c>
      <c r="L52" s="3">
        <f t="shared" si="7"/>
        <v>2.4109085519143671</v>
      </c>
      <c r="N52" s="3">
        <f t="shared" si="9"/>
        <v>1.308486123071533</v>
      </c>
      <c r="O52">
        <v>1</v>
      </c>
    </row>
    <row r="53" spans="1:15">
      <c r="A53" s="18" t="s">
        <v>39</v>
      </c>
      <c r="B53">
        <v>34</v>
      </c>
      <c r="C53">
        <v>5974</v>
      </c>
      <c r="D53" s="1">
        <f t="shared" si="0"/>
        <v>5.9740000000000002</v>
      </c>
      <c r="E53" s="3">
        <f t="shared" si="2"/>
        <v>5.5562857142857149</v>
      </c>
      <c r="F53" s="3">
        <f t="shared" si="3"/>
        <v>5.093928571428572</v>
      </c>
      <c r="G53" s="3">
        <f t="shared" si="1"/>
        <v>1.7874167197939181</v>
      </c>
      <c r="H53" s="3">
        <f t="shared" si="4"/>
        <v>4.1651309585806692E-2</v>
      </c>
      <c r="I53" s="3">
        <f t="shared" si="8"/>
        <v>0.10462038768848232</v>
      </c>
      <c r="J53" s="3">
        <f t="shared" si="5"/>
        <v>1.8499671452501212</v>
      </c>
      <c r="K53" s="3">
        <f t="shared" si="6"/>
        <v>1.5196522879385441</v>
      </c>
      <c r="L53" s="3">
        <f t="shared" si="7"/>
        <v>2.2520799433319358</v>
      </c>
      <c r="N53" s="3">
        <f t="shared" si="9"/>
        <v>1.2775059496747734</v>
      </c>
      <c r="O53">
        <v>1</v>
      </c>
    </row>
    <row r="54" spans="1:15">
      <c r="A54" s="18" t="s">
        <v>40</v>
      </c>
      <c r="B54">
        <v>35</v>
      </c>
      <c r="C54">
        <v>5217</v>
      </c>
      <c r="D54" s="1">
        <f t="shared" si="0"/>
        <v>5.2169999999999996</v>
      </c>
      <c r="E54" s="3">
        <f t="shared" si="2"/>
        <v>5.5072857142857146</v>
      </c>
      <c r="F54" s="3">
        <f t="shared" si="3"/>
        <v>5.2101428571428574</v>
      </c>
      <c r="G54" s="3">
        <f t="shared" si="1"/>
        <v>1.6519225240402555</v>
      </c>
      <c r="H54" s="3">
        <f t="shared" si="4"/>
        <v>3.2216405124015565E-2</v>
      </c>
      <c r="I54" s="3">
        <f t="shared" si="8"/>
        <v>9.443987089922587E-2</v>
      </c>
      <c r="J54" s="3">
        <f t="shared" si="5"/>
        <v>1.7424748685130571</v>
      </c>
      <c r="K54" s="3">
        <f t="shared" si="6"/>
        <v>1.459011984357296</v>
      </c>
      <c r="L54" s="3">
        <f t="shared" si="7"/>
        <v>2.0810100944695598</v>
      </c>
      <c r="N54" s="3">
        <f t="shared" si="9"/>
        <v>1.2085634974276931</v>
      </c>
      <c r="O54">
        <v>1</v>
      </c>
    </row>
    <row r="55" spans="1:15">
      <c r="A55" s="18" t="s">
        <v>41</v>
      </c>
      <c r="B55">
        <v>36</v>
      </c>
      <c r="C55">
        <v>4050</v>
      </c>
      <c r="D55" s="1">
        <f t="shared" si="0"/>
        <v>4.05</v>
      </c>
      <c r="E55" s="3">
        <f t="shared" si="2"/>
        <v>5.4017142857142852</v>
      </c>
      <c r="F55" s="3">
        <f t="shared" si="3"/>
        <v>5.2685000000000004</v>
      </c>
      <c r="G55" s="3">
        <f t="shared" si="1"/>
        <v>1.3987168811184478</v>
      </c>
      <c r="H55" s="3">
        <f t="shared" si="4"/>
        <v>1.0451084052516739E-2</v>
      </c>
      <c r="I55" s="3">
        <f t="shared" si="8"/>
        <v>8.3960306036206536E-2</v>
      </c>
      <c r="J55" s="3">
        <f t="shared" si="5"/>
        <v>1.638345022165568</v>
      </c>
      <c r="K55" s="3">
        <f t="shared" si="6"/>
        <v>1.3991168611981635</v>
      </c>
      <c r="L55" s="3">
        <f t="shared" si="7"/>
        <v>1.9184776383554163</v>
      </c>
      <c r="N55" s="3">
        <f t="shared" si="9"/>
        <v>1.063379851037308</v>
      </c>
      <c r="O55">
        <v>1</v>
      </c>
    </row>
    <row r="56" spans="1:15">
      <c r="A56" s="18" t="s">
        <v>42</v>
      </c>
      <c r="B56">
        <v>37</v>
      </c>
      <c r="C56">
        <v>4053</v>
      </c>
      <c r="D56" s="1">
        <f t="shared" si="0"/>
        <v>4.0529999999999999</v>
      </c>
      <c r="E56" s="3">
        <f t="shared" si="2"/>
        <v>5.2308571428571415</v>
      </c>
      <c r="F56" s="3">
        <f t="shared" si="3"/>
        <v>5.3061428571428575</v>
      </c>
      <c r="G56" s="3">
        <f t="shared" si="1"/>
        <v>1.3994573476461716</v>
      </c>
      <c r="H56" s="3">
        <f t="shared" si="4"/>
        <v>-9.4234302528373847E-3</v>
      </c>
      <c r="I56" s="3">
        <f t="shared" si="8"/>
        <v>7.31164822824628E-2</v>
      </c>
      <c r="J56" s="3">
        <f t="shared" si="5"/>
        <v>1.5371421041621709</v>
      </c>
      <c r="K56" s="3">
        <f t="shared" si="6"/>
        <v>1.3397270901185672</v>
      </c>
      <c r="L56" s="3">
        <f t="shared" si="7"/>
        <v>1.7636471381488563</v>
      </c>
      <c r="N56" s="3">
        <f t="shared" si="9"/>
        <v>0.94609738629361051</v>
      </c>
      <c r="O56">
        <v>1</v>
      </c>
    </row>
    <row r="57" spans="1:15">
      <c r="A57" s="18" t="s">
        <v>43</v>
      </c>
      <c r="B57">
        <v>38</v>
      </c>
      <c r="C57">
        <v>4782</v>
      </c>
      <c r="D57" s="1">
        <f t="shared" si="0"/>
        <v>4.782</v>
      </c>
      <c r="E57" s="3">
        <f t="shared" si="2"/>
        <v>5.1697142857142859</v>
      </c>
      <c r="F57" s="3">
        <f t="shared" si="3"/>
        <v>5.3472142857142853</v>
      </c>
      <c r="G57" s="3">
        <f t="shared" si="1"/>
        <v>1.5648588690361329</v>
      </c>
      <c r="H57" s="3">
        <f t="shared" si="4"/>
        <v>-1.9362957612655048E-2</v>
      </c>
      <c r="I57" s="3">
        <f t="shared" si="8"/>
        <v>6.2349480385894399E-2</v>
      </c>
      <c r="J57" s="3">
        <f t="shared" si="5"/>
        <v>1.4428422380425989</v>
      </c>
      <c r="K57" s="3">
        <f t="shared" si="6"/>
        <v>1.2832525653287781</v>
      </c>
      <c r="L57" s="3">
        <f t="shared" si="7"/>
        <v>1.6222790276257162</v>
      </c>
      <c r="N57" s="3">
        <f t="shared" si="9"/>
        <v>0.89238806481999966</v>
      </c>
      <c r="O57">
        <v>1</v>
      </c>
    </row>
    <row r="58" spans="1:15">
      <c r="A58" s="18" t="s">
        <v>44</v>
      </c>
      <c r="B58">
        <v>39</v>
      </c>
      <c r="C58">
        <v>4668</v>
      </c>
      <c r="D58" s="1">
        <f t="shared" si="0"/>
        <v>4.6680000000000001</v>
      </c>
      <c r="E58" s="3">
        <f t="shared" si="2"/>
        <v>4.9575714285714287</v>
      </c>
      <c r="F58" s="3">
        <f t="shared" si="3"/>
        <v>5.3004999999999995</v>
      </c>
      <c r="G58" s="3">
        <f t="shared" si="1"/>
        <v>1.5407307144243096</v>
      </c>
      <c r="H58" s="3">
        <f t="shared" si="4"/>
        <v>-2.2804448971599073E-2</v>
      </c>
      <c r="I58" s="3">
        <f t="shared" si="8"/>
        <v>5.1626063749868167E-2</v>
      </c>
      <c r="J58" s="3">
        <f t="shared" si="5"/>
        <v>1.3546745687870636</v>
      </c>
      <c r="K58" s="3">
        <f t="shared" si="6"/>
        <v>1.229372965187252</v>
      </c>
      <c r="L58" s="3">
        <f t="shared" si="7"/>
        <v>1.4927473104460998</v>
      </c>
      <c r="N58" s="3">
        <f t="shared" si="9"/>
        <v>0.87451121515879737</v>
      </c>
      <c r="O58">
        <v>1</v>
      </c>
    </row>
    <row r="59" spans="1:15">
      <c r="A59" s="18" t="s">
        <v>45</v>
      </c>
      <c r="B59">
        <v>40</v>
      </c>
      <c r="C59">
        <v>4585</v>
      </c>
      <c r="D59" s="1">
        <f t="shared" si="0"/>
        <v>4.585</v>
      </c>
      <c r="E59" s="3">
        <f t="shared" si="2"/>
        <v>4.7612857142857141</v>
      </c>
      <c r="F59" s="3">
        <f t="shared" si="3"/>
        <v>5.2004285714285716</v>
      </c>
      <c r="G59" s="3">
        <f t="shared" si="1"/>
        <v>1.5227901057084281</v>
      </c>
      <c r="H59" s="3">
        <f t="shared" si="4"/>
        <v>-2.230611053695835E-2</v>
      </c>
      <c r="I59" s="3">
        <f t="shared" si="8"/>
        <v>4.1567684669624079E-2</v>
      </c>
      <c r="J59" s="3">
        <f t="shared" si="5"/>
        <v>1.2768779358807432</v>
      </c>
      <c r="K59" s="3">
        <f t="shared" si="6"/>
        <v>1.1808927717962787</v>
      </c>
      <c r="L59" s="3">
        <f t="shared" si="7"/>
        <v>1.3806649528889978</v>
      </c>
      <c r="N59" s="3">
        <f t="shared" si="9"/>
        <v>0.87707749220778997</v>
      </c>
      <c r="O59">
        <v>1</v>
      </c>
    </row>
    <row r="60" spans="1:15">
      <c r="A60" s="18" t="s">
        <v>46</v>
      </c>
      <c r="B60">
        <v>41</v>
      </c>
      <c r="C60">
        <v>4805</v>
      </c>
      <c r="D60" s="1">
        <f t="shared" si="0"/>
        <v>4.8049999999999997</v>
      </c>
      <c r="E60" s="3">
        <f t="shared" si="2"/>
        <v>4.5942857142857134</v>
      </c>
      <c r="F60" s="3">
        <f t="shared" si="3"/>
        <v>5.0752857142857142</v>
      </c>
      <c r="G60" s="3">
        <f t="shared" si="1"/>
        <v>1.5696570424222558</v>
      </c>
      <c r="H60" s="3">
        <f t="shared" si="4"/>
        <v>-1.6293083393551584E-2</v>
      </c>
      <c r="I60" s="3">
        <f t="shared" si="8"/>
        <v>3.1912038488077325E-2</v>
      </c>
      <c r="J60" s="3">
        <f t="shared" si="5"/>
        <v>1.2064024948840333</v>
      </c>
      <c r="K60" s="3">
        <f t="shared" si="6"/>
        <v>1.1361531813569741</v>
      </c>
      <c r="L60" s="3">
        <f t="shared" si="7"/>
        <v>1.2809953829677634</v>
      </c>
      <c r="N60" s="3">
        <f t="shared" si="9"/>
        <v>0.90864270093544319</v>
      </c>
      <c r="O60">
        <v>1</v>
      </c>
    </row>
    <row r="61" spans="1:15">
      <c r="A61" s="18" t="s">
        <v>47</v>
      </c>
      <c r="B61">
        <v>42</v>
      </c>
      <c r="C61">
        <v>4316</v>
      </c>
      <c r="D61" s="1">
        <f t="shared" si="0"/>
        <v>4.3159999999999998</v>
      </c>
      <c r="E61" s="3">
        <f t="shared" si="2"/>
        <v>4.4655714285714287</v>
      </c>
      <c r="F61" s="3">
        <f t="shared" si="3"/>
        <v>4.9864285714285712</v>
      </c>
      <c r="G61" s="3">
        <f t="shared" si="1"/>
        <v>1.4623290473958881</v>
      </c>
      <c r="H61" s="3">
        <f t="shared" si="4"/>
        <v>-1.7417501860934274E-2</v>
      </c>
      <c r="I61" s="3">
        <f t="shared" si="8"/>
        <v>2.2584643368375439E-2</v>
      </c>
      <c r="J61" s="3">
        <f t="shared" si="5"/>
        <v>1.1420189479610754</v>
      </c>
      <c r="K61" s="3">
        <f t="shared" si="6"/>
        <v>1.0945448048138307</v>
      </c>
      <c r="L61" s="3">
        <f t="shared" si="7"/>
        <v>1.1915522066946833</v>
      </c>
      <c r="N61" s="3">
        <f t="shared" si="9"/>
        <v>0.90265495254468675</v>
      </c>
      <c r="O61">
        <v>1</v>
      </c>
    </row>
    <row r="62" spans="1:15">
      <c r="A62" s="18" t="s">
        <v>48</v>
      </c>
      <c r="B62">
        <v>43</v>
      </c>
      <c r="C62">
        <v>3599</v>
      </c>
      <c r="D62" s="1">
        <f t="shared" si="0"/>
        <v>3.5990000000000002</v>
      </c>
      <c r="E62" s="3">
        <f t="shared" si="2"/>
        <v>4.4011428571428572</v>
      </c>
      <c r="F62" s="3">
        <f t="shared" si="3"/>
        <v>4.9014285714285704</v>
      </c>
      <c r="G62" s="3">
        <f t="shared" si="1"/>
        <v>1.2806560290968938</v>
      </c>
      <c r="H62" s="3">
        <f t="shared" si="4"/>
        <v>-2.754051026168839E-2</v>
      </c>
      <c r="I62" s="3">
        <f t="shared" si="8"/>
        <v>1.3222419331351428E-2</v>
      </c>
      <c r="J62" s="3">
        <f t="shared" si="5"/>
        <v>1.0808500616586265</v>
      </c>
      <c r="K62" s="3">
        <f t="shared" si="6"/>
        <v>1.0543133240372793</v>
      </c>
      <c r="L62" s="3">
        <f t="shared" si="7"/>
        <v>1.1080547206915023</v>
      </c>
      <c r="N62" s="3">
        <f t="shared" si="9"/>
        <v>0.85049376314264069</v>
      </c>
      <c r="O62">
        <v>1</v>
      </c>
    </row>
    <row r="63" spans="1:15">
      <c r="A63" s="18" t="s">
        <v>49</v>
      </c>
      <c r="B63">
        <v>44</v>
      </c>
      <c r="C63">
        <v>3039</v>
      </c>
      <c r="D63" s="1">
        <f t="shared" si="0"/>
        <v>3.0390000000000001</v>
      </c>
      <c r="E63" s="3">
        <f t="shared" si="2"/>
        <v>4.2562857142857142</v>
      </c>
      <c r="F63" s="3">
        <f t="shared" si="3"/>
        <v>4.7435714285714283</v>
      </c>
      <c r="G63" s="3">
        <f t="shared" si="1"/>
        <v>1.111528513934656</v>
      </c>
      <c r="H63" s="3">
        <f t="shared" si="4"/>
        <v>-3.8216457341423996E-2</v>
      </c>
      <c r="I63" s="3">
        <f t="shared" si="8"/>
        <v>5.3414291646767522E-3</v>
      </c>
      <c r="J63" s="3">
        <f t="shared" si="5"/>
        <v>1.0319060266734923</v>
      </c>
      <c r="K63" s="3">
        <f t="shared" si="6"/>
        <v>1.0215955978559255</v>
      </c>
      <c r="L63" s="3">
        <f t="shared" si="7"/>
        <v>1.0423205132440734</v>
      </c>
      <c r="N63" s="3">
        <f t="shared" si="9"/>
        <v>0.79874561018016499</v>
      </c>
      <c r="O63">
        <v>1</v>
      </c>
    </row>
    <row r="64" spans="1:15">
      <c r="A64" s="18" t="s">
        <v>50</v>
      </c>
      <c r="B64">
        <v>45</v>
      </c>
      <c r="C64">
        <v>3836</v>
      </c>
      <c r="D64" s="1">
        <f t="shared" si="0"/>
        <v>3.8359999999999999</v>
      </c>
      <c r="E64" s="3">
        <f t="shared" si="2"/>
        <v>4.121142857142857</v>
      </c>
      <c r="F64" s="3">
        <f t="shared" si="3"/>
        <v>4.6454285714285719</v>
      </c>
      <c r="G64" s="3">
        <f t="shared" si="1"/>
        <v>1.3444301570211918</v>
      </c>
      <c r="H64" s="3">
        <f t="shared" si="4"/>
        <v>-4.0081693214076806E-2</v>
      </c>
      <c r="I64" s="3">
        <f t="shared" si="8"/>
        <v>-1.9152774755457011E-3</v>
      </c>
      <c r="J64" s="3">
        <f t="shared" si="5"/>
        <v>0.98880134548332543</v>
      </c>
      <c r="K64" s="3">
        <f t="shared" si="6"/>
        <v>0.99236816160184893</v>
      </c>
      <c r="L64" s="3">
        <f t="shared" si="7"/>
        <v>0.98524734938232716</v>
      </c>
      <c r="N64" s="3">
        <f t="shared" si="9"/>
        <v>0.79003316285965641</v>
      </c>
      <c r="O64">
        <v>1</v>
      </c>
    </row>
    <row r="65" spans="1:15">
      <c r="A65" s="18" t="s">
        <v>51</v>
      </c>
      <c r="B65">
        <v>46</v>
      </c>
      <c r="C65">
        <v>4204</v>
      </c>
      <c r="D65" s="1">
        <f t="shared" si="0"/>
        <v>4.2039999999999997</v>
      </c>
      <c r="E65" s="3">
        <f t="shared" si="2"/>
        <v>4.0548571428571432</v>
      </c>
      <c r="F65" s="3">
        <f t="shared" si="3"/>
        <v>4.5062142857142868</v>
      </c>
      <c r="G65" s="3">
        <f t="shared" si="1"/>
        <v>1.4360364530147047</v>
      </c>
      <c r="H65" s="3">
        <f t="shared" si="4"/>
        <v>-3.2499500679476864E-2</v>
      </c>
      <c r="I65" s="3">
        <f t="shared" si="8"/>
        <v>-8.2786116013162173E-3</v>
      </c>
      <c r="J65" s="3">
        <f t="shared" si="5"/>
        <v>0.95248755639796168</v>
      </c>
      <c r="K65" s="3">
        <f t="shared" si="6"/>
        <v>0.96742783461509041</v>
      </c>
      <c r="L65" s="3">
        <f t="shared" si="7"/>
        <v>0.93777800537847866</v>
      </c>
      <c r="N65" s="3">
        <f t="shared" si="9"/>
        <v>0.82605240431306537</v>
      </c>
      <c r="O65">
        <v>1</v>
      </c>
    </row>
    <row r="66" spans="1:15">
      <c r="A66" s="18" t="s">
        <v>52</v>
      </c>
      <c r="B66">
        <v>47</v>
      </c>
      <c r="C66">
        <v>3951</v>
      </c>
      <c r="D66" s="1">
        <f t="shared" si="0"/>
        <v>3.9510000000000001</v>
      </c>
      <c r="E66" s="3">
        <f t="shared" si="2"/>
        <v>3.9642857142857144</v>
      </c>
      <c r="F66" s="3">
        <f t="shared" si="3"/>
        <v>4.3627857142857147</v>
      </c>
      <c r="G66" s="3">
        <f t="shared" si="1"/>
        <v>1.3739687114292538</v>
      </c>
      <c r="H66" s="3">
        <f t="shared" si="4"/>
        <v>-2.6072539575703827E-2</v>
      </c>
      <c r="I66" s="3">
        <f t="shared" si="8"/>
        <v>-1.3407102495611901E-2</v>
      </c>
      <c r="J66" s="3">
        <f t="shared" si="5"/>
        <v>0.9241935471396201</v>
      </c>
      <c r="K66" s="3">
        <f t="shared" si="6"/>
        <v>0.94778422823329145</v>
      </c>
      <c r="L66" s="3">
        <f t="shared" si="7"/>
        <v>0.90119004635332789</v>
      </c>
      <c r="N66" s="3">
        <f t="shared" si="9"/>
        <v>0.85786671729820907</v>
      </c>
      <c r="O66">
        <v>1</v>
      </c>
    </row>
    <row r="67" spans="1:15">
      <c r="A67" s="18" t="s">
        <v>53</v>
      </c>
      <c r="B67">
        <v>48</v>
      </c>
      <c r="C67">
        <v>4694</v>
      </c>
      <c r="D67" s="1">
        <f t="shared" si="0"/>
        <v>4.694</v>
      </c>
      <c r="E67" s="3">
        <f t="shared" si="2"/>
        <v>3.9484285714285714</v>
      </c>
      <c r="F67" s="3">
        <f t="shared" si="3"/>
        <v>4.2713571428571431</v>
      </c>
      <c r="G67" s="3">
        <f t="shared" si="1"/>
        <v>1.5462850974288318</v>
      </c>
      <c r="H67" s="3">
        <f t="shared" si="4"/>
        <v>-1.2833069616761911E-2</v>
      </c>
      <c r="I67" s="3">
        <f t="shared" si="8"/>
        <v>-1.7298843867223943E-2</v>
      </c>
      <c r="J67" s="3">
        <f t="shared" si="5"/>
        <v>0.90328496278804693</v>
      </c>
      <c r="K67" s="3">
        <f t="shared" si="6"/>
        <v>0.9331443487525628</v>
      </c>
      <c r="L67" s="3">
        <f t="shared" si="7"/>
        <v>0.87438103771376707</v>
      </c>
      <c r="N67" s="3">
        <f t="shared" si="9"/>
        <v>0.92731826041318943</v>
      </c>
      <c r="O67">
        <v>1</v>
      </c>
    </row>
    <row r="68" spans="1:15">
      <c r="A68" s="18" t="s">
        <v>54</v>
      </c>
      <c r="B68">
        <v>49</v>
      </c>
      <c r="C68">
        <v>4092</v>
      </c>
      <c r="D68" s="1">
        <f t="shared" si="0"/>
        <v>4.0919999999999996</v>
      </c>
      <c r="E68" s="3">
        <f t="shared" si="2"/>
        <v>3.9164285714285714</v>
      </c>
      <c r="F68" s="3">
        <f t="shared" si="3"/>
        <v>4.1910000000000007</v>
      </c>
      <c r="G68" s="3">
        <f t="shared" si="1"/>
        <v>1.40903384808938</v>
      </c>
      <c r="H68" s="3">
        <f t="shared" si="4"/>
        <v>-6.9219863237269018E-3</v>
      </c>
      <c r="I68" s="3">
        <f t="shared" si="8"/>
        <v>-2.0094443256348404E-2</v>
      </c>
      <c r="J68" s="3">
        <f t="shared" si="5"/>
        <v>0.88855802542278661</v>
      </c>
      <c r="K68" s="3">
        <f t="shared" si="6"/>
        <v>0.92276768379347884</v>
      </c>
      <c r="L68" s="3">
        <f t="shared" si="7"/>
        <v>0.85561661771409026</v>
      </c>
      <c r="N68" s="3">
        <f t="shared" si="9"/>
        <v>0.96011589333415881</v>
      </c>
      <c r="O68">
        <v>1</v>
      </c>
    </row>
    <row r="69" spans="1:15">
      <c r="A69" s="18" t="s">
        <v>55</v>
      </c>
      <c r="B69">
        <v>50</v>
      </c>
      <c r="C69">
        <v>3153</v>
      </c>
      <c r="D69" s="1">
        <f t="shared" si="0"/>
        <v>3.153</v>
      </c>
      <c r="E69" s="3">
        <f t="shared" si="2"/>
        <v>3.8527142857142853</v>
      </c>
      <c r="F69" s="3">
        <f t="shared" si="3"/>
        <v>4.1269285714285715</v>
      </c>
      <c r="G69" s="3">
        <f t="shared" si="1"/>
        <v>1.1483543805629237</v>
      </c>
      <c r="H69" s="3">
        <f t="shared" si="4"/>
        <v>-1.5738684063151882E-2</v>
      </c>
      <c r="I69" s="3">
        <f t="shared" si="8"/>
        <v>-2.1965140978896163E-2</v>
      </c>
      <c r="J69" s="3">
        <f t="shared" si="5"/>
        <v>0.87883770969150732</v>
      </c>
      <c r="K69" s="3">
        <f t="shared" si="6"/>
        <v>0.91588857573695504</v>
      </c>
      <c r="L69" s="3">
        <f t="shared" si="7"/>
        <v>0.84328567954278777</v>
      </c>
      <c r="N69" s="3">
        <f t="shared" si="9"/>
        <v>0.91160958946188808</v>
      </c>
      <c r="O69">
        <v>1</v>
      </c>
    </row>
    <row r="70" spans="1:15">
      <c r="A70" s="18" t="s">
        <v>56</v>
      </c>
      <c r="B70">
        <v>51</v>
      </c>
      <c r="C70">
        <v>2972</v>
      </c>
      <c r="D70" s="1">
        <f t="shared" si="0"/>
        <v>2.972</v>
      </c>
      <c r="E70" s="3">
        <f t="shared" si="2"/>
        <v>3.843142857142857</v>
      </c>
      <c r="F70" s="3">
        <f t="shared" si="3"/>
        <v>4.0497142857142858</v>
      </c>
      <c r="G70" s="3">
        <f t="shared" si="1"/>
        <v>1.0892351268555127</v>
      </c>
      <c r="H70" s="3">
        <f t="shared" si="4"/>
        <v>-2.5119597844707499E-2</v>
      </c>
      <c r="I70" s="3">
        <f t="shared" si="8"/>
        <v>-2.3086295806886887E-2</v>
      </c>
      <c r="J70" s="3">
        <f t="shared" si="5"/>
        <v>0.87306312349769566</v>
      </c>
      <c r="K70" s="3">
        <f t="shared" si="6"/>
        <v>0.91179036047878625</v>
      </c>
      <c r="L70" s="3">
        <f t="shared" si="7"/>
        <v>0.83598078094540995</v>
      </c>
      <c r="N70" s="3">
        <f t="shared" si="9"/>
        <v>0.86268709201055649</v>
      </c>
      <c r="O70">
        <v>1</v>
      </c>
    </row>
    <row r="71" spans="1:15">
      <c r="A71" s="18" t="s">
        <v>57</v>
      </c>
      <c r="B71">
        <v>52</v>
      </c>
      <c r="C71">
        <v>2667</v>
      </c>
      <c r="D71" s="1">
        <f t="shared" si="0"/>
        <v>2.6669999999999998</v>
      </c>
      <c r="E71" s="3">
        <f t="shared" si="2"/>
        <v>3.6761428571428567</v>
      </c>
      <c r="F71" s="3">
        <f t="shared" si="3"/>
        <v>3.8986428571428573</v>
      </c>
      <c r="G71" s="3">
        <f t="shared" si="1"/>
        <v>0.98095424519987717</v>
      </c>
      <c r="H71" s="3">
        <f t="shared" si="4"/>
        <v>-3.0777839536356572E-2</v>
      </c>
      <c r="I71" s="3">
        <f t="shared" si="8"/>
        <v>-2.3901644515722711E-2</v>
      </c>
      <c r="J71" s="3">
        <f t="shared" si="5"/>
        <v>0.86888745785313648</v>
      </c>
      <c r="K71" s="3">
        <f t="shared" si="6"/>
        <v>0.90882149605732576</v>
      </c>
      <c r="L71" s="3">
        <f t="shared" si="7"/>
        <v>0.83070813981590175</v>
      </c>
      <c r="N71" s="3">
        <f t="shared" si="9"/>
        <v>0.83445730757679393</v>
      </c>
      <c r="O71">
        <v>1</v>
      </c>
    </row>
    <row r="72" spans="1:15">
      <c r="A72" s="18" t="s">
        <v>58</v>
      </c>
      <c r="B72">
        <v>53</v>
      </c>
      <c r="C72">
        <v>3786</v>
      </c>
      <c r="D72" s="1">
        <f t="shared" si="0"/>
        <v>3.786</v>
      </c>
      <c r="E72" s="3">
        <f t="shared" si="2"/>
        <v>3.6164285714285711</v>
      </c>
      <c r="F72" s="3">
        <f t="shared" si="3"/>
        <v>3.8356428571428576</v>
      </c>
      <c r="G72" s="3">
        <f t="shared" si="1"/>
        <v>1.3313100527871311</v>
      </c>
      <c r="H72" s="3">
        <f t="shared" si="4"/>
        <v>-2.465473523431452E-2</v>
      </c>
      <c r="I72" s="3">
        <f t="shared" si="8"/>
        <v>-2.4033807820202386E-2</v>
      </c>
      <c r="J72" s="3">
        <f t="shared" si="5"/>
        <v>0.86821249013125401</v>
      </c>
      <c r="K72" s="3">
        <f t="shared" si="6"/>
        <v>0.90834117162263694</v>
      </c>
      <c r="L72" s="3">
        <f t="shared" si="7"/>
        <v>0.8298566128774687</v>
      </c>
      <c r="N72" s="3">
        <f t="shared" si="9"/>
        <v>0.86504837982760441</v>
      </c>
      <c r="O72">
        <v>1</v>
      </c>
    </row>
    <row r="73" spans="1:15">
      <c r="A73" s="18" t="s">
        <v>59</v>
      </c>
      <c r="B73">
        <v>54</v>
      </c>
      <c r="C73">
        <v>3493</v>
      </c>
      <c r="D73" s="1">
        <f t="shared" si="0"/>
        <v>3.4929999999999999</v>
      </c>
      <c r="E73" s="3">
        <f t="shared" si="2"/>
        <v>3.5509999999999997</v>
      </c>
      <c r="F73" s="3">
        <f t="shared" si="3"/>
        <v>3.7576428571428577</v>
      </c>
      <c r="G73" s="3">
        <f t="shared" si="1"/>
        <v>1.250760965824695</v>
      </c>
      <c r="H73" s="3">
        <f t="shared" si="4"/>
        <v>-2.0503951675075842E-2</v>
      </c>
      <c r="I73" s="3">
        <f t="shared" si="8"/>
        <v>-2.3905082187210772E-2</v>
      </c>
      <c r="J73" s="3">
        <f t="shared" si="5"/>
        <v>0.86886989476675847</v>
      </c>
      <c r="K73" s="3">
        <f t="shared" si="6"/>
        <v>0.90880899922426706</v>
      </c>
      <c r="L73" s="3">
        <f t="shared" si="7"/>
        <v>0.83068597986638393</v>
      </c>
      <c r="N73" s="3">
        <f t="shared" si="9"/>
        <v>0.88642103198611844</v>
      </c>
      <c r="O73">
        <v>1</v>
      </c>
    </row>
    <row r="74" spans="1:15">
      <c r="A74" s="18" t="s">
        <v>60</v>
      </c>
      <c r="B74">
        <v>55</v>
      </c>
      <c r="C74">
        <v>3491</v>
      </c>
      <c r="D74" s="1">
        <f t="shared" si="0"/>
        <v>3.4910000000000001</v>
      </c>
      <c r="E74" s="3">
        <f t="shared" si="2"/>
        <v>3.3791428571428566</v>
      </c>
      <c r="F74" s="3">
        <f t="shared" si="3"/>
        <v>3.6637857142857149</v>
      </c>
      <c r="G74" s="3">
        <f t="shared" si="1"/>
        <v>1.2501882281228991</v>
      </c>
      <c r="H74" s="3">
        <f t="shared" si="4"/>
        <v>-1.3628735719460159E-2</v>
      </c>
      <c r="I74" s="3">
        <f t="shared" si="8"/>
        <v>-2.3714771639061386E-2</v>
      </c>
      <c r="J74" s="3">
        <f t="shared" si="5"/>
        <v>0.86984272700048282</v>
      </c>
      <c r="K74" s="3">
        <f t="shared" si="6"/>
        <v>0.90950108636903526</v>
      </c>
      <c r="L74" s="3">
        <f t="shared" si="7"/>
        <v>0.83191365140231521</v>
      </c>
      <c r="N74" s="3">
        <f t="shared" si="9"/>
        <v>0.92298991946334463</v>
      </c>
      <c r="O74">
        <v>1</v>
      </c>
    </row>
    <row r="75" spans="1:15">
      <c r="A75" s="18" t="s">
        <v>61</v>
      </c>
      <c r="B75">
        <v>56</v>
      </c>
      <c r="C75">
        <v>3047</v>
      </c>
      <c r="D75" s="1">
        <f t="shared" si="0"/>
        <v>3.0470000000000002</v>
      </c>
      <c r="E75" s="3">
        <f t="shared" si="2"/>
        <v>3.2298571428571425</v>
      </c>
      <c r="F75" s="3">
        <f t="shared" si="3"/>
        <v>3.5731428571428574</v>
      </c>
      <c r="G75" s="3">
        <f t="shared" si="1"/>
        <v>1.1141575000035719</v>
      </c>
      <c r="H75" s="3">
        <f t="shared" si="4"/>
        <v>-1.2774139021752293E-2</v>
      </c>
      <c r="I75" s="3">
        <f t="shared" si="8"/>
        <v>-2.3383102864834103E-2</v>
      </c>
      <c r="J75" s="3">
        <f t="shared" si="5"/>
        <v>0.87154076029076855</v>
      </c>
      <c r="K75" s="3">
        <f t="shared" si="6"/>
        <v>0.91070849955634248</v>
      </c>
      <c r="L75" s="3">
        <f t="shared" si="7"/>
        <v>0.83405754664444975</v>
      </c>
      <c r="N75" s="3">
        <f t="shared" si="9"/>
        <v>0.92763964290247669</v>
      </c>
      <c r="O75">
        <v>1</v>
      </c>
    </row>
    <row r="76" spans="1:15">
      <c r="A76" s="18" t="s">
        <v>62</v>
      </c>
      <c r="B76">
        <v>57</v>
      </c>
      <c r="C76">
        <v>2256</v>
      </c>
      <c r="D76" s="1">
        <f t="shared" si="0"/>
        <v>2.2559999999999998</v>
      </c>
      <c r="E76" s="3">
        <f t="shared" si="2"/>
        <v>3.1017142857142859</v>
      </c>
      <c r="F76" s="3">
        <f t="shared" si="3"/>
        <v>3.4772142857142856</v>
      </c>
      <c r="G76" s="3">
        <f t="shared" si="1"/>
        <v>0.81359333363581232</v>
      </c>
      <c r="H76" s="3">
        <f t="shared" si="4"/>
        <v>-2.4965885933893126E-2</v>
      </c>
      <c r="I76" s="3">
        <f t="shared" si="8"/>
        <v>-2.3199201127134444E-2</v>
      </c>
      <c r="J76" s="3">
        <f t="shared" si="5"/>
        <v>0.87248370383974683</v>
      </c>
      <c r="K76" s="3">
        <f t="shared" si="6"/>
        <v>0.91137866951938895</v>
      </c>
      <c r="L76" s="3">
        <f t="shared" si="7"/>
        <v>0.83524866109424389</v>
      </c>
      <c r="N76" s="3">
        <f t="shared" si="9"/>
        <v>0.86346716353625563</v>
      </c>
      <c r="O76">
        <v>1</v>
      </c>
    </row>
    <row r="77" spans="1:15">
      <c r="A77" s="18" t="s">
        <v>63</v>
      </c>
      <c r="B77">
        <v>58</v>
      </c>
      <c r="C77">
        <v>2729</v>
      </c>
      <c r="D77" s="1">
        <f t="shared" si="0"/>
        <v>2.7290000000000001</v>
      </c>
      <c r="E77" s="3">
        <f t="shared" si="2"/>
        <v>3.0669999999999997</v>
      </c>
      <c r="F77" s="3">
        <f t="shared" si="3"/>
        <v>3.4550714285714283</v>
      </c>
      <c r="G77" s="3">
        <f t="shared" si="1"/>
        <v>1.0039352417262015</v>
      </c>
      <c r="H77" s="3">
        <f t="shared" si="4"/>
        <v>-3.524190214567427E-2</v>
      </c>
      <c r="I77" s="3">
        <f t="shared" si="8"/>
        <v>-2.2986732898866609E-2</v>
      </c>
      <c r="J77" s="3">
        <f t="shared" si="5"/>
        <v>0.87357439039490647</v>
      </c>
      <c r="K77" s="3">
        <f t="shared" si="6"/>
        <v>0.91215355479452698</v>
      </c>
      <c r="L77" s="3">
        <f t="shared" si="7"/>
        <v>0.83662691609609174</v>
      </c>
      <c r="N77" s="3">
        <f t="shared" si="9"/>
        <v>0.81283886702686869</v>
      </c>
      <c r="O77">
        <v>1</v>
      </c>
    </row>
    <row r="78" spans="1:15">
      <c r="A78" s="18" t="s">
        <v>64</v>
      </c>
      <c r="B78">
        <v>59</v>
      </c>
      <c r="C78">
        <v>3370</v>
      </c>
      <c r="D78" s="1">
        <f t="shared" si="0"/>
        <v>3.37</v>
      </c>
      <c r="E78" s="3">
        <f t="shared" si="2"/>
        <v>3.1674285714285717</v>
      </c>
      <c r="F78" s="3">
        <f t="shared" si="3"/>
        <v>3.421785714285714</v>
      </c>
      <c r="G78" s="3">
        <f t="shared" si="1"/>
        <v>1.2149127443642704</v>
      </c>
      <c r="H78" s="3">
        <f t="shared" si="4"/>
        <v>-3.1338976104686542E-2</v>
      </c>
      <c r="I78" s="3">
        <f t="shared" si="8"/>
        <v>-2.2362253105338729E-2</v>
      </c>
      <c r="J78" s="3">
        <f t="shared" si="5"/>
        <v>0.87678800066113061</v>
      </c>
      <c r="K78" s="3">
        <f t="shared" si="6"/>
        <v>0.91443488875648771</v>
      </c>
      <c r="L78" s="3">
        <f t="shared" si="7"/>
        <v>0.84069101863419982</v>
      </c>
      <c r="N78" s="3">
        <f t="shared" si="9"/>
        <v>0.83170856706307206</v>
      </c>
      <c r="O78">
        <v>1</v>
      </c>
    </row>
    <row r="79" spans="1:15">
      <c r="A79" s="18" t="s">
        <v>65</v>
      </c>
      <c r="B79">
        <v>60</v>
      </c>
      <c r="C79">
        <v>2646</v>
      </c>
      <c r="D79" s="1">
        <f t="shared" si="0"/>
        <v>2.6459999999999999</v>
      </c>
      <c r="E79" s="3">
        <f t="shared" si="2"/>
        <v>3.0045714285714289</v>
      </c>
      <c r="F79" s="3">
        <f t="shared" si="3"/>
        <v>3.3104999999999998</v>
      </c>
      <c r="G79" s="3">
        <f t="shared" si="1"/>
        <v>0.97304906569276395</v>
      </c>
      <c r="H79" s="3">
        <f t="shared" si="4"/>
        <v>-3.0757145794496711E-2</v>
      </c>
      <c r="I79" s="3">
        <f t="shared" si="8"/>
        <v>-2.2237799184983004E-2</v>
      </c>
      <c r="J79" s="3">
        <f t="shared" si="5"/>
        <v>0.87742985934460394</v>
      </c>
      <c r="K79" s="3">
        <f t="shared" si="6"/>
        <v>0.9148902221103894</v>
      </c>
      <c r="L79" s="3">
        <f t="shared" si="7"/>
        <v>0.84150331860973637</v>
      </c>
      <c r="N79" s="3">
        <f t="shared" si="9"/>
        <v>0.83455884985386275</v>
      </c>
      <c r="O79">
        <v>1</v>
      </c>
    </row>
    <row r="80" spans="1:15">
      <c r="A80" s="18" t="s">
        <v>66</v>
      </c>
      <c r="B80">
        <v>61</v>
      </c>
      <c r="C80">
        <v>3021</v>
      </c>
      <c r="D80" s="1">
        <f t="shared" si="0"/>
        <v>3.0209999999999999</v>
      </c>
      <c r="E80" s="3">
        <f t="shared" si="2"/>
        <v>2.9371428571428573</v>
      </c>
      <c r="F80" s="3">
        <f t="shared" si="3"/>
        <v>3.2440714285714281</v>
      </c>
      <c r="G80" s="3">
        <f t="shared" si="1"/>
        <v>1.105587902404535</v>
      </c>
      <c r="H80" s="3">
        <f t="shared" si="4"/>
        <v>-2.639957146647141E-2</v>
      </c>
      <c r="I80" s="3">
        <f t="shared" si="8"/>
        <v>-2.2261158605752118E-2</v>
      </c>
      <c r="J80" s="3">
        <f t="shared" si="5"/>
        <v>0.87730934965171581</v>
      </c>
      <c r="K80" s="3">
        <f t="shared" si="6"/>
        <v>0.91480474088141228</v>
      </c>
      <c r="L80" s="3">
        <f t="shared" si="7"/>
        <v>0.84135079388060408</v>
      </c>
      <c r="N80" s="3">
        <f t="shared" si="9"/>
        <v>0.85621866968601978</v>
      </c>
      <c r="O80">
        <v>1</v>
      </c>
    </row>
    <row r="81" spans="1:15">
      <c r="A81" s="18" t="s">
        <v>67</v>
      </c>
      <c r="B81">
        <v>62</v>
      </c>
      <c r="C81">
        <v>2357</v>
      </c>
      <c r="D81" s="1">
        <f t="shared" si="0"/>
        <v>2.3570000000000002</v>
      </c>
      <c r="E81" s="3">
        <f t="shared" si="2"/>
        <v>2.7751428571428574</v>
      </c>
      <c r="F81" s="3">
        <f t="shared" si="3"/>
        <v>3.077142857142857</v>
      </c>
      <c r="G81" s="3">
        <f t="shared" si="1"/>
        <v>0.8573896239539941</v>
      </c>
      <c r="H81" s="3">
        <f t="shared" si="4"/>
        <v>-2.2272920680894294E-2</v>
      </c>
      <c r="I81" s="3">
        <f t="shared" si="8"/>
        <v>-2.2935433681761576E-2</v>
      </c>
      <c r="J81" s="3">
        <f t="shared" si="5"/>
        <v>0.87383793459254899</v>
      </c>
      <c r="K81" s="3">
        <f t="shared" si="6"/>
        <v>0.91234074505225959</v>
      </c>
      <c r="L81" s="3">
        <f t="shared" si="7"/>
        <v>0.83696002844774053</v>
      </c>
      <c r="N81" s="3">
        <f t="shared" si="9"/>
        <v>0.87724867615631785</v>
      </c>
      <c r="O81">
        <v>1</v>
      </c>
    </row>
    <row r="82" spans="1:15">
      <c r="A82" s="18" t="s">
        <v>68</v>
      </c>
      <c r="B82">
        <v>63</v>
      </c>
      <c r="C82">
        <v>2324</v>
      </c>
      <c r="D82" s="1">
        <f t="shared" si="0"/>
        <v>2.3239999999999998</v>
      </c>
      <c r="E82" s="3">
        <f t="shared" si="2"/>
        <v>2.6718571428571432</v>
      </c>
      <c r="F82" s="3">
        <f t="shared" si="3"/>
        <v>2.9508571428571426</v>
      </c>
      <c r="G82" s="3">
        <f t="shared" si="1"/>
        <v>0.8432898389896647</v>
      </c>
      <c r="H82" s="3">
        <f t="shared" si="4"/>
        <v>-2.0045775384720212E-2</v>
      </c>
      <c r="I82" s="3">
        <f t="shared" si="8"/>
        <v>-2.3872847186118238E-2</v>
      </c>
      <c r="J82" s="3">
        <f t="shared" si="5"/>
        <v>0.86903459754469803</v>
      </c>
      <c r="K82" s="3">
        <f t="shared" si="6"/>
        <v>0.90892618861563657</v>
      </c>
      <c r="L82" s="3">
        <f t="shared" si="7"/>
        <v>0.83089379664583574</v>
      </c>
      <c r="N82" s="3">
        <f t="shared" si="9"/>
        <v>0.88881233786911995</v>
      </c>
      <c r="O82">
        <v>1</v>
      </c>
    </row>
    <row r="83" spans="1:15">
      <c r="A83" s="18" t="s">
        <v>69</v>
      </c>
      <c r="B83">
        <v>64</v>
      </c>
      <c r="C83">
        <v>1739</v>
      </c>
      <c r="D83" s="1">
        <f t="shared" si="0"/>
        <v>1.7390000000000001</v>
      </c>
      <c r="E83" s="3">
        <f t="shared" si="2"/>
        <v>2.5980000000000003</v>
      </c>
      <c r="F83" s="3">
        <f t="shared" si="3"/>
        <v>2.8498571428571426</v>
      </c>
      <c r="G83" s="3">
        <f t="shared" si="1"/>
        <v>0.55331023537214608</v>
      </c>
      <c r="H83" s="3">
        <f t="shared" si="4"/>
        <v>-3.221080336706296E-2</v>
      </c>
      <c r="I83" s="3">
        <f t="shared" si="8"/>
        <v>-2.5049427136397597E-2</v>
      </c>
      <c r="J83" s="3">
        <f t="shared" si="5"/>
        <v>0.86304311339544926</v>
      </c>
      <c r="K83" s="3">
        <f t="shared" si="6"/>
        <v>0.90465854162932369</v>
      </c>
      <c r="L83" s="3">
        <f t="shared" si="7"/>
        <v>0.82334204708642833</v>
      </c>
      <c r="N83" s="3">
        <f t="shared" si="9"/>
        <v>0.82745585234191221</v>
      </c>
      <c r="O83">
        <v>1</v>
      </c>
    </row>
    <row r="84" spans="1:15">
      <c r="A84" s="18" t="s">
        <v>70</v>
      </c>
      <c r="B84">
        <v>65</v>
      </c>
      <c r="C84">
        <v>2091</v>
      </c>
      <c r="D84" s="1">
        <f t="shared" si="0"/>
        <v>2.0910000000000002</v>
      </c>
      <c r="E84" s="3">
        <f t="shared" si="2"/>
        <v>2.5068571428571427</v>
      </c>
      <c r="F84" s="3">
        <f t="shared" si="3"/>
        <v>2.7869285714285712</v>
      </c>
      <c r="G84" s="3">
        <f t="shared" si="1"/>
        <v>0.73764242044649664</v>
      </c>
      <c r="H84" s="3">
        <f t="shared" si="4"/>
        <v>-3.844260521591792E-2</v>
      </c>
      <c r="I84" s="3">
        <f t="shared" si="8"/>
        <v>-2.6001070520055486E-2</v>
      </c>
      <c r="J84" s="3">
        <f t="shared" si="5"/>
        <v>0.85822730129250502</v>
      </c>
      <c r="K84" s="3">
        <f t="shared" si="6"/>
        <v>0.90122143831044565</v>
      </c>
      <c r="L84" s="3">
        <f t="shared" si="7"/>
        <v>0.81728426485799355</v>
      </c>
      <c r="N84" s="3">
        <f t="shared" si="9"/>
        <v>0.79768418447433975</v>
      </c>
      <c r="O84">
        <v>1</v>
      </c>
    </row>
    <row r="85" spans="1:15">
      <c r="A85" s="18" t="s">
        <v>71</v>
      </c>
      <c r="B85">
        <v>66</v>
      </c>
      <c r="C85">
        <v>2086</v>
      </c>
      <c r="D85" s="1">
        <f t="shared" ref="D85:D148" si="10">C85/1000</f>
        <v>2.0859999999999999</v>
      </c>
      <c r="E85" s="3">
        <f t="shared" si="2"/>
        <v>2.3234285714285714</v>
      </c>
      <c r="F85" s="3">
        <f t="shared" si="3"/>
        <v>2.7454285714285716</v>
      </c>
      <c r="G85" s="3">
        <f t="shared" ref="G85:G148" si="11">LN(D85)</f>
        <v>0.73524835657858068</v>
      </c>
      <c r="H85" s="3">
        <f t="shared" si="4"/>
        <v>-4.6767045839057275E-2</v>
      </c>
      <c r="I85" s="3">
        <f t="shared" si="8"/>
        <v>-2.7143156684534105E-2</v>
      </c>
      <c r="J85" s="3">
        <f t="shared" si="5"/>
        <v>0.85248321317807174</v>
      </c>
      <c r="K85" s="3">
        <f t="shared" si="6"/>
        <v>0.89711373800640748</v>
      </c>
      <c r="L85" s="3">
        <f t="shared" si="7"/>
        <v>0.81007301299985124</v>
      </c>
      <c r="N85" s="3">
        <f t="shared" si="9"/>
        <v>0.75957954463508892</v>
      </c>
      <c r="O85">
        <v>1</v>
      </c>
    </row>
    <row r="86" spans="1:15">
      <c r="A86" s="18" t="s">
        <v>72</v>
      </c>
      <c r="B86">
        <v>67</v>
      </c>
      <c r="C86">
        <v>1872</v>
      </c>
      <c r="D86" s="1">
        <f t="shared" si="10"/>
        <v>1.8720000000000001</v>
      </c>
      <c r="E86" s="3">
        <f t="shared" si="2"/>
        <v>2.2128571428571431</v>
      </c>
      <c r="F86" s="3">
        <f t="shared" si="3"/>
        <v>2.6087142857142855</v>
      </c>
      <c r="G86" s="3">
        <f t="shared" si="11"/>
        <v>0.62700737805540041</v>
      </c>
      <c r="H86" s="3">
        <f t="shared" si="4"/>
        <v>-4.5553868505603105E-2</v>
      </c>
      <c r="I86" s="3">
        <f t="shared" si="8"/>
        <v>-2.8635951918197577E-2</v>
      </c>
      <c r="J86" s="3">
        <f t="shared" si="5"/>
        <v>0.84503317057337779</v>
      </c>
      <c r="K86" s="3">
        <f t="shared" si="6"/>
        <v>0.89177287106826764</v>
      </c>
      <c r="L86" s="3">
        <f t="shared" si="7"/>
        <v>0.80074319654273329</v>
      </c>
      <c r="N86" s="3">
        <f t="shared" si="9"/>
        <v>0.76501736442920221</v>
      </c>
      <c r="O86">
        <v>1</v>
      </c>
    </row>
    <row r="87" spans="1:15">
      <c r="A87" s="18" t="s">
        <v>73</v>
      </c>
      <c r="B87">
        <v>68</v>
      </c>
      <c r="C87">
        <v>1965</v>
      </c>
      <c r="D87" s="1">
        <f t="shared" si="10"/>
        <v>1.9650000000000001</v>
      </c>
      <c r="E87" s="3">
        <f t="shared" si="2"/>
        <v>2.0619999999999998</v>
      </c>
      <c r="F87" s="3">
        <f t="shared" si="3"/>
        <v>2.499571428571429</v>
      </c>
      <c r="G87" s="3">
        <f t="shared" si="11"/>
        <v>0.67549224532122465</v>
      </c>
      <c r="H87" s="3">
        <f t="shared" si="4"/>
        <v>-4.2515037722736557E-2</v>
      </c>
      <c r="I87" s="3">
        <f t="shared" si="8"/>
        <v>-3.0208172350173344E-2</v>
      </c>
      <c r="J87" s="3">
        <f t="shared" si="5"/>
        <v>0.83725712828374566</v>
      </c>
      <c r="K87" s="3">
        <f t="shared" si="6"/>
        <v>0.88618221486765469</v>
      </c>
      <c r="L87" s="3">
        <f t="shared" si="7"/>
        <v>0.79103313867186342</v>
      </c>
      <c r="N87" s="3">
        <f t="shared" si="9"/>
        <v>0.77880980022728519</v>
      </c>
      <c r="O87">
        <v>1</v>
      </c>
    </row>
    <row r="88" spans="1:15">
      <c r="A88" s="18" t="s">
        <v>74</v>
      </c>
      <c r="B88">
        <v>69</v>
      </c>
      <c r="C88">
        <v>1900</v>
      </c>
      <c r="D88" s="1">
        <f t="shared" si="10"/>
        <v>1.9</v>
      </c>
      <c r="E88" s="3">
        <f t="shared" si="2"/>
        <v>1.9967142857142857</v>
      </c>
      <c r="F88" s="3">
        <f t="shared" si="3"/>
        <v>2.3859285714285714</v>
      </c>
      <c r="G88" s="3">
        <f t="shared" si="11"/>
        <v>0.64185388617239469</v>
      </c>
      <c r="H88" s="3">
        <f t="shared" si="4"/>
        <v>-3.7927530661748664E-2</v>
      </c>
      <c r="I88" s="3">
        <f t="shared" si="8"/>
        <v>-3.1943800560336806E-2</v>
      </c>
      <c r="J88" s="3">
        <f t="shared" si="5"/>
        <v>0.82875595888913467</v>
      </c>
      <c r="K88" s="3">
        <f t="shared" si="6"/>
        <v>0.88005119044515412</v>
      </c>
      <c r="L88" s="3">
        <f t="shared" si="7"/>
        <v>0.78045055429881105</v>
      </c>
      <c r="N88" s="3">
        <f t="shared" si="9"/>
        <v>0.80010374354462255</v>
      </c>
      <c r="O88">
        <v>1</v>
      </c>
    </row>
    <row r="89" spans="1:15">
      <c r="A89" s="18" t="s">
        <v>75</v>
      </c>
      <c r="B89">
        <v>70</v>
      </c>
      <c r="C89">
        <v>1389</v>
      </c>
      <c r="D89" s="1">
        <f t="shared" si="10"/>
        <v>1.389</v>
      </c>
      <c r="E89" s="3">
        <f t="shared" si="2"/>
        <v>1.8631428571428572</v>
      </c>
      <c r="F89" s="3">
        <f t="shared" si="3"/>
        <v>2.2675000000000001</v>
      </c>
      <c r="G89" s="3">
        <f t="shared" si="11"/>
        <v>0.32858406377220672</v>
      </c>
      <c r="H89" s="3">
        <f t="shared" si="4"/>
        <v>-4.4101122346016458E-2</v>
      </c>
      <c r="I89" s="3">
        <f t="shared" si="8"/>
        <v>-3.4181442226355677E-2</v>
      </c>
      <c r="J89" s="3">
        <f t="shared" si="5"/>
        <v>0.81792316239736496</v>
      </c>
      <c r="K89" s="3">
        <f t="shared" si="6"/>
        <v>0.87220938027191242</v>
      </c>
      <c r="L89" s="3">
        <f t="shared" si="7"/>
        <v>0.76701571287566872</v>
      </c>
      <c r="N89" s="3">
        <f t="shared" si="9"/>
        <v>0.77158024617866328</v>
      </c>
      <c r="O89">
        <v>1</v>
      </c>
    </row>
    <row r="90" spans="1:15">
      <c r="A90" s="18" t="s">
        <v>76</v>
      </c>
      <c r="B90">
        <v>71</v>
      </c>
      <c r="C90">
        <v>1221</v>
      </c>
      <c r="D90" s="1">
        <f t="shared" si="10"/>
        <v>1.2210000000000001</v>
      </c>
      <c r="E90" s="3">
        <f t="shared" si="2"/>
        <v>1.7891428571428569</v>
      </c>
      <c r="F90" s="3">
        <f t="shared" si="3"/>
        <v>2.1935714285714285</v>
      </c>
      <c r="G90" s="3">
        <f t="shared" si="11"/>
        <v>0.19967019512856771</v>
      </c>
      <c r="H90" s="3">
        <f t="shared" si="4"/>
        <v>-6.0413606152088593E-2</v>
      </c>
      <c r="I90" s="3">
        <f t="shared" si="8"/>
        <v>-3.6713422241941067E-2</v>
      </c>
      <c r="J90" s="3">
        <f t="shared" si="5"/>
        <v>0.80583608730583745</v>
      </c>
      <c r="K90" s="3">
        <f t="shared" si="6"/>
        <v>0.86342029608996052</v>
      </c>
      <c r="L90" s="3">
        <f t="shared" si="7"/>
        <v>0.75209235009310305</v>
      </c>
      <c r="N90" s="3">
        <f t="shared" si="9"/>
        <v>0.70101078691205254</v>
      </c>
      <c r="O90">
        <v>1</v>
      </c>
    </row>
    <row r="91" spans="1:15">
      <c r="A91" s="18" t="s">
        <v>77</v>
      </c>
      <c r="B91">
        <v>72</v>
      </c>
      <c r="C91">
        <v>1075</v>
      </c>
      <c r="D91" s="1">
        <f t="shared" si="10"/>
        <v>1.075</v>
      </c>
      <c r="E91" s="3">
        <f t="shared" ref="E91:E154" si="12">AVERAGE(D85:D91)</f>
        <v>1.6439999999999999</v>
      </c>
      <c r="F91" s="3">
        <f t="shared" si="3"/>
        <v>2.0754285714285712</v>
      </c>
      <c r="G91" s="3">
        <f t="shared" si="11"/>
        <v>7.2320661579626078E-2</v>
      </c>
      <c r="H91" s="3">
        <f t="shared" si="4"/>
        <v>-7.1391076854349533E-2</v>
      </c>
      <c r="I91" s="3">
        <f t="shared" si="8"/>
        <v>-3.9295506149703584E-2</v>
      </c>
      <c r="J91" s="3">
        <f t="shared" si="5"/>
        <v>0.79369376688014748</v>
      </c>
      <c r="K91" s="3">
        <f t="shared" si="6"/>
        <v>0.85454849581285008</v>
      </c>
      <c r="L91" s="3">
        <f t="shared" si="7"/>
        <v>0.73717266915926993</v>
      </c>
      <c r="N91" s="3">
        <f t="shared" si="9"/>
        <v>0.6571916936461254</v>
      </c>
      <c r="O91">
        <v>1</v>
      </c>
    </row>
    <row r="92" spans="1:15">
      <c r="A92" s="18" t="s">
        <v>78</v>
      </c>
      <c r="B92">
        <v>73</v>
      </c>
      <c r="C92">
        <v>1444</v>
      </c>
      <c r="D92" s="1">
        <f t="shared" si="10"/>
        <v>1.444</v>
      </c>
      <c r="E92" s="3">
        <f t="shared" si="12"/>
        <v>1.5522857142857143</v>
      </c>
      <c r="F92" s="3">
        <f t="shared" si="3"/>
        <v>1.9378571428571425</v>
      </c>
      <c r="G92" s="3">
        <f t="shared" si="11"/>
        <v>0.36741704047063445</v>
      </c>
      <c r="H92" s="3">
        <f t="shared" si="4"/>
        <v>-6.2886911017165897E-2</v>
      </c>
      <c r="I92" s="3">
        <f t="shared" si="8"/>
        <v>-4.1548930072023545E-2</v>
      </c>
      <c r="J92" s="3">
        <f t="shared" si="5"/>
        <v>0.78324658529304736</v>
      </c>
      <c r="K92" s="3">
        <f t="shared" si="6"/>
        <v>0.84688046627901581</v>
      </c>
      <c r="L92" s="3">
        <f t="shared" si="7"/>
        <v>0.72439410023078932</v>
      </c>
      <c r="N92" s="3">
        <f t="shared" si="9"/>
        <v>0.69088973793570085</v>
      </c>
      <c r="O92">
        <v>1</v>
      </c>
    </row>
    <row r="93" spans="1:15">
      <c r="A93" s="18" t="s">
        <v>79</v>
      </c>
      <c r="B93">
        <v>74</v>
      </c>
      <c r="C93">
        <v>1401</v>
      </c>
      <c r="D93" s="1">
        <f t="shared" si="10"/>
        <v>1.401</v>
      </c>
      <c r="E93" s="3">
        <f t="shared" si="12"/>
        <v>1.4849999999999999</v>
      </c>
      <c r="F93" s="3">
        <f t="shared" si="3"/>
        <v>1.8489285714285713</v>
      </c>
      <c r="G93" s="3">
        <f t="shared" si="11"/>
        <v>0.33718626735486995</v>
      </c>
      <c r="H93" s="3">
        <f t="shared" si="4"/>
        <v>-5.9494753581719087E-2</v>
      </c>
      <c r="I93" s="3">
        <f t="shared" si="8"/>
        <v>-4.360161634253943E-2</v>
      </c>
      <c r="J93" s="3">
        <f t="shared" si="5"/>
        <v>0.77384978218388034</v>
      </c>
      <c r="K93" s="3">
        <f t="shared" si="6"/>
        <v>0.83995541547392505</v>
      </c>
      <c r="L93" s="3">
        <f t="shared" si="7"/>
        <v>0.71294675211797498</v>
      </c>
      <c r="N93" s="3">
        <f t="shared" si="9"/>
        <v>0.70480849521679734</v>
      </c>
      <c r="O93">
        <v>1</v>
      </c>
    </row>
    <row r="94" spans="1:15">
      <c r="A94" s="18" t="s">
        <v>80</v>
      </c>
      <c r="B94">
        <v>75</v>
      </c>
      <c r="C94">
        <v>1327</v>
      </c>
      <c r="D94" s="1">
        <f t="shared" si="10"/>
        <v>1.327</v>
      </c>
      <c r="E94" s="3">
        <f t="shared" si="12"/>
        <v>1.3938571428571429</v>
      </c>
      <c r="F94" s="3">
        <f t="shared" si="3"/>
        <v>1.727928571428571</v>
      </c>
      <c r="G94" s="3">
        <f t="shared" si="11"/>
        <v>0.28292075535007044</v>
      </c>
      <c r="H94" s="3">
        <f t="shared" si="4"/>
        <v>-5.0488625835744885E-2</v>
      </c>
      <c r="I94" s="3">
        <f t="shared" si="8"/>
        <v>-4.5322263083201815E-2</v>
      </c>
      <c r="J94" s="3">
        <f t="shared" si="5"/>
        <v>0.76605990531357293</v>
      </c>
      <c r="K94" s="3">
        <f t="shared" si="6"/>
        <v>0.83419419806448225</v>
      </c>
      <c r="L94" s="3">
        <f t="shared" si="7"/>
        <v>0.70349060193736523</v>
      </c>
      <c r="N94" s="3">
        <f t="shared" si="9"/>
        <v>0.74313829583121727</v>
      </c>
      <c r="O94">
        <v>1</v>
      </c>
    </row>
    <row r="95" spans="1:15">
      <c r="A95" s="18" t="s">
        <v>81</v>
      </c>
      <c r="B95">
        <v>76</v>
      </c>
      <c r="C95">
        <v>1083</v>
      </c>
      <c r="D95" s="1">
        <f t="shared" si="10"/>
        <v>1.083</v>
      </c>
      <c r="E95" s="3">
        <f t="shared" si="12"/>
        <v>1.2771428571428571</v>
      </c>
      <c r="F95" s="3">
        <f t="shared" si="3"/>
        <v>1.6369285714285711</v>
      </c>
      <c r="G95" s="3">
        <f t="shared" si="11"/>
        <v>7.9734968018853519E-2</v>
      </c>
      <c r="H95" s="3">
        <f t="shared" si="4"/>
        <v>-5.1854047799561917E-2</v>
      </c>
      <c r="I95" s="3">
        <f t="shared" si="8"/>
        <v>-4.7435200734535221E-2</v>
      </c>
      <c r="J95" s="3">
        <f t="shared" si="5"/>
        <v>0.75660120031972133</v>
      </c>
      <c r="K95" s="3">
        <f t="shared" si="6"/>
        <v>0.82717350710240434</v>
      </c>
      <c r="L95" s="3">
        <f t="shared" si="7"/>
        <v>0.69204994044178703</v>
      </c>
      <c r="N95" s="3">
        <f t="shared" si="9"/>
        <v>0.73719576267876086</v>
      </c>
      <c r="O95">
        <v>1</v>
      </c>
    </row>
    <row r="96" spans="1:15">
      <c r="A96" s="18" t="s">
        <v>82</v>
      </c>
      <c r="B96">
        <v>77</v>
      </c>
      <c r="C96">
        <v>802</v>
      </c>
      <c r="D96" s="1">
        <f t="shared" si="10"/>
        <v>0.80200000000000005</v>
      </c>
      <c r="E96" s="3">
        <f t="shared" si="12"/>
        <v>1.1932857142857143</v>
      </c>
      <c r="F96" s="3">
        <f t="shared" si="3"/>
        <v>1.5282142857142855</v>
      </c>
      <c r="G96" s="3">
        <f t="shared" si="11"/>
        <v>-0.2206466711156225</v>
      </c>
      <c r="H96" s="3">
        <f t="shared" si="4"/>
        <v>-5.8848368161934651E-2</v>
      </c>
      <c r="I96" s="3">
        <f t="shared" si="8"/>
        <v>-5.0206814504336242E-2</v>
      </c>
      <c r="J96" s="3">
        <f t="shared" si="5"/>
        <v>0.74437073443610102</v>
      </c>
      <c r="K96" s="3">
        <f t="shared" si="6"/>
        <v>0.81805373157279559</v>
      </c>
      <c r="L96" s="3">
        <f t="shared" si="7"/>
        <v>0.67732444569337458</v>
      </c>
      <c r="N96" s="3">
        <f t="shared" si="9"/>
        <v>0.70749239064676295</v>
      </c>
      <c r="O96">
        <v>1</v>
      </c>
    </row>
    <row r="97" spans="1:15">
      <c r="A97" s="18" t="s">
        <v>83</v>
      </c>
      <c r="B97">
        <v>78</v>
      </c>
      <c r="C97">
        <v>744</v>
      </c>
      <c r="D97" s="1">
        <f t="shared" si="10"/>
        <v>0.74399999999999999</v>
      </c>
      <c r="E97" s="3">
        <f t="shared" si="12"/>
        <v>1.125142857142857</v>
      </c>
      <c r="F97" s="3">
        <f t="shared" si="3"/>
        <v>1.4571428571428571</v>
      </c>
      <c r="G97" s="3">
        <f t="shared" si="11"/>
        <v>-0.29571424414904518</v>
      </c>
      <c r="H97" s="3">
        <f t="shared" si="4"/>
        <v>-7.2870599477025413E-2</v>
      </c>
      <c r="I97" s="3">
        <f t="shared" si="8"/>
        <v>-5.3111085655047852E-2</v>
      </c>
      <c r="J97" s="3">
        <f t="shared" si="5"/>
        <v>0.73176695466717046</v>
      </c>
      <c r="K97" s="3">
        <f t="shared" si="6"/>
        <v>0.80860531992245577</v>
      </c>
      <c r="L97" s="3">
        <f t="shared" si="7"/>
        <v>0.66223021633621804</v>
      </c>
      <c r="N97" s="3">
        <f t="shared" si="9"/>
        <v>0.65149919050675453</v>
      </c>
      <c r="O97">
        <v>1</v>
      </c>
    </row>
    <row r="98" spans="1:15">
      <c r="A98" s="18" t="s">
        <v>84</v>
      </c>
      <c r="B98">
        <v>79</v>
      </c>
      <c r="C98">
        <v>1402</v>
      </c>
      <c r="D98" s="1">
        <f t="shared" si="10"/>
        <v>1.4019999999999999</v>
      </c>
      <c r="E98" s="3">
        <f t="shared" si="12"/>
        <v>1.1718571428571427</v>
      </c>
      <c r="F98" s="3">
        <f t="shared" ref="F98:F161" si="13">AVERAGE(D85:D98)</f>
        <v>1.4079285714285714</v>
      </c>
      <c r="G98" s="3">
        <f t="shared" si="11"/>
        <v>0.33789978861239828</v>
      </c>
      <c r="H98" s="3">
        <f t="shared" ref="H98:H161" si="14">SLOPE(G85:G98,$B$20:$B$33)</f>
        <v>-5.898071175682737E-2</v>
      </c>
      <c r="I98" s="3">
        <f t="shared" si="8"/>
        <v>-5.4578093265112815E-2</v>
      </c>
      <c r="J98" s="3">
        <f t="shared" si="5"/>
        <v>0.72548187597331293</v>
      </c>
      <c r="K98" s="3">
        <f t="shared" si="6"/>
        <v>0.8038742937693204</v>
      </c>
      <c r="L98" s="3">
        <f t="shared" si="7"/>
        <v>0.65473414991024859</v>
      </c>
      <c r="N98" s="3">
        <f t="shared" si="9"/>
        <v>0.70694204813973016</v>
      </c>
      <c r="O98">
        <v>1</v>
      </c>
    </row>
    <row r="99" spans="1:15">
      <c r="A99" s="18" t="s">
        <v>85</v>
      </c>
      <c r="B99">
        <v>80</v>
      </c>
      <c r="C99">
        <v>888</v>
      </c>
      <c r="D99" s="1">
        <f t="shared" si="10"/>
        <v>0.88800000000000001</v>
      </c>
      <c r="E99" s="3">
        <f t="shared" si="12"/>
        <v>1.0924285714285713</v>
      </c>
      <c r="F99" s="3">
        <f t="shared" si="13"/>
        <v>1.322357142857143</v>
      </c>
      <c r="G99" s="3">
        <f t="shared" si="11"/>
        <v>-0.11878353598996698</v>
      </c>
      <c r="H99" s="3">
        <f t="shared" si="14"/>
        <v>-5.646073373812667E-2</v>
      </c>
      <c r="I99" s="3">
        <f t="shared" si="8"/>
        <v>-5.5270499543617777E-2</v>
      </c>
      <c r="J99" s="3">
        <f t="shared" si="5"/>
        <v>0.72253419072210812</v>
      </c>
      <c r="K99" s="3">
        <f t="shared" si="6"/>
        <v>0.8016509436811462</v>
      </c>
      <c r="L99" s="3">
        <f t="shared" si="7"/>
        <v>0.65122564986351161</v>
      </c>
      <c r="N99" s="3">
        <f t="shared" si="9"/>
        <v>0.7174951331911722</v>
      </c>
      <c r="O99">
        <v>1</v>
      </c>
    </row>
    <row r="100" spans="1:15">
      <c r="A100" s="18" t="s">
        <v>86</v>
      </c>
      <c r="B100">
        <v>81</v>
      </c>
      <c r="C100">
        <v>992</v>
      </c>
      <c r="D100" s="1">
        <f t="shared" si="10"/>
        <v>0.99199999999999999</v>
      </c>
      <c r="E100" s="3">
        <f t="shared" si="12"/>
        <v>1.034</v>
      </c>
      <c r="F100" s="3">
        <f t="shared" si="13"/>
        <v>1.2594999999999998</v>
      </c>
      <c r="G100" s="3">
        <f t="shared" si="11"/>
        <v>-8.0321716972642666E-3</v>
      </c>
      <c r="H100" s="3">
        <f t="shared" si="14"/>
        <v>-5.0590828591745692E-2</v>
      </c>
      <c r="I100" s="3">
        <f t="shared" si="8"/>
        <v>-5.5630282406913666E-2</v>
      </c>
      <c r="J100" s="3">
        <f t="shared" si="5"/>
        <v>0.72100726854184771</v>
      </c>
      <c r="K100" s="3">
        <f t="shared" si="6"/>
        <v>0.80049809234490232</v>
      </c>
      <c r="L100" s="3">
        <f t="shared" si="7"/>
        <v>0.64941001891381533</v>
      </c>
      <c r="N100" s="3">
        <f t="shared" si="9"/>
        <v>0.74269183939643169</v>
      </c>
      <c r="O100">
        <v>1</v>
      </c>
    </row>
    <row r="101" spans="1:15">
      <c r="A101" s="18" t="s">
        <v>87</v>
      </c>
      <c r="B101">
        <v>82</v>
      </c>
      <c r="C101">
        <v>789</v>
      </c>
      <c r="D101" s="1">
        <f t="shared" si="10"/>
        <v>0.78900000000000003</v>
      </c>
      <c r="E101" s="3">
        <f t="shared" si="12"/>
        <v>0.95714285714285707</v>
      </c>
      <c r="F101" s="3">
        <f t="shared" si="13"/>
        <v>1.1755</v>
      </c>
      <c r="G101" s="3">
        <f t="shared" si="11"/>
        <v>-0.23698895813626278</v>
      </c>
      <c r="H101" s="3">
        <f t="shared" si="14"/>
        <v>-4.6872761061220278E-2</v>
      </c>
      <c r="I101" s="3">
        <f t="shared" si="8"/>
        <v>-5.5941548359662516E-2</v>
      </c>
      <c r="J101" s="3">
        <f t="shared" si="5"/>
        <v>0.71968885633320512</v>
      </c>
      <c r="K101" s="3">
        <f t="shared" si="6"/>
        <v>0.79950204134155378</v>
      </c>
      <c r="L101" s="3">
        <f t="shared" si="7"/>
        <v>0.6478433113955282</v>
      </c>
      <c r="N101" s="3">
        <f t="shared" si="9"/>
        <v>0.75910753252551866</v>
      </c>
      <c r="O101">
        <v>1</v>
      </c>
    </row>
    <row r="102" spans="1:15">
      <c r="A102" s="18" t="s">
        <v>88</v>
      </c>
      <c r="B102">
        <v>83</v>
      </c>
      <c r="C102">
        <v>875</v>
      </c>
      <c r="D102" s="1">
        <f t="shared" si="10"/>
        <v>0.875</v>
      </c>
      <c r="E102" s="3">
        <f t="shared" si="12"/>
        <v>0.92742857142857127</v>
      </c>
      <c r="F102" s="3">
        <f t="shared" si="13"/>
        <v>1.1022857142857141</v>
      </c>
      <c r="G102" s="3">
        <f t="shared" si="11"/>
        <v>-0.13353139262452263</v>
      </c>
      <c r="H102" s="3">
        <f t="shared" si="14"/>
        <v>-3.7296813593694557E-2</v>
      </c>
      <c r="I102" s="3">
        <f t="shared" si="8"/>
        <v>-5.589649714051579E-2</v>
      </c>
      <c r="J102" s="3">
        <f t="shared" si="5"/>
        <v>0.71987952800572319</v>
      </c>
      <c r="K102" s="3">
        <f t="shared" si="6"/>
        <v>0.79964612849045824</v>
      </c>
      <c r="L102" s="3">
        <f t="shared" si="7"/>
        <v>0.64806983536584017</v>
      </c>
      <c r="N102" s="3">
        <f t="shared" si="9"/>
        <v>0.803076530433534</v>
      </c>
      <c r="O102">
        <v>1</v>
      </c>
    </row>
    <row r="103" spans="1:15">
      <c r="A103" s="18" t="s">
        <v>89</v>
      </c>
      <c r="B103">
        <v>84</v>
      </c>
      <c r="C103">
        <v>675</v>
      </c>
      <c r="D103" s="1">
        <f t="shared" si="10"/>
        <v>0.67500000000000004</v>
      </c>
      <c r="E103" s="3">
        <f t="shared" si="12"/>
        <v>0.90928571428571414</v>
      </c>
      <c r="F103" s="3">
        <f t="shared" si="13"/>
        <v>1.0512857142857142</v>
      </c>
      <c r="G103" s="3">
        <f t="shared" si="11"/>
        <v>-0.39304258810960718</v>
      </c>
      <c r="H103" s="3">
        <f t="shared" si="14"/>
        <v>-4.2054761334333841E-2</v>
      </c>
      <c r="I103" s="3">
        <f t="shared" si="8"/>
        <v>-5.5750328496824167E-2</v>
      </c>
      <c r="J103" s="3">
        <f t="shared" si="5"/>
        <v>0.72049850999401988</v>
      </c>
      <c r="K103" s="3">
        <f t="shared" si="6"/>
        <v>0.800113797954497</v>
      </c>
      <c r="L103" s="3">
        <f t="shared" si="7"/>
        <v>0.64880533772912807</v>
      </c>
      <c r="N103" s="3">
        <f t="shared" si="9"/>
        <v>0.78092044553189599</v>
      </c>
      <c r="O103">
        <v>1</v>
      </c>
    </row>
    <row r="104" spans="1:15">
      <c r="A104" s="18" t="s">
        <v>90</v>
      </c>
      <c r="B104">
        <v>85</v>
      </c>
      <c r="C104">
        <v>451</v>
      </c>
      <c r="D104" s="1">
        <f t="shared" si="10"/>
        <v>0.45100000000000001</v>
      </c>
      <c r="E104" s="3">
        <f t="shared" si="12"/>
        <v>0.86742857142857133</v>
      </c>
      <c r="F104" s="3">
        <f t="shared" si="13"/>
        <v>0.99628571428571422</v>
      </c>
      <c r="G104" s="3">
        <f t="shared" si="11"/>
        <v>-0.79628793947945864</v>
      </c>
      <c r="H104" s="3">
        <f t="shared" si="14"/>
        <v>-5.9411927302883083E-2</v>
      </c>
      <c r="I104" s="3">
        <f t="shared" si="8"/>
        <v>-5.5678780007595199E-2</v>
      </c>
      <c r="J104" s="3">
        <f t="shared" si="5"/>
        <v>0.72080169117419002</v>
      </c>
      <c r="K104" s="3">
        <f t="shared" si="6"/>
        <v>0.80034281845889566</v>
      </c>
      <c r="L104" s="3">
        <f t="shared" si="7"/>
        <v>0.64916566503339712</v>
      </c>
      <c r="N104" s="3">
        <f t="shared" si="9"/>
        <v>0.70515183360599876</v>
      </c>
      <c r="O104">
        <v>1</v>
      </c>
    </row>
    <row r="105" spans="1:15">
      <c r="A105" s="18" t="s">
        <v>91</v>
      </c>
      <c r="B105">
        <v>86</v>
      </c>
      <c r="C105">
        <v>813</v>
      </c>
      <c r="D105" s="1">
        <f t="shared" si="10"/>
        <v>0.81299999999999994</v>
      </c>
      <c r="E105" s="3">
        <f t="shared" si="12"/>
        <v>0.78328571428571425</v>
      </c>
      <c r="F105" s="3">
        <f t="shared" si="13"/>
        <v>0.97757142857142854</v>
      </c>
      <c r="G105" s="3">
        <f t="shared" si="11"/>
        <v>-0.20702416943432653</v>
      </c>
      <c r="H105" s="3">
        <f t="shared" si="14"/>
        <v>-5.9753483872380365E-2</v>
      </c>
      <c r="I105" s="3">
        <f t="shared" si="8"/>
        <v>-5.4847523366025976E-2</v>
      </c>
      <c r="J105" s="3">
        <f t="shared" si="5"/>
        <v>0.72433344198448912</v>
      </c>
      <c r="K105" s="3">
        <f t="shared" si="6"/>
        <v>0.80300840871575718</v>
      </c>
      <c r="L105" s="3">
        <f t="shared" si="7"/>
        <v>0.65336667646628843</v>
      </c>
      <c r="N105" s="3">
        <f t="shared" si="9"/>
        <v>0.70373706122383739</v>
      </c>
      <c r="O105">
        <v>1</v>
      </c>
    </row>
    <row r="106" spans="1:15">
      <c r="A106" s="18" t="s">
        <v>92</v>
      </c>
      <c r="B106">
        <v>87</v>
      </c>
      <c r="C106">
        <v>665</v>
      </c>
      <c r="D106" s="1">
        <f t="shared" si="10"/>
        <v>0.66500000000000004</v>
      </c>
      <c r="E106" s="3">
        <f t="shared" si="12"/>
        <v>0.75142857142857156</v>
      </c>
      <c r="F106" s="3">
        <f t="shared" si="13"/>
        <v>0.92192857142857143</v>
      </c>
      <c r="G106" s="3">
        <f t="shared" si="11"/>
        <v>-0.40796823832628287</v>
      </c>
      <c r="H106" s="3">
        <f t="shared" si="14"/>
        <v>-5.4879958134630161E-2</v>
      </c>
      <c r="I106" s="3">
        <f t="shared" si="8"/>
        <v>-5.4275598160130563E-2</v>
      </c>
      <c r="J106" s="3">
        <f t="shared" si="5"/>
        <v>0.72677341797857042</v>
      </c>
      <c r="K106" s="3">
        <f t="shared" si="6"/>
        <v>0.80484755461940949</v>
      </c>
      <c r="L106" s="3">
        <f t="shared" si="7"/>
        <v>0.65627285322376994</v>
      </c>
      <c r="N106" s="3">
        <f t="shared" si="9"/>
        <v>0.72419531286166672</v>
      </c>
      <c r="O106">
        <v>1</v>
      </c>
    </row>
    <row r="107" spans="1:15">
      <c r="A107" s="18" t="s">
        <v>93</v>
      </c>
      <c r="B107">
        <v>88</v>
      </c>
      <c r="C107">
        <v>642</v>
      </c>
      <c r="D107" s="1">
        <f t="shared" si="10"/>
        <v>0.64200000000000002</v>
      </c>
      <c r="E107" s="3">
        <f t="shared" si="12"/>
        <v>0.70142857142857162</v>
      </c>
      <c r="F107" s="3">
        <f t="shared" si="13"/>
        <v>0.86771428571428599</v>
      </c>
      <c r="G107" s="3">
        <f t="shared" si="11"/>
        <v>-0.44316697529217586</v>
      </c>
      <c r="H107" s="3">
        <f t="shared" si="14"/>
        <v>-4.8600442550065112E-2</v>
      </c>
      <c r="I107" s="3">
        <f t="shared" si="8"/>
        <v>-5.3497433086441004E-2</v>
      </c>
      <c r="J107" s="3">
        <f t="shared" si="5"/>
        <v>0.73010646971623383</v>
      </c>
      <c r="K107" s="3">
        <f t="shared" si="6"/>
        <v>0.80735667463930427</v>
      </c>
      <c r="L107" s="3">
        <f t="shared" si="7"/>
        <v>0.66024778622118963</v>
      </c>
      <c r="N107" s="3">
        <f t="shared" si="9"/>
        <v>0.75143497371091705</v>
      </c>
      <c r="O107">
        <v>1</v>
      </c>
    </row>
    <row r="108" spans="1:15">
      <c r="A108" s="18" t="s">
        <v>94</v>
      </c>
      <c r="B108">
        <v>89</v>
      </c>
      <c r="C108">
        <v>652</v>
      </c>
      <c r="D108" s="1">
        <f t="shared" si="10"/>
        <v>0.65200000000000002</v>
      </c>
      <c r="E108" s="3">
        <f t="shared" si="12"/>
        <v>0.68185714285714294</v>
      </c>
      <c r="F108" s="3">
        <f t="shared" si="13"/>
        <v>0.81950000000000001</v>
      </c>
      <c r="G108" s="3">
        <f t="shared" si="11"/>
        <v>-0.42771071705548408</v>
      </c>
      <c r="H108" s="3">
        <f t="shared" si="14"/>
        <v>-4.0238168367040521E-2</v>
      </c>
      <c r="I108" s="3">
        <f t="shared" si="8"/>
        <v>-5.2765257552962123E-2</v>
      </c>
      <c r="J108" s="3">
        <f t="shared" si="5"/>
        <v>0.73325649421368277</v>
      </c>
      <c r="K108" s="3">
        <f t="shared" si="6"/>
        <v>0.80972464770647179</v>
      </c>
      <c r="L108" s="3">
        <f t="shared" si="7"/>
        <v>0.66400978138613631</v>
      </c>
      <c r="N108" s="3">
        <f t="shared" si="9"/>
        <v>0.78930660826004417</v>
      </c>
      <c r="O108">
        <v>1</v>
      </c>
    </row>
    <row r="109" spans="1:15">
      <c r="A109" s="18" t="s">
        <v>95</v>
      </c>
      <c r="B109">
        <v>90</v>
      </c>
      <c r="C109">
        <v>669</v>
      </c>
      <c r="D109" s="1">
        <f t="shared" si="10"/>
        <v>0.66900000000000004</v>
      </c>
      <c r="E109" s="3">
        <f t="shared" si="12"/>
        <v>0.65242857142857147</v>
      </c>
      <c r="F109" s="3">
        <f t="shared" si="13"/>
        <v>0.78992857142857142</v>
      </c>
      <c r="G109" s="3">
        <f t="shared" si="11"/>
        <v>-0.40197121885390852</v>
      </c>
      <c r="H109" s="3">
        <f t="shared" si="14"/>
        <v>-3.471525767530529E-2</v>
      </c>
      <c r="I109" s="3">
        <f t="shared" si="8"/>
        <v>-5.1541058258372359E-2</v>
      </c>
      <c r="J109" s="3">
        <f t="shared" si="5"/>
        <v>0.7385537311169782</v>
      </c>
      <c r="K109" s="3">
        <f t="shared" si="6"/>
        <v>0.81369942898299985</v>
      </c>
      <c r="L109" s="3">
        <f t="shared" si="7"/>
        <v>0.67034778975887133</v>
      </c>
      <c r="N109" s="3">
        <f t="shared" si="9"/>
        <v>0.81535986167227392</v>
      </c>
      <c r="O109">
        <v>1</v>
      </c>
    </row>
    <row r="110" spans="1:15">
      <c r="A110" s="18" t="s">
        <v>96</v>
      </c>
      <c r="B110">
        <v>91</v>
      </c>
      <c r="C110">
        <v>531</v>
      </c>
      <c r="D110" s="1">
        <f t="shared" si="10"/>
        <v>0.53100000000000003</v>
      </c>
      <c r="E110" s="3">
        <f t="shared" si="12"/>
        <v>0.63185714285714289</v>
      </c>
      <c r="F110" s="3">
        <f t="shared" si="13"/>
        <v>0.77057142857142846</v>
      </c>
      <c r="G110" s="3">
        <f t="shared" si="11"/>
        <v>-0.63299325774019821</v>
      </c>
      <c r="H110" s="3">
        <f t="shared" si="14"/>
        <v>-4.3578278233665411E-2</v>
      </c>
      <c r="I110" s="3">
        <f t="shared" si="8"/>
        <v>-5.0450337549210279E-2</v>
      </c>
      <c r="J110" s="3">
        <f t="shared" ref="J110:J173" si="15">EXP($K$8*I110)</f>
        <v>0.7433056211989123</v>
      </c>
      <c r="K110" s="3">
        <f t="shared" ref="K110:K173" si="16">EXP($K$11*I110)</f>
        <v>0.81725725981189767</v>
      </c>
      <c r="L110" s="3">
        <f t="shared" ref="L110:L173" si="17">EXP($K$12*I110)</f>
        <v>0.67604568802859799</v>
      </c>
      <c r="N110" s="3">
        <f t="shared" ref="N110:N173" si="18">EXP($K$8*H110)</f>
        <v>0.77395598339056382</v>
      </c>
      <c r="O110">
        <v>1</v>
      </c>
    </row>
    <row r="111" spans="1:15">
      <c r="A111" s="18" t="s">
        <v>97</v>
      </c>
      <c r="B111">
        <v>92</v>
      </c>
      <c r="C111">
        <v>300</v>
      </c>
      <c r="D111" s="1">
        <f t="shared" si="10"/>
        <v>0.3</v>
      </c>
      <c r="E111" s="3">
        <f t="shared" si="12"/>
        <v>0.61028571428571432</v>
      </c>
      <c r="F111" s="3">
        <f t="shared" si="13"/>
        <v>0.73885714285714277</v>
      </c>
      <c r="G111" s="3">
        <f t="shared" si="11"/>
        <v>-1.2039728043259361</v>
      </c>
      <c r="H111" s="3">
        <f t="shared" si="14"/>
        <v>-6.9417242809315161E-2</v>
      </c>
      <c r="I111" s="3">
        <f t="shared" ref="I111:I174" si="19">AVERAGE(H98:H111)</f>
        <v>-5.0203669215802396E-2</v>
      </c>
      <c r="J111" s="3">
        <f t="shared" si="15"/>
        <v>0.7443845011765311</v>
      </c>
      <c r="K111" s="3">
        <f t="shared" si="16"/>
        <v>0.81806402369762676</v>
      </c>
      <c r="L111" s="3">
        <f t="shared" si="17"/>
        <v>0.67734097765023193</v>
      </c>
      <c r="N111" s="3">
        <f t="shared" si="18"/>
        <v>0.66486358964672299</v>
      </c>
      <c r="O111">
        <v>1</v>
      </c>
    </row>
    <row r="112" spans="1:15">
      <c r="A112" s="18" t="s">
        <v>98</v>
      </c>
      <c r="B112">
        <v>93</v>
      </c>
      <c r="C112">
        <v>397</v>
      </c>
      <c r="D112" s="1">
        <f t="shared" si="10"/>
        <v>0.39700000000000002</v>
      </c>
      <c r="E112" s="3">
        <f t="shared" si="12"/>
        <v>0.55085714285714282</v>
      </c>
      <c r="F112" s="3">
        <f t="shared" si="13"/>
        <v>0.66707142857142876</v>
      </c>
      <c r="G112" s="3">
        <f t="shared" si="11"/>
        <v>-0.92381899829494663</v>
      </c>
      <c r="H112" s="3">
        <f t="shared" si="14"/>
        <v>-6.2371092901056566E-2</v>
      </c>
      <c r="I112" s="3">
        <f t="shared" si="19"/>
        <v>-5.0445839297533053E-2</v>
      </c>
      <c r="J112" s="3">
        <f t="shared" si="15"/>
        <v>0.74332528168437106</v>
      </c>
      <c r="K112" s="3">
        <f t="shared" si="16"/>
        <v>0.81727196485955</v>
      </c>
      <c r="L112" s="3">
        <f t="shared" si="17"/>
        <v>0.67606928678399425</v>
      </c>
      <c r="N112" s="3">
        <f t="shared" si="18"/>
        <v>0.69298839479625007</v>
      </c>
      <c r="O112">
        <v>1</v>
      </c>
    </row>
    <row r="113" spans="1:15">
      <c r="A113" s="18" t="s">
        <v>99</v>
      </c>
      <c r="B113">
        <v>94</v>
      </c>
      <c r="C113">
        <v>584</v>
      </c>
      <c r="D113" s="1">
        <f t="shared" si="10"/>
        <v>0.58399999999999996</v>
      </c>
      <c r="E113" s="3">
        <f t="shared" si="12"/>
        <v>0.53928571428571426</v>
      </c>
      <c r="F113" s="3">
        <f t="shared" si="13"/>
        <v>0.64535714285714285</v>
      </c>
      <c r="G113" s="3">
        <f t="shared" si="11"/>
        <v>-0.53785429615391001</v>
      </c>
      <c r="H113" s="3">
        <f t="shared" si="14"/>
        <v>-5.3806857646396464E-2</v>
      </c>
      <c r="I113" s="3">
        <f t="shared" si="19"/>
        <v>-5.025627671955233E-2</v>
      </c>
      <c r="J113" s="3">
        <f t="shared" si="15"/>
        <v>0.7441542747492117</v>
      </c>
      <c r="K113" s="3">
        <f t="shared" si="16"/>
        <v>0.81789189658384009</v>
      </c>
      <c r="L113" s="3">
        <f t="shared" si="17"/>
        <v>0.67706452031189701</v>
      </c>
      <c r="N113" s="3">
        <f t="shared" si="18"/>
        <v>0.72877930971677995</v>
      </c>
      <c r="O113">
        <v>1</v>
      </c>
    </row>
    <row r="114" spans="1:15">
      <c r="A114" s="18" t="s">
        <v>100</v>
      </c>
      <c r="B114">
        <v>95</v>
      </c>
      <c r="C114">
        <v>593</v>
      </c>
      <c r="D114" s="1">
        <f t="shared" si="10"/>
        <v>0.59299999999999997</v>
      </c>
      <c r="E114" s="3">
        <f t="shared" si="12"/>
        <v>0.53228571428571436</v>
      </c>
      <c r="F114" s="3">
        <f t="shared" si="13"/>
        <v>0.61685714285714288</v>
      </c>
      <c r="G114" s="3">
        <f t="shared" si="11"/>
        <v>-0.5225608799844117</v>
      </c>
      <c r="H114" s="3">
        <f t="shared" si="14"/>
        <v>-3.9312454490809084E-2</v>
      </c>
      <c r="I114" s="3">
        <f t="shared" si="19"/>
        <v>-4.9450678569485422E-2</v>
      </c>
      <c r="J114" s="3">
        <f t="shared" si="15"/>
        <v>0.74768763388275994</v>
      </c>
      <c r="K114" s="3">
        <f t="shared" si="16"/>
        <v>0.82053171636278877</v>
      </c>
      <c r="L114" s="3">
        <f t="shared" si="17"/>
        <v>0.68131040727989156</v>
      </c>
      <c r="N114" s="3">
        <f t="shared" si="18"/>
        <v>0.79361467428020571</v>
      </c>
      <c r="O114">
        <v>1</v>
      </c>
    </row>
    <row r="115" spans="1:15">
      <c r="A115" s="18" t="s">
        <v>101</v>
      </c>
      <c r="B115">
        <v>96</v>
      </c>
      <c r="C115">
        <v>516</v>
      </c>
      <c r="D115" s="1">
        <f t="shared" si="10"/>
        <v>0.51600000000000001</v>
      </c>
      <c r="E115" s="3">
        <f t="shared" si="12"/>
        <v>0.5128571428571429</v>
      </c>
      <c r="F115" s="3">
        <f t="shared" si="13"/>
        <v>0.59735714285714281</v>
      </c>
      <c r="G115" s="3">
        <f t="shared" si="11"/>
        <v>-0.6616485135005743</v>
      </c>
      <c r="H115" s="3">
        <f t="shared" si="14"/>
        <v>-3.4078344996146551E-2</v>
      </c>
      <c r="I115" s="3">
        <f t="shared" si="19"/>
        <v>-4.8536791707694447E-2</v>
      </c>
      <c r="J115" s="3">
        <f t="shared" si="15"/>
        <v>0.75171626362448618</v>
      </c>
      <c r="K115" s="3">
        <f t="shared" si="16"/>
        <v>0.82353669806414576</v>
      </c>
      <c r="L115" s="3">
        <f t="shared" si="17"/>
        <v>0.68615927174327795</v>
      </c>
      <c r="N115" s="3">
        <f t="shared" si="18"/>
        <v>0.81841914732000487</v>
      </c>
      <c r="O115">
        <v>1</v>
      </c>
    </row>
    <row r="116" spans="1:15">
      <c r="A116" s="18" t="s">
        <v>102</v>
      </c>
      <c r="B116">
        <v>97</v>
      </c>
      <c r="C116">
        <v>416</v>
      </c>
      <c r="D116" s="1">
        <f t="shared" si="10"/>
        <v>0.41599999999999998</v>
      </c>
      <c r="E116" s="3">
        <f t="shared" si="12"/>
        <v>0.4767142857142857</v>
      </c>
      <c r="F116" s="3">
        <f t="shared" si="13"/>
        <v>0.56457142857142861</v>
      </c>
      <c r="G116" s="3">
        <f t="shared" si="11"/>
        <v>-0.87707001872087387</v>
      </c>
      <c r="H116" s="3">
        <f t="shared" si="14"/>
        <v>-2.9721811269526138E-2</v>
      </c>
      <c r="I116" s="3">
        <f t="shared" si="19"/>
        <v>-4.7995720113110985E-2</v>
      </c>
      <c r="J116" s="3">
        <f t="shared" si="15"/>
        <v>0.75411165810543102</v>
      </c>
      <c r="K116" s="3">
        <f t="shared" si="16"/>
        <v>0.82532099749280663</v>
      </c>
      <c r="L116" s="3">
        <f t="shared" si="17"/>
        <v>0.68904631606138078</v>
      </c>
      <c r="N116" s="3">
        <f t="shared" si="18"/>
        <v>0.83965494586903222</v>
      </c>
      <c r="O116">
        <v>1</v>
      </c>
    </row>
    <row r="117" spans="1:15">
      <c r="A117" s="18" t="s">
        <v>103</v>
      </c>
      <c r="B117">
        <v>98</v>
      </c>
      <c r="C117">
        <v>355</v>
      </c>
      <c r="D117" s="1">
        <f t="shared" si="10"/>
        <v>0.35499999999999998</v>
      </c>
      <c r="E117" s="3">
        <f t="shared" si="12"/>
        <v>0.45157142857142857</v>
      </c>
      <c r="F117" s="3">
        <f t="shared" si="13"/>
        <v>0.5417142857142857</v>
      </c>
      <c r="G117" s="3">
        <f t="shared" si="11"/>
        <v>-1.0356374895067213</v>
      </c>
      <c r="H117" s="3">
        <f t="shared" si="14"/>
        <v>-3.5182789191915802E-2</v>
      </c>
      <c r="I117" s="3">
        <f t="shared" si="19"/>
        <v>-4.750486496008112E-2</v>
      </c>
      <c r="J117" s="3">
        <f t="shared" si="15"/>
        <v>0.75629134053170777</v>
      </c>
      <c r="K117" s="3">
        <f t="shared" si="16"/>
        <v>0.82694304160723853</v>
      </c>
      <c r="L117" s="3">
        <f t="shared" si="17"/>
        <v>0.69167592323113258</v>
      </c>
      <c r="N117" s="3">
        <f t="shared" si="18"/>
        <v>0.8131214460554167</v>
      </c>
      <c r="O117">
        <v>1</v>
      </c>
    </row>
    <row r="118" spans="1:15">
      <c r="A118" s="18" t="s">
        <v>104</v>
      </c>
      <c r="B118">
        <v>99</v>
      </c>
      <c r="C118">
        <v>178</v>
      </c>
      <c r="D118" s="1">
        <f t="shared" si="10"/>
        <v>0.17799999999999999</v>
      </c>
      <c r="E118" s="3">
        <f t="shared" si="12"/>
        <v>0.43414285714285711</v>
      </c>
      <c r="F118" s="3">
        <f t="shared" si="13"/>
        <v>0.52221428571428574</v>
      </c>
      <c r="G118" s="3">
        <f t="shared" si="11"/>
        <v>-1.725971728690052</v>
      </c>
      <c r="H118" s="3">
        <f t="shared" si="14"/>
        <v>-7.0836812338782043E-2</v>
      </c>
      <c r="I118" s="3">
        <f t="shared" si="19"/>
        <v>-4.8320928176931052E-2</v>
      </c>
      <c r="J118" s="3">
        <f t="shared" si="15"/>
        <v>0.75267100599841641</v>
      </c>
      <c r="K118" s="3">
        <f t="shared" si="16"/>
        <v>0.82424809130509025</v>
      </c>
      <c r="L118" s="3">
        <f t="shared" si="17"/>
        <v>0.68730962103129301</v>
      </c>
      <c r="N118" s="3">
        <f t="shared" si="18"/>
        <v>0.65933702489532098</v>
      </c>
      <c r="O118">
        <v>1</v>
      </c>
    </row>
    <row r="119" spans="1:15">
      <c r="A119" s="18" t="s">
        <v>105</v>
      </c>
      <c r="B119">
        <v>100</v>
      </c>
      <c r="C119">
        <v>318</v>
      </c>
      <c r="D119" s="1">
        <f t="shared" si="10"/>
        <v>0.318</v>
      </c>
      <c r="E119" s="3">
        <f t="shared" si="12"/>
        <v>0.42285714285714288</v>
      </c>
      <c r="F119" s="3">
        <f t="shared" si="13"/>
        <v>0.48685714285714282</v>
      </c>
      <c r="G119" s="3">
        <f t="shared" si="11"/>
        <v>-1.1457038962019601</v>
      </c>
      <c r="H119" s="3">
        <f t="shared" si="14"/>
        <v>-6.6398954273684849E-2</v>
      </c>
      <c r="I119" s="3">
        <f t="shared" si="19"/>
        <v>-4.8795604634167079E-2</v>
      </c>
      <c r="J119" s="3">
        <f t="shared" si="15"/>
        <v>0.7505731567964542</v>
      </c>
      <c r="K119" s="3">
        <f t="shared" si="16"/>
        <v>0.82268457145148144</v>
      </c>
      <c r="L119" s="3">
        <f t="shared" si="17"/>
        <v>0.68478258041164597</v>
      </c>
      <c r="N119" s="3">
        <f t="shared" si="18"/>
        <v>0.67676861044672398</v>
      </c>
      <c r="O119">
        <v>1</v>
      </c>
    </row>
    <row r="120" spans="1:15">
      <c r="A120" s="18" t="s">
        <v>106</v>
      </c>
      <c r="B120">
        <v>101</v>
      </c>
      <c r="C120">
        <v>321</v>
      </c>
      <c r="D120" s="1">
        <f t="shared" si="10"/>
        <v>0.32100000000000001</v>
      </c>
      <c r="E120" s="3">
        <f t="shared" si="12"/>
        <v>0.38528571428571429</v>
      </c>
      <c r="F120" s="3">
        <f t="shared" si="13"/>
        <v>0.4622857142857143</v>
      </c>
      <c r="G120" s="3">
        <f t="shared" si="11"/>
        <v>-1.1363141558521213</v>
      </c>
      <c r="H120" s="3">
        <f t="shared" si="14"/>
        <v>-6.4191282923524301E-2</v>
      </c>
      <c r="I120" s="3">
        <f t="shared" si="19"/>
        <v>-4.9460699261945233E-2</v>
      </c>
      <c r="J120" s="3">
        <f t="shared" si="15"/>
        <v>0.74764358017536114</v>
      </c>
      <c r="K120" s="3">
        <f t="shared" si="16"/>
        <v>0.820498827837992</v>
      </c>
      <c r="L120" s="3">
        <f t="shared" si="17"/>
        <v>0.68125743025168684</v>
      </c>
      <c r="N120" s="3">
        <f t="shared" si="18"/>
        <v>0.68561108494462319</v>
      </c>
      <c r="O120">
        <v>1</v>
      </c>
    </row>
    <row r="121" spans="1:15">
      <c r="A121" s="18" t="s">
        <v>107</v>
      </c>
      <c r="B121">
        <v>102</v>
      </c>
      <c r="C121">
        <v>177</v>
      </c>
      <c r="D121" s="1">
        <f t="shared" si="10"/>
        <v>0.17699999999999999</v>
      </c>
      <c r="E121" s="3">
        <f t="shared" si="12"/>
        <v>0.3258571428571429</v>
      </c>
      <c r="F121" s="3">
        <f t="shared" si="13"/>
        <v>0.4290714285714286</v>
      </c>
      <c r="G121" s="3">
        <f t="shared" si="11"/>
        <v>-1.731605546408308</v>
      </c>
      <c r="H121" s="3">
        <f t="shared" si="14"/>
        <v>-7.6950814423181649E-2</v>
      </c>
      <c r="I121" s="3">
        <f t="shared" si="19"/>
        <v>-5.1485725824310706E-2</v>
      </c>
      <c r="J121" s="3">
        <f t="shared" si="15"/>
        <v>0.73879406214796761</v>
      </c>
      <c r="K121" s="3">
        <f t="shared" si="16"/>
        <v>0.81387954479475799</v>
      </c>
      <c r="L121" s="3">
        <f t="shared" si="17"/>
        <v>0.67063568528772599</v>
      </c>
      <c r="N121" s="3">
        <f t="shared" si="18"/>
        <v>0.6360546518142326</v>
      </c>
      <c r="O121">
        <v>1</v>
      </c>
    </row>
    <row r="122" spans="1:15">
      <c r="A122" s="18" t="s">
        <v>108</v>
      </c>
      <c r="B122">
        <v>103</v>
      </c>
      <c r="C122">
        <v>518</v>
      </c>
      <c r="D122" s="1">
        <f t="shared" si="10"/>
        <v>0.51800000000000002</v>
      </c>
      <c r="E122" s="3">
        <f t="shared" si="12"/>
        <v>0.32614285714285712</v>
      </c>
      <c r="F122" s="3">
        <f t="shared" si="13"/>
        <v>0.41949999999999993</v>
      </c>
      <c r="G122" s="3">
        <f t="shared" si="11"/>
        <v>-0.65778003672265395</v>
      </c>
      <c r="H122" s="3">
        <f t="shared" si="14"/>
        <v>-5.2856603853177142E-2</v>
      </c>
      <c r="I122" s="3">
        <f t="shared" si="19"/>
        <v>-5.2387042644749034E-2</v>
      </c>
      <c r="J122" s="3">
        <f t="shared" si="15"/>
        <v>0.7348890006107438</v>
      </c>
      <c r="K122" s="3">
        <f t="shared" si="16"/>
        <v>0.81095057453349784</v>
      </c>
      <c r="L122" s="3">
        <f t="shared" si="17"/>
        <v>0.66596147802143213</v>
      </c>
      <c r="N122" s="3">
        <f t="shared" si="18"/>
        <v>0.73286275598975914</v>
      </c>
      <c r="O122">
        <v>1</v>
      </c>
    </row>
    <row r="123" spans="1:15">
      <c r="A123" s="18" t="s">
        <v>109</v>
      </c>
      <c r="B123">
        <v>104</v>
      </c>
      <c r="C123">
        <v>270</v>
      </c>
      <c r="D123" s="1">
        <f t="shared" si="10"/>
        <v>0.27</v>
      </c>
      <c r="E123" s="3">
        <f t="shared" si="12"/>
        <v>0.30528571428571427</v>
      </c>
      <c r="F123" s="3">
        <f t="shared" si="13"/>
        <v>0.3909999999999999</v>
      </c>
      <c r="G123" s="3">
        <f t="shared" si="11"/>
        <v>-1.3093333199837622</v>
      </c>
      <c r="H123" s="3">
        <f t="shared" si="14"/>
        <v>-4.5518352777758203E-2</v>
      </c>
      <c r="I123" s="3">
        <f t="shared" si="19"/>
        <v>-5.3158692294924238E-2</v>
      </c>
      <c r="J123" s="3">
        <f t="shared" si="15"/>
        <v>0.7315621419754138</v>
      </c>
      <c r="K123" s="3">
        <f t="shared" si="16"/>
        <v>0.80845135465338858</v>
      </c>
      <c r="L123" s="3">
        <f t="shared" si="17"/>
        <v>0.66198561545005674</v>
      </c>
      <c r="N123" s="3">
        <f t="shared" si="18"/>
        <v>0.76517714158520012</v>
      </c>
      <c r="O123">
        <v>1</v>
      </c>
    </row>
    <row r="124" spans="1:15">
      <c r="A124" s="18" t="s">
        <v>110</v>
      </c>
      <c r="B124">
        <v>105</v>
      </c>
      <c r="C124">
        <v>197</v>
      </c>
      <c r="D124" s="1">
        <f t="shared" si="10"/>
        <v>0.19700000000000001</v>
      </c>
      <c r="E124" s="3">
        <f t="shared" si="12"/>
        <v>0.28271428571428575</v>
      </c>
      <c r="F124" s="3">
        <f t="shared" si="13"/>
        <v>0.3671428571428571</v>
      </c>
      <c r="G124" s="3">
        <f t="shared" si="11"/>
        <v>-1.6245515502441485</v>
      </c>
      <c r="H124" s="3">
        <f t="shared" si="14"/>
        <v>-5.0814043184580271E-2</v>
      </c>
      <c r="I124" s="3">
        <f t="shared" si="19"/>
        <v>-5.3675532648561015E-2</v>
      </c>
      <c r="J124" s="3">
        <f t="shared" si="15"/>
        <v>0.72934228386526145</v>
      </c>
      <c r="K124" s="3">
        <f t="shared" si="16"/>
        <v>0.80678171998105463</v>
      </c>
      <c r="L124" s="3">
        <f t="shared" si="17"/>
        <v>0.65933591931940028</v>
      </c>
      <c r="N124" s="3">
        <f t="shared" si="18"/>
        <v>0.74171769443937208</v>
      </c>
      <c r="O124">
        <v>1</v>
      </c>
    </row>
    <row r="125" spans="1:15">
      <c r="A125" s="18" t="s">
        <v>111</v>
      </c>
      <c r="B125">
        <v>106</v>
      </c>
      <c r="C125">
        <v>280</v>
      </c>
      <c r="D125" s="1">
        <f t="shared" si="10"/>
        <v>0.28000000000000003</v>
      </c>
      <c r="E125" s="3">
        <f t="shared" si="12"/>
        <v>0.29728571428571432</v>
      </c>
      <c r="F125" s="3">
        <f t="shared" si="13"/>
        <v>0.36571428571428577</v>
      </c>
      <c r="G125" s="3">
        <f t="shared" si="11"/>
        <v>-1.2729656758128873</v>
      </c>
      <c r="H125" s="3">
        <f t="shared" si="14"/>
        <v>-6.0529426440131519E-2</v>
      </c>
      <c r="I125" s="3">
        <f t="shared" si="19"/>
        <v>-5.3040688622190746E-2</v>
      </c>
      <c r="J125" s="3">
        <f t="shared" si="15"/>
        <v>0.73206992099438672</v>
      </c>
      <c r="K125" s="3">
        <f t="shared" si="16"/>
        <v>0.80883304564448133</v>
      </c>
      <c r="L125" s="3">
        <f t="shared" si="17"/>
        <v>0.66259207893478111</v>
      </c>
      <c r="N125" s="3">
        <f t="shared" si="18"/>
        <v>0.70053354476199137</v>
      </c>
      <c r="O125">
        <v>1</v>
      </c>
    </row>
    <row r="126" spans="1:15">
      <c r="A126" s="18" t="s">
        <v>112</v>
      </c>
      <c r="B126">
        <v>107</v>
      </c>
      <c r="C126">
        <v>283</v>
      </c>
      <c r="D126" s="1">
        <f t="shared" si="10"/>
        <v>0.28299999999999997</v>
      </c>
      <c r="E126" s="3">
        <f t="shared" si="12"/>
        <v>0.29228571428571432</v>
      </c>
      <c r="F126" s="3">
        <f t="shared" si="13"/>
        <v>0.35757142857142865</v>
      </c>
      <c r="G126" s="3">
        <f t="shared" si="11"/>
        <v>-1.2623083813388996</v>
      </c>
      <c r="H126" s="3">
        <f t="shared" si="14"/>
        <v>-6.0401210439417749E-2</v>
      </c>
      <c r="I126" s="3">
        <f t="shared" si="19"/>
        <v>-5.2899982732073692E-2</v>
      </c>
      <c r="J126" s="3">
        <f t="shared" si="15"/>
        <v>0.73267585013093595</v>
      </c>
      <c r="K126" s="3">
        <f t="shared" si="16"/>
        <v>0.80928840407026026</v>
      </c>
      <c r="L126" s="3">
        <f t="shared" si="17"/>
        <v>0.66331594356872181</v>
      </c>
      <c r="N126" s="3">
        <f t="shared" si="18"/>
        <v>0.70106188320051932</v>
      </c>
      <c r="O126">
        <v>1</v>
      </c>
    </row>
    <row r="127" spans="1:15">
      <c r="A127" s="18" t="s">
        <v>113</v>
      </c>
      <c r="B127">
        <v>108</v>
      </c>
      <c r="C127">
        <v>202</v>
      </c>
      <c r="D127" s="1">
        <f t="shared" si="10"/>
        <v>0.20200000000000001</v>
      </c>
      <c r="E127" s="3">
        <f t="shared" si="12"/>
        <v>0.2752857142857143</v>
      </c>
      <c r="F127" s="3">
        <f t="shared" si="13"/>
        <v>0.33028571428571435</v>
      </c>
      <c r="G127" s="3">
        <f t="shared" si="11"/>
        <v>-1.5994875815809322</v>
      </c>
      <c r="H127" s="3">
        <f t="shared" si="14"/>
        <v>-5.5694709394622573E-2</v>
      </c>
      <c r="I127" s="3">
        <f t="shared" si="19"/>
        <v>-5.3034829285518413E-2</v>
      </c>
      <c r="J127" s="3">
        <f t="shared" si="15"/>
        <v>0.73209514336038861</v>
      </c>
      <c r="K127" s="3">
        <f t="shared" si="16"/>
        <v>0.80885200276713731</v>
      </c>
      <c r="L127" s="3">
        <f t="shared" si="17"/>
        <v>0.66262220665622551</v>
      </c>
      <c r="N127" s="3">
        <f t="shared" si="18"/>
        <v>0.72073418059276262</v>
      </c>
      <c r="O127">
        <v>1</v>
      </c>
    </row>
    <row r="128" spans="1:15">
      <c r="A128" s="18" t="s">
        <v>114</v>
      </c>
      <c r="B128">
        <v>109</v>
      </c>
      <c r="C128">
        <v>379</v>
      </c>
      <c r="D128" s="1">
        <f t="shared" si="10"/>
        <v>0.379</v>
      </c>
      <c r="E128" s="3">
        <f t="shared" si="12"/>
        <v>0.30414285714285716</v>
      </c>
      <c r="F128" s="3">
        <f t="shared" si="13"/>
        <v>0.315</v>
      </c>
      <c r="G128" s="3">
        <f t="shared" si="11"/>
        <v>-0.97021907389971074</v>
      </c>
      <c r="H128" s="3">
        <f t="shared" si="14"/>
        <v>-2.7838409639382587E-2</v>
      </c>
      <c r="I128" s="3">
        <f t="shared" si="19"/>
        <v>-5.221525465327366E-2</v>
      </c>
      <c r="J128" s="3">
        <f t="shared" si="15"/>
        <v>0.73563169687090157</v>
      </c>
      <c r="K128" s="3">
        <f t="shared" si="16"/>
        <v>0.8115080123153372</v>
      </c>
      <c r="L128" s="3">
        <f t="shared" si="17"/>
        <v>0.66684984649403511</v>
      </c>
      <c r="N128" s="3">
        <f t="shared" si="18"/>
        <v>0.84900530116509609</v>
      </c>
      <c r="O128">
        <v>1</v>
      </c>
    </row>
    <row r="129" spans="1:15">
      <c r="A129" s="18" t="s">
        <v>115</v>
      </c>
      <c r="B129">
        <v>110</v>
      </c>
      <c r="C129">
        <v>163</v>
      </c>
      <c r="D129" s="1">
        <f t="shared" si="10"/>
        <v>0.16300000000000001</v>
      </c>
      <c r="E129" s="3">
        <f t="shared" si="12"/>
        <v>0.25342857142857145</v>
      </c>
      <c r="F129" s="3">
        <f t="shared" si="13"/>
        <v>0.28978571428571431</v>
      </c>
      <c r="G129" s="3">
        <f t="shared" si="11"/>
        <v>-1.8140050781753747</v>
      </c>
      <c r="H129" s="3">
        <f t="shared" si="14"/>
        <v>-2.6707859709407367E-2</v>
      </c>
      <c r="I129" s="3">
        <f t="shared" si="19"/>
        <v>-5.1688791418506581E-2</v>
      </c>
      <c r="J129" s="3">
        <f t="shared" si="15"/>
        <v>0.73791244949410617</v>
      </c>
      <c r="K129" s="3">
        <f t="shared" si="16"/>
        <v>0.81321872947533069</v>
      </c>
      <c r="L129" s="3">
        <f t="shared" si="17"/>
        <v>0.66957973713873964</v>
      </c>
      <c r="N129" s="3">
        <f t="shared" si="18"/>
        <v>0.85466797816937379</v>
      </c>
      <c r="O129">
        <v>1</v>
      </c>
    </row>
    <row r="130" spans="1:15">
      <c r="A130" s="18" t="s">
        <v>116</v>
      </c>
      <c r="B130">
        <v>111</v>
      </c>
      <c r="C130">
        <v>346</v>
      </c>
      <c r="D130" s="1">
        <f t="shared" si="10"/>
        <v>0.34599999999999997</v>
      </c>
      <c r="E130" s="3">
        <f t="shared" si="12"/>
        <v>0.26428571428571429</v>
      </c>
      <c r="F130" s="3">
        <f t="shared" si="13"/>
        <v>0.28478571428571425</v>
      </c>
      <c r="G130" s="3">
        <f t="shared" si="11"/>
        <v>-1.0613165039244128</v>
      </c>
      <c r="H130" s="3">
        <f t="shared" si="14"/>
        <v>-6.1084262271077225E-3</v>
      </c>
      <c r="I130" s="3">
        <f t="shared" si="19"/>
        <v>-5.0002121058333841E-2</v>
      </c>
      <c r="J130" s="3">
        <f t="shared" si="15"/>
        <v>0.74526719654476137</v>
      </c>
      <c r="K130" s="3">
        <f t="shared" si="16"/>
        <v>0.8187238068047008</v>
      </c>
      <c r="L130" s="3">
        <f t="shared" si="17"/>
        <v>0.67840117708728009</v>
      </c>
      <c r="N130" s="3">
        <f t="shared" si="18"/>
        <v>0.96471983500530945</v>
      </c>
      <c r="O130">
        <v>1</v>
      </c>
    </row>
    <row r="131" spans="1:15">
      <c r="A131" s="18" t="s">
        <v>117</v>
      </c>
      <c r="B131">
        <v>112</v>
      </c>
      <c r="C131">
        <v>338</v>
      </c>
      <c r="D131" s="1">
        <f t="shared" si="10"/>
        <v>0.33800000000000002</v>
      </c>
      <c r="E131" s="3">
        <f t="shared" si="12"/>
        <v>0.28442857142857142</v>
      </c>
      <c r="F131" s="3">
        <f t="shared" si="13"/>
        <v>0.28357142857142859</v>
      </c>
      <c r="G131" s="3">
        <f t="shared" si="11"/>
        <v>-1.0847093834991182</v>
      </c>
      <c r="H131" s="3">
        <f t="shared" si="14"/>
        <v>9.4050148906824581E-3</v>
      </c>
      <c r="I131" s="3">
        <f t="shared" si="19"/>
        <v>-4.6817277909576828E-2</v>
      </c>
      <c r="J131" s="3">
        <f t="shared" si="15"/>
        <v>0.75935522487565721</v>
      </c>
      <c r="K131" s="3">
        <f t="shared" si="16"/>
        <v>0.8292205534545305</v>
      </c>
      <c r="L131" s="3">
        <f t="shared" si="17"/>
        <v>0.69537634486236632</v>
      </c>
      <c r="N131" s="3">
        <f t="shared" si="18"/>
        <v>1.0568591965463308</v>
      </c>
      <c r="O131">
        <v>1</v>
      </c>
    </row>
    <row r="132" spans="1:15">
      <c r="A132" s="18" t="s">
        <v>118</v>
      </c>
      <c r="B132">
        <v>113</v>
      </c>
      <c r="C132">
        <v>303</v>
      </c>
      <c r="D132" s="1">
        <f t="shared" si="10"/>
        <v>0.30299999999999999</v>
      </c>
      <c r="E132" s="3">
        <f t="shared" si="12"/>
        <v>0.2877142857142857</v>
      </c>
      <c r="F132" s="3">
        <f t="shared" si="13"/>
        <v>0.29250000000000004</v>
      </c>
      <c r="G132" s="3">
        <f t="shared" si="11"/>
        <v>-1.194022473472768</v>
      </c>
      <c r="H132" s="3">
        <f t="shared" si="14"/>
        <v>-7.4734612212651059E-4</v>
      </c>
      <c r="I132" s="3">
        <f t="shared" si="19"/>
        <v>-4.1810887465530001E-2</v>
      </c>
      <c r="J132" s="3">
        <f t="shared" si="15"/>
        <v>0.78204107182763616</v>
      </c>
      <c r="K132" s="3">
        <f t="shared" si="16"/>
        <v>0.84599354463329834</v>
      </c>
      <c r="L132" s="3">
        <f t="shared" si="17"/>
        <v>0.72292305527037437</v>
      </c>
      <c r="N132" s="3">
        <f t="shared" si="18"/>
        <v>0.99561524602885076</v>
      </c>
      <c r="O132">
        <v>1</v>
      </c>
    </row>
    <row r="133" spans="1:15">
      <c r="A133" s="18" t="s">
        <v>119</v>
      </c>
      <c r="B133">
        <v>114</v>
      </c>
      <c r="C133">
        <v>210</v>
      </c>
      <c r="D133" s="1">
        <f t="shared" si="10"/>
        <v>0.21</v>
      </c>
      <c r="E133" s="3">
        <f t="shared" si="12"/>
        <v>0.27728571428571425</v>
      </c>
      <c r="F133" s="3">
        <f t="shared" si="13"/>
        <v>0.28478571428571431</v>
      </c>
      <c r="G133" s="3">
        <f t="shared" si="11"/>
        <v>-1.5606477482646683</v>
      </c>
      <c r="H133" s="3">
        <f t="shared" si="14"/>
        <v>-4.5832447072605221E-3</v>
      </c>
      <c r="I133" s="3">
        <f t="shared" si="19"/>
        <v>-3.7395479639356841E-2</v>
      </c>
      <c r="J133" s="3">
        <f t="shared" si="15"/>
        <v>0.80261075561025086</v>
      </c>
      <c r="K133" s="3">
        <f t="shared" si="16"/>
        <v>0.86106789769043368</v>
      </c>
      <c r="L133" s="3">
        <f t="shared" si="17"/>
        <v>0.74812221748028895</v>
      </c>
      <c r="N133" s="3">
        <f t="shared" si="18"/>
        <v>0.97341041806791306</v>
      </c>
      <c r="O133">
        <v>1</v>
      </c>
    </row>
    <row r="134" spans="1:15">
      <c r="A134" s="18" t="s">
        <v>120</v>
      </c>
      <c r="B134">
        <v>115</v>
      </c>
      <c r="C134">
        <v>329</v>
      </c>
      <c r="D134" s="1">
        <f t="shared" si="10"/>
        <v>0.32900000000000001</v>
      </c>
      <c r="E134" s="3">
        <f t="shared" si="12"/>
        <v>0.29542857142857143</v>
      </c>
      <c r="F134" s="3">
        <f t="shared" si="13"/>
        <v>0.28535714285714286</v>
      </c>
      <c r="G134" s="3">
        <f t="shared" si="11"/>
        <v>-1.1116975282167652</v>
      </c>
      <c r="H134" s="3">
        <f t="shared" si="14"/>
        <v>6.5414867515521478E-3</v>
      </c>
      <c r="I134" s="3">
        <f t="shared" si="19"/>
        <v>-3.2343138948279941E-2</v>
      </c>
      <c r="J134" s="3">
        <f t="shared" si="15"/>
        <v>0.82681223190084185</v>
      </c>
      <c r="K134" s="3">
        <f t="shared" si="16"/>
        <v>0.87864655969497785</v>
      </c>
      <c r="L134" s="3">
        <f t="shared" si="17"/>
        <v>0.77803578615065616</v>
      </c>
      <c r="N134" s="3">
        <f t="shared" si="18"/>
        <v>1.0392132558338327</v>
      </c>
      <c r="O134">
        <v>1</v>
      </c>
    </row>
    <row r="135" spans="1:15">
      <c r="A135" s="18" t="s">
        <v>121</v>
      </c>
      <c r="B135">
        <v>116</v>
      </c>
      <c r="C135">
        <v>333</v>
      </c>
      <c r="D135" s="1">
        <f t="shared" si="10"/>
        <v>0.33300000000000002</v>
      </c>
      <c r="E135" s="3">
        <f t="shared" si="12"/>
        <v>0.28885714285714281</v>
      </c>
      <c r="F135" s="3">
        <f t="shared" si="13"/>
        <v>0.29649999999999999</v>
      </c>
      <c r="G135" s="3">
        <f t="shared" si="11"/>
        <v>-1.0996127890016931</v>
      </c>
      <c r="H135" s="3">
        <f t="shared" si="14"/>
        <v>-1.7216993804430398E-3</v>
      </c>
      <c r="I135" s="3">
        <f t="shared" si="19"/>
        <v>-2.6969630730941472E-2</v>
      </c>
      <c r="J135" s="3">
        <f t="shared" si="15"/>
        <v>0.85335347349949431</v>
      </c>
      <c r="K135" s="3">
        <f t="shared" si="16"/>
        <v>0.89773664422966615</v>
      </c>
      <c r="L135" s="3">
        <f t="shared" si="17"/>
        <v>0.81116456080337407</v>
      </c>
      <c r="N135" s="3">
        <f t="shared" si="18"/>
        <v>0.98992747871789166</v>
      </c>
      <c r="O135">
        <v>1</v>
      </c>
    </row>
    <row r="136" spans="1:15">
      <c r="A136" s="18" t="s">
        <v>122</v>
      </c>
      <c r="B136">
        <v>117</v>
      </c>
      <c r="C136">
        <v>251</v>
      </c>
      <c r="D136" s="1">
        <f t="shared" si="10"/>
        <v>0.251</v>
      </c>
      <c r="E136" s="3">
        <f t="shared" si="12"/>
        <v>0.30142857142857143</v>
      </c>
      <c r="F136" s="3">
        <f t="shared" si="13"/>
        <v>0.27742857142857147</v>
      </c>
      <c r="G136" s="3">
        <f t="shared" si="11"/>
        <v>-1.3823023398503531</v>
      </c>
      <c r="H136" s="3">
        <f t="shared" si="14"/>
        <v>1.4561121013801335E-2</v>
      </c>
      <c r="I136" s="3">
        <f t="shared" si="19"/>
        <v>-2.2154078954728724E-2</v>
      </c>
      <c r="J136" s="3">
        <f t="shared" si="15"/>
        <v>0.87786190242142703</v>
      </c>
      <c r="K136" s="3">
        <f t="shared" si="16"/>
        <v>0.91519665269661399</v>
      </c>
      <c r="L136" s="3">
        <f t="shared" si="17"/>
        <v>0.84205019484313315</v>
      </c>
      <c r="N136" s="3">
        <f t="shared" si="18"/>
        <v>1.0893916177460412</v>
      </c>
      <c r="O136">
        <v>1</v>
      </c>
    </row>
    <row r="137" spans="1:15">
      <c r="A137" s="18" t="s">
        <v>123</v>
      </c>
      <c r="B137">
        <v>118</v>
      </c>
      <c r="C137">
        <v>262</v>
      </c>
      <c r="D137" s="1">
        <f t="shared" si="10"/>
        <v>0.26200000000000001</v>
      </c>
      <c r="E137" s="3">
        <f t="shared" si="12"/>
        <v>0.28942857142857142</v>
      </c>
      <c r="F137" s="3">
        <f t="shared" si="13"/>
        <v>0.27685714285714286</v>
      </c>
      <c r="G137" s="3">
        <f t="shared" si="11"/>
        <v>-1.3394107752210402</v>
      </c>
      <c r="H137" s="3">
        <f t="shared" si="14"/>
        <v>1.3774349534462943E-2</v>
      </c>
      <c r="I137" s="3">
        <f t="shared" si="19"/>
        <v>-1.7918885932427211E-2</v>
      </c>
      <c r="J137" s="3">
        <f t="shared" si="15"/>
        <v>0.89999771974052756</v>
      </c>
      <c r="K137" s="3">
        <f t="shared" si="16"/>
        <v>0.93083286137971333</v>
      </c>
      <c r="L137" s="3">
        <f t="shared" si="17"/>
        <v>0.87018403533534971</v>
      </c>
      <c r="N137" s="3">
        <f t="shared" si="18"/>
        <v>1.084363496045446</v>
      </c>
      <c r="O137">
        <v>1</v>
      </c>
    </row>
    <row r="138" spans="1:15">
      <c r="A138" s="18" t="s">
        <v>124</v>
      </c>
      <c r="B138">
        <v>119</v>
      </c>
      <c r="C138">
        <v>224</v>
      </c>
      <c r="D138" s="1">
        <f t="shared" si="10"/>
        <v>0.224</v>
      </c>
      <c r="E138" s="3">
        <f t="shared" si="12"/>
        <v>0.27314285714285719</v>
      </c>
      <c r="F138" s="3">
        <f t="shared" si="13"/>
        <v>0.2787857142857143</v>
      </c>
      <c r="G138" s="3">
        <f t="shared" si="11"/>
        <v>-1.4961092271270973</v>
      </c>
      <c r="H138" s="3">
        <f t="shared" si="14"/>
        <v>-1.7491217651171669E-3</v>
      </c>
      <c r="I138" s="3">
        <f t="shared" si="19"/>
        <v>-1.4414248688179847E-2</v>
      </c>
      <c r="J138" s="3">
        <f t="shared" si="15"/>
        <v>0.91873662876469653</v>
      </c>
      <c r="K138" s="3">
        <f t="shared" si="16"/>
        <v>0.94397367983814762</v>
      </c>
      <c r="L138" s="3">
        <f t="shared" si="17"/>
        <v>0.89417428797235532</v>
      </c>
      <c r="N138" s="3">
        <f t="shared" si="18"/>
        <v>0.98976787209394168</v>
      </c>
      <c r="O138">
        <v>1</v>
      </c>
    </row>
    <row r="139" spans="1:15">
      <c r="A139" s="18" t="s">
        <v>125</v>
      </c>
      <c r="B139">
        <v>120</v>
      </c>
      <c r="C139">
        <v>218</v>
      </c>
      <c r="D139" s="1">
        <f t="shared" si="10"/>
        <v>0.218</v>
      </c>
      <c r="E139" s="3">
        <f t="shared" si="12"/>
        <v>0.26100000000000001</v>
      </c>
      <c r="F139" s="3">
        <f t="shared" si="13"/>
        <v>0.27435714285714285</v>
      </c>
      <c r="G139" s="3">
        <f t="shared" si="11"/>
        <v>-1.523260216193048</v>
      </c>
      <c r="H139" s="3">
        <f t="shared" si="14"/>
        <v>-7.0221741363951711E-3</v>
      </c>
      <c r="I139" s="3">
        <f t="shared" si="19"/>
        <v>-1.0592302095055822E-2</v>
      </c>
      <c r="J139" s="3">
        <f t="shared" si="15"/>
        <v>0.93961718532695093</v>
      </c>
      <c r="K139" s="3">
        <f t="shared" si="16"/>
        <v>0.95851582315999662</v>
      </c>
      <c r="L139" s="3">
        <f t="shared" si="17"/>
        <v>0.92109116368167687</v>
      </c>
      <c r="N139" s="3">
        <f t="shared" si="18"/>
        <v>0.95955045146442508</v>
      </c>
      <c r="O139">
        <v>1</v>
      </c>
    </row>
    <row r="140" spans="1:15">
      <c r="A140" s="18" t="s">
        <v>126</v>
      </c>
      <c r="B140">
        <v>121</v>
      </c>
      <c r="C140">
        <v>122</v>
      </c>
      <c r="D140" s="1">
        <f t="shared" si="10"/>
        <v>0.122</v>
      </c>
      <c r="E140" s="3">
        <f t="shared" si="12"/>
        <v>0.24842857142857142</v>
      </c>
      <c r="F140" s="3">
        <f t="shared" si="13"/>
        <v>0.26285714285714284</v>
      </c>
      <c r="G140" s="3">
        <f t="shared" si="11"/>
        <v>-2.1037342342488805</v>
      </c>
      <c r="H140" s="3">
        <f t="shared" si="14"/>
        <v>-2.7428663291971384E-2</v>
      </c>
      <c r="I140" s="3">
        <f t="shared" si="19"/>
        <v>-8.2371201559525119E-3</v>
      </c>
      <c r="J140" s="3">
        <f t="shared" si="15"/>
        <v>0.95271996284906146</v>
      </c>
      <c r="K140" s="3">
        <f t="shared" si="16"/>
        <v>0.96758840785612654</v>
      </c>
      <c r="L140" s="3">
        <f t="shared" si="17"/>
        <v>0.93807999376743456</v>
      </c>
      <c r="N140" s="3">
        <f t="shared" si="18"/>
        <v>0.85105328299244087</v>
      </c>
      <c r="O140">
        <v>1</v>
      </c>
    </row>
    <row r="141" spans="1:15">
      <c r="A141" s="18" t="s">
        <v>127</v>
      </c>
      <c r="B141">
        <v>122</v>
      </c>
      <c r="C141">
        <v>190</v>
      </c>
      <c r="D141" s="1">
        <f t="shared" si="10"/>
        <v>0.19</v>
      </c>
      <c r="E141" s="3">
        <f t="shared" si="12"/>
        <v>0.22857142857142859</v>
      </c>
      <c r="F141" s="3">
        <f t="shared" si="13"/>
        <v>0.26200000000000001</v>
      </c>
      <c r="G141" s="3">
        <f t="shared" si="11"/>
        <v>-1.6607312068216509</v>
      </c>
      <c r="H141" s="3">
        <f t="shared" si="14"/>
        <v>-4.2595145725034506E-2</v>
      </c>
      <c r="I141" s="3">
        <f t="shared" si="19"/>
        <v>-7.301437036696219E-3</v>
      </c>
      <c r="J141" s="3">
        <f t="shared" si="15"/>
        <v>0.95797609938175832</v>
      </c>
      <c r="K141" s="3">
        <f t="shared" si="16"/>
        <v>0.97121661788902103</v>
      </c>
      <c r="L141" s="3">
        <f t="shared" si="17"/>
        <v>0.94491608780478498</v>
      </c>
      <c r="N141" s="3">
        <f t="shared" si="18"/>
        <v>0.77844303989662667</v>
      </c>
      <c r="O141">
        <v>1</v>
      </c>
    </row>
    <row r="142" spans="1:15">
      <c r="A142" s="18" t="s">
        <v>128</v>
      </c>
      <c r="B142">
        <v>123</v>
      </c>
      <c r="C142">
        <v>296</v>
      </c>
      <c r="D142" s="1">
        <f t="shared" si="10"/>
        <v>0.29599999999999999</v>
      </c>
      <c r="E142" s="3">
        <f t="shared" si="12"/>
        <v>0.22328571428571428</v>
      </c>
      <c r="F142" s="3">
        <f t="shared" si="13"/>
        <v>0.25607142857142856</v>
      </c>
      <c r="G142" s="3">
        <f t="shared" si="11"/>
        <v>-1.2173958246580767</v>
      </c>
      <c r="H142" s="3">
        <f t="shared" si="14"/>
        <v>-2.408058456727076E-2</v>
      </c>
      <c r="I142" s="3">
        <f t="shared" si="19"/>
        <v>-7.0330209601168047E-3</v>
      </c>
      <c r="J142" s="3">
        <f t="shared" si="15"/>
        <v>0.95948925393737183</v>
      </c>
      <c r="K142" s="3">
        <f t="shared" si="16"/>
        <v>0.97225993849317294</v>
      </c>
      <c r="L142" s="3">
        <f t="shared" si="17"/>
        <v>0.94688631298342751</v>
      </c>
      <c r="N142" s="3">
        <f t="shared" si="18"/>
        <v>0.86797372349122737</v>
      </c>
      <c r="O142">
        <v>1</v>
      </c>
    </row>
    <row r="143" spans="1:15">
      <c r="A143" s="18" t="s">
        <v>129</v>
      </c>
      <c r="B143">
        <v>124</v>
      </c>
      <c r="C143">
        <v>259</v>
      </c>
      <c r="D143" s="1">
        <f t="shared" si="10"/>
        <v>0.25900000000000001</v>
      </c>
      <c r="E143" s="3">
        <f t="shared" si="12"/>
        <v>0.22442857142857145</v>
      </c>
      <c r="F143" s="3">
        <f t="shared" si="13"/>
        <v>0.2629285714285714</v>
      </c>
      <c r="G143" s="3">
        <f t="shared" si="11"/>
        <v>-1.3509272172825992</v>
      </c>
      <c r="H143" s="3">
        <f t="shared" si="14"/>
        <v>-3.6111835863874085E-2</v>
      </c>
      <c r="I143" s="3">
        <f t="shared" si="19"/>
        <v>-7.7047335425787138E-3</v>
      </c>
      <c r="J143" s="3">
        <f t="shared" si="15"/>
        <v>0.95570706215178491</v>
      </c>
      <c r="K143" s="3">
        <f t="shared" si="16"/>
        <v>0.96965112786803187</v>
      </c>
      <c r="L143" s="3">
        <f t="shared" si="17"/>
        <v>0.94196351903909192</v>
      </c>
      <c r="N143" s="3">
        <f t="shared" si="18"/>
        <v>0.80869164132062932</v>
      </c>
      <c r="O143">
        <v>1</v>
      </c>
    </row>
    <row r="144" spans="1:15">
      <c r="A144" s="18" t="s">
        <v>130</v>
      </c>
      <c r="B144">
        <v>125</v>
      </c>
      <c r="C144">
        <v>175</v>
      </c>
      <c r="D144" s="1">
        <f t="shared" si="10"/>
        <v>0.17499999999999999</v>
      </c>
      <c r="E144" s="3">
        <f t="shared" si="12"/>
        <v>0.21200000000000002</v>
      </c>
      <c r="F144" s="3">
        <f t="shared" si="13"/>
        <v>0.25071428571428567</v>
      </c>
      <c r="G144" s="3">
        <f t="shared" si="11"/>
        <v>-1.742969305058623</v>
      </c>
      <c r="H144" s="3">
        <f t="shared" si="14"/>
        <v>-3.656588770797068E-2</v>
      </c>
      <c r="I144" s="3">
        <f t="shared" si="19"/>
        <v>-9.880266505497495E-3</v>
      </c>
      <c r="J144" s="3">
        <f t="shared" si="15"/>
        <v>0.94355939247813181</v>
      </c>
      <c r="K144" s="3">
        <f t="shared" si="16"/>
        <v>0.96124970406990251</v>
      </c>
      <c r="L144" s="3">
        <f t="shared" si="17"/>
        <v>0.92619464366457471</v>
      </c>
      <c r="N144" s="3">
        <f t="shared" si="18"/>
        <v>0.80653545588556042</v>
      </c>
      <c r="O144">
        <v>1</v>
      </c>
    </row>
    <row r="145" spans="1:15">
      <c r="A145" s="18" t="s">
        <v>131</v>
      </c>
      <c r="B145">
        <v>126</v>
      </c>
      <c r="C145">
        <v>174</v>
      </c>
      <c r="D145" s="1">
        <f t="shared" si="10"/>
        <v>0.17399999999999999</v>
      </c>
      <c r="E145" s="3">
        <f t="shared" si="12"/>
        <v>0.20485714285714285</v>
      </c>
      <c r="F145" s="3">
        <f t="shared" si="13"/>
        <v>0.23899999999999996</v>
      </c>
      <c r="G145" s="3">
        <f t="shared" si="11"/>
        <v>-1.7486999797676082</v>
      </c>
      <c r="H145" s="3">
        <f t="shared" si="14"/>
        <v>-3.4958590898372693E-2</v>
      </c>
      <c r="I145" s="3">
        <f t="shared" si="19"/>
        <v>-1.3049095490430008E-2</v>
      </c>
      <c r="J145" s="3">
        <f t="shared" si="15"/>
        <v>0.92614109874999528</v>
      </c>
      <c r="K145" s="3">
        <f t="shared" si="16"/>
        <v>0.94914245408235243</v>
      </c>
      <c r="L145" s="3">
        <f t="shared" si="17"/>
        <v>0.90369715431507491</v>
      </c>
      <c r="N145" s="3">
        <f t="shared" si="18"/>
        <v>0.81419407950990519</v>
      </c>
      <c r="O145">
        <v>1</v>
      </c>
    </row>
    <row r="146" spans="1:15">
      <c r="A146" s="18" t="s">
        <v>132</v>
      </c>
      <c r="B146">
        <v>127</v>
      </c>
      <c r="C146">
        <v>126</v>
      </c>
      <c r="D146" s="1">
        <f t="shared" si="10"/>
        <v>0.126</v>
      </c>
      <c r="E146" s="3">
        <f t="shared" si="12"/>
        <v>0.19171428571428573</v>
      </c>
      <c r="F146" s="3">
        <f t="shared" si="13"/>
        <v>0.22635714285714284</v>
      </c>
      <c r="G146" s="3">
        <f t="shared" si="11"/>
        <v>-2.0714733720306588</v>
      </c>
      <c r="H146" s="3">
        <f t="shared" si="14"/>
        <v>-4.3258479267867946E-2</v>
      </c>
      <c r="I146" s="3">
        <f t="shared" si="19"/>
        <v>-1.6085605000840109E-2</v>
      </c>
      <c r="J146" s="3">
        <f t="shared" si="15"/>
        <v>0.90975189690799085</v>
      </c>
      <c r="K146" s="3">
        <f t="shared" si="16"/>
        <v>0.93768386284058913</v>
      </c>
      <c r="L146" s="3">
        <f t="shared" si="17"/>
        <v>0.88265197549676921</v>
      </c>
      <c r="N146" s="3">
        <f t="shared" si="18"/>
        <v>0.77541271329142092</v>
      </c>
      <c r="O146">
        <v>1</v>
      </c>
    </row>
    <row r="147" spans="1:15">
      <c r="A147" s="18" t="s">
        <v>133</v>
      </c>
      <c r="B147">
        <v>128</v>
      </c>
      <c r="C147">
        <v>142</v>
      </c>
      <c r="D147" s="1">
        <f t="shared" si="10"/>
        <v>0.14199999999999999</v>
      </c>
      <c r="E147" s="3">
        <f t="shared" si="12"/>
        <v>0.19457142857142853</v>
      </c>
      <c r="F147" s="3">
        <f t="shared" si="13"/>
        <v>0.22149999999999995</v>
      </c>
      <c r="G147" s="3">
        <f t="shared" si="11"/>
        <v>-1.9519282213808764</v>
      </c>
      <c r="H147" s="3">
        <f t="shared" si="14"/>
        <v>-5.6372412398496295E-2</v>
      </c>
      <c r="I147" s="3">
        <f t="shared" si="19"/>
        <v>-1.9784831264499807E-2</v>
      </c>
      <c r="J147" s="3">
        <f t="shared" si="15"/>
        <v>0.89017713511952201</v>
      </c>
      <c r="K147" s="3">
        <f t="shared" si="16"/>
        <v>0.92391119149709089</v>
      </c>
      <c r="L147" s="3">
        <f t="shared" si="17"/>
        <v>0.85767478431079802</v>
      </c>
      <c r="N147" s="3">
        <f t="shared" si="18"/>
        <v>0.7178678463355459</v>
      </c>
      <c r="O147">
        <v>1</v>
      </c>
    </row>
    <row r="148" spans="1:15">
      <c r="A148" s="18" t="s">
        <v>134</v>
      </c>
      <c r="B148">
        <v>129</v>
      </c>
      <c r="C148">
        <v>187</v>
      </c>
      <c r="D148" s="1">
        <f t="shared" si="10"/>
        <v>0.187</v>
      </c>
      <c r="E148" s="3">
        <f t="shared" si="12"/>
        <v>0.19414285714285712</v>
      </c>
      <c r="F148" s="3">
        <f t="shared" si="13"/>
        <v>0.21135714285714283</v>
      </c>
      <c r="G148" s="3">
        <f t="shared" si="11"/>
        <v>-1.6766466621275504</v>
      </c>
      <c r="H148" s="3">
        <f t="shared" si="14"/>
        <v>-4.5100687249467045E-2</v>
      </c>
      <c r="I148" s="3">
        <f t="shared" si="19"/>
        <v>-2.3473557978858316E-2</v>
      </c>
      <c r="J148" s="3">
        <f t="shared" si="15"/>
        <v>0.87107733187010605</v>
      </c>
      <c r="K148" s="3">
        <f t="shared" si="16"/>
        <v>0.91037904619673826</v>
      </c>
      <c r="L148" s="3">
        <f t="shared" si="17"/>
        <v>0.83347230065087297</v>
      </c>
      <c r="N148" s="3">
        <f t="shared" si="18"/>
        <v>0.76705862910368305</v>
      </c>
      <c r="O148">
        <v>1</v>
      </c>
    </row>
    <row r="149" spans="1:15">
      <c r="A149" s="18" t="s">
        <v>135</v>
      </c>
      <c r="B149">
        <v>130</v>
      </c>
      <c r="C149">
        <v>201</v>
      </c>
      <c r="D149" s="1">
        <f t="shared" ref="D149:D212" si="20">C149/1000</f>
        <v>0.20100000000000001</v>
      </c>
      <c r="E149" s="3">
        <f t="shared" si="12"/>
        <v>0.18057142857142858</v>
      </c>
      <c r="F149" s="3">
        <f t="shared" si="13"/>
        <v>0.20192857142857143</v>
      </c>
      <c r="G149" s="3">
        <f t="shared" ref="G149:G212" si="21">LN(D149)</f>
        <v>-1.6044503709230613</v>
      </c>
      <c r="H149" s="3">
        <f t="shared" si="14"/>
        <v>-2.8884520030754247E-2</v>
      </c>
      <c r="I149" s="3">
        <f t="shared" si="19"/>
        <v>-2.5413759453880549E-2</v>
      </c>
      <c r="J149" s="3">
        <f t="shared" si="15"/>
        <v>0.86119621753446607</v>
      </c>
      <c r="K149" s="3">
        <f t="shared" si="16"/>
        <v>0.90334111645161286</v>
      </c>
      <c r="L149" s="3">
        <f t="shared" si="17"/>
        <v>0.82101756644152268</v>
      </c>
      <c r="N149" s="3">
        <f t="shared" si="18"/>
        <v>0.84379898871564163</v>
      </c>
      <c r="O149">
        <v>1</v>
      </c>
    </row>
    <row r="150" spans="1:15">
      <c r="A150" s="18" t="s">
        <v>136</v>
      </c>
      <c r="B150">
        <v>131</v>
      </c>
      <c r="C150">
        <v>223</v>
      </c>
      <c r="D150" s="1">
        <f t="shared" si="20"/>
        <v>0.223</v>
      </c>
      <c r="E150" s="3">
        <f t="shared" si="12"/>
        <v>0.17542857142857146</v>
      </c>
      <c r="F150" s="3">
        <f t="shared" si="13"/>
        <v>0.19992857142857143</v>
      </c>
      <c r="G150" s="3">
        <f t="shared" si="21"/>
        <v>-1.5005835075220182</v>
      </c>
      <c r="H150" s="3">
        <f t="shared" si="14"/>
        <v>-1.6801097591543891E-2</v>
      </c>
      <c r="I150" s="3">
        <f t="shared" si="19"/>
        <v>-2.7653917925690923E-2</v>
      </c>
      <c r="J150" s="3">
        <f t="shared" si="15"/>
        <v>0.84992681143160786</v>
      </c>
      <c r="K150" s="3">
        <f t="shared" si="16"/>
        <v>0.89528276531791962</v>
      </c>
      <c r="L150" s="3">
        <f t="shared" si="17"/>
        <v>0.8068686372330427</v>
      </c>
      <c r="N150" s="3">
        <f t="shared" si="18"/>
        <v>0.90593252281830872</v>
      </c>
      <c r="O150">
        <v>1</v>
      </c>
    </row>
    <row r="151" spans="1:15">
      <c r="A151" s="18" t="s">
        <v>137</v>
      </c>
      <c r="B151">
        <v>132</v>
      </c>
      <c r="C151">
        <v>235</v>
      </c>
      <c r="D151" s="1">
        <f t="shared" si="20"/>
        <v>0.23499999999999999</v>
      </c>
      <c r="E151" s="3">
        <f t="shared" si="12"/>
        <v>0.18400000000000002</v>
      </c>
      <c r="F151" s="3">
        <f t="shared" si="13"/>
        <v>0.19799999999999998</v>
      </c>
      <c r="G151" s="3">
        <f t="shared" si="21"/>
        <v>-1.4481697648379781</v>
      </c>
      <c r="H151" s="3">
        <f t="shared" si="14"/>
        <v>-1.2862148013982624E-3</v>
      </c>
      <c r="I151" s="3">
        <f t="shared" si="19"/>
        <v>-2.8729672521109584E-2</v>
      </c>
      <c r="J151" s="3">
        <f t="shared" si="15"/>
        <v>0.84456762039501765</v>
      </c>
      <c r="K151" s="3">
        <f t="shared" si="16"/>
        <v>0.89143862375935234</v>
      </c>
      <c r="L151" s="3">
        <f t="shared" si="17"/>
        <v>0.8001610502488834</v>
      </c>
      <c r="N151" s="3">
        <f t="shared" si="18"/>
        <v>0.99246558405987306</v>
      </c>
      <c r="O151">
        <v>1</v>
      </c>
    </row>
    <row r="152" spans="1:15">
      <c r="A152" s="18" t="s">
        <v>138</v>
      </c>
      <c r="B152">
        <v>133</v>
      </c>
      <c r="C152">
        <v>192</v>
      </c>
      <c r="D152" s="1">
        <f t="shared" si="20"/>
        <v>0.192</v>
      </c>
      <c r="E152" s="3">
        <f t="shared" si="12"/>
        <v>0.18657142857142855</v>
      </c>
      <c r="F152" s="3">
        <f t="shared" si="13"/>
        <v>0.1957142857142857</v>
      </c>
      <c r="G152" s="3">
        <f t="shared" si="21"/>
        <v>-1.6502599069543555</v>
      </c>
      <c r="H152" s="3">
        <f t="shared" si="14"/>
        <v>3.7668423912311285E-3</v>
      </c>
      <c r="I152" s="3">
        <f t="shared" si="19"/>
        <v>-2.8335675081370415E-2</v>
      </c>
      <c r="J152" s="3">
        <f t="shared" si="15"/>
        <v>0.8465265025780272</v>
      </c>
      <c r="K152" s="3">
        <f t="shared" si="16"/>
        <v>0.8928446295354745</v>
      </c>
      <c r="L152" s="3">
        <f t="shared" si="17"/>
        <v>0.80261122244731442</v>
      </c>
      <c r="N152" s="3">
        <f t="shared" si="18"/>
        <v>1.0223961441476492</v>
      </c>
      <c r="O152">
        <v>1</v>
      </c>
    </row>
    <row r="153" spans="1:15">
      <c r="A153" s="18" t="s">
        <v>139</v>
      </c>
      <c r="B153">
        <v>134</v>
      </c>
      <c r="C153">
        <v>208</v>
      </c>
      <c r="D153" s="1">
        <f t="shared" si="20"/>
        <v>0.20799999999999999</v>
      </c>
      <c r="E153" s="3">
        <f t="shared" si="12"/>
        <v>0.19828571428571426</v>
      </c>
      <c r="F153" s="3">
        <f t="shared" si="13"/>
        <v>0.19500000000000003</v>
      </c>
      <c r="G153" s="3">
        <f t="shared" si="21"/>
        <v>-1.5702171992808192</v>
      </c>
      <c r="H153" s="3">
        <f t="shared" si="14"/>
        <v>1.0889331943028055E-2</v>
      </c>
      <c r="I153" s="3">
        <f t="shared" si="19"/>
        <v>-2.7056281789983042E-2</v>
      </c>
      <c r="J153" s="3">
        <f t="shared" si="15"/>
        <v>0.85291879362995526</v>
      </c>
      <c r="K153" s="3">
        <f t="shared" si="16"/>
        <v>0.89742553882415466</v>
      </c>
      <c r="L153" s="3">
        <f t="shared" si="17"/>
        <v>0.81061930717989283</v>
      </c>
      <c r="N153" s="3">
        <f t="shared" si="18"/>
        <v>1.0661236056883805</v>
      </c>
      <c r="O153">
        <v>1</v>
      </c>
    </row>
    <row r="154" spans="1:15">
      <c r="A154" s="18" t="s">
        <v>140</v>
      </c>
      <c r="B154">
        <v>135</v>
      </c>
      <c r="C154">
        <v>138</v>
      </c>
      <c r="D154" s="1">
        <f t="shared" si="20"/>
        <v>0.13800000000000001</v>
      </c>
      <c r="E154" s="3">
        <f t="shared" si="12"/>
        <v>0.1977142857142857</v>
      </c>
      <c r="F154" s="3">
        <f t="shared" si="13"/>
        <v>0.19614285714285715</v>
      </c>
      <c r="G154" s="3">
        <f t="shared" si="21"/>
        <v>-1.9805015938249322</v>
      </c>
      <c r="H154" s="3">
        <f t="shared" si="14"/>
        <v>-1.2640691546351753E-2</v>
      </c>
      <c r="I154" s="3">
        <f t="shared" si="19"/>
        <v>-2.5999998093867358E-2</v>
      </c>
      <c r="J154" s="3">
        <f t="shared" si="15"/>
        <v>0.85823271317591598</v>
      </c>
      <c r="K154" s="3">
        <f t="shared" si="16"/>
        <v>0.9012253042926246</v>
      </c>
      <c r="L154" s="3">
        <f t="shared" si="17"/>
        <v>0.81729106634819315</v>
      </c>
      <c r="N154" s="3">
        <f t="shared" si="18"/>
        <v>0.92836782062549172</v>
      </c>
      <c r="O154">
        <v>1</v>
      </c>
    </row>
    <row r="155" spans="1:15">
      <c r="A155" s="18" t="s">
        <v>141</v>
      </c>
      <c r="B155">
        <v>136</v>
      </c>
      <c r="C155">
        <v>193</v>
      </c>
      <c r="D155" s="1">
        <f t="shared" si="20"/>
        <v>0.193</v>
      </c>
      <c r="E155" s="3">
        <f t="shared" ref="E155:E218" si="22">AVERAGE(D149:D155)</f>
        <v>0.19857142857142859</v>
      </c>
      <c r="F155" s="3">
        <f t="shared" si="13"/>
        <v>0.19635714285714287</v>
      </c>
      <c r="G155" s="3">
        <f t="shared" si="21"/>
        <v>-1.6450650900772514</v>
      </c>
      <c r="H155" s="3">
        <f t="shared" si="14"/>
        <v>-1.2524001454895524E-2</v>
      </c>
      <c r="I155" s="3">
        <f t="shared" si="19"/>
        <v>-2.3852059217428861E-2</v>
      </c>
      <c r="J155" s="3">
        <f t="shared" si="15"/>
        <v>0.869140828965414</v>
      </c>
      <c r="K155" s="3">
        <f t="shared" si="16"/>
        <v>0.90900177067458754</v>
      </c>
      <c r="L155" s="3">
        <f t="shared" si="17"/>
        <v>0.83102784278856356</v>
      </c>
      <c r="N155" s="3">
        <f t="shared" si="18"/>
        <v>0.92900502740255664</v>
      </c>
      <c r="O155">
        <v>1</v>
      </c>
    </row>
    <row r="156" spans="1:15">
      <c r="A156" s="18" t="s">
        <v>142</v>
      </c>
      <c r="B156">
        <v>137</v>
      </c>
      <c r="C156">
        <v>229</v>
      </c>
      <c r="D156" s="1">
        <f t="shared" si="20"/>
        <v>0.22900000000000001</v>
      </c>
      <c r="E156" s="3">
        <f t="shared" si="22"/>
        <v>0.20257142857142857</v>
      </c>
      <c r="F156" s="3">
        <f t="shared" si="13"/>
        <v>0.19157142857142856</v>
      </c>
      <c r="G156" s="3">
        <f t="shared" si="21"/>
        <v>-1.4740332754278973</v>
      </c>
      <c r="H156" s="3">
        <f t="shared" si="14"/>
        <v>7.0259020198715156E-3</v>
      </c>
      <c r="I156" s="3">
        <f t="shared" si="19"/>
        <v>-2.1630167318347271E-2</v>
      </c>
      <c r="J156" s="3">
        <f t="shared" si="15"/>
        <v>0.88057041394728808</v>
      </c>
      <c r="K156" s="3">
        <f t="shared" si="16"/>
        <v>0.91711659245522048</v>
      </c>
      <c r="L156" s="3">
        <f t="shared" si="17"/>
        <v>0.84548056408341388</v>
      </c>
      <c r="N156" s="3">
        <f t="shared" si="18"/>
        <v>1.042177530810281</v>
      </c>
      <c r="O156">
        <v>1</v>
      </c>
    </row>
    <row r="157" spans="1:15">
      <c r="A157" s="18" t="s">
        <v>143</v>
      </c>
      <c r="B157">
        <v>138</v>
      </c>
      <c r="C157">
        <v>276</v>
      </c>
      <c r="D157" s="1">
        <f t="shared" si="20"/>
        <v>0.27600000000000002</v>
      </c>
      <c r="E157" s="3">
        <f t="shared" si="22"/>
        <v>0.21014285714285716</v>
      </c>
      <c r="F157" s="3">
        <f t="shared" si="13"/>
        <v>0.19278571428571428</v>
      </c>
      <c r="G157" s="3">
        <f t="shared" si="21"/>
        <v>-1.287354413264987</v>
      </c>
      <c r="H157" s="3">
        <f t="shared" si="14"/>
        <v>2.8635430154615778E-2</v>
      </c>
      <c r="I157" s="3">
        <f t="shared" si="19"/>
        <v>-1.700536260274085E-2</v>
      </c>
      <c r="J157" s="3">
        <f t="shared" si="15"/>
        <v>0.90484508013744813</v>
      </c>
      <c r="K157" s="3">
        <f t="shared" si="16"/>
        <v>0.93424043352104291</v>
      </c>
      <c r="L157" s="3">
        <f t="shared" si="17"/>
        <v>0.87637463512812463</v>
      </c>
      <c r="N157" s="3">
        <f t="shared" si="18"/>
        <v>1.183381868141721</v>
      </c>
      <c r="O157">
        <v>1</v>
      </c>
    </row>
    <row r="158" spans="1:15">
      <c r="A158" s="18" t="s">
        <v>144</v>
      </c>
      <c r="B158">
        <v>139</v>
      </c>
      <c r="C158">
        <v>188</v>
      </c>
      <c r="D158" s="1">
        <f t="shared" si="20"/>
        <v>0.188</v>
      </c>
      <c r="E158" s="3">
        <f t="shared" si="22"/>
        <v>0.20342857142857146</v>
      </c>
      <c r="F158" s="3">
        <f t="shared" si="13"/>
        <v>0.19371428571428573</v>
      </c>
      <c r="G158" s="3">
        <f t="shared" si="21"/>
        <v>-1.6713133161521878</v>
      </c>
      <c r="H158" s="3">
        <f t="shared" si="14"/>
        <v>2.6070798592196978E-2</v>
      </c>
      <c r="I158" s="3">
        <f t="shared" si="19"/>
        <v>-1.2531313581300302E-2</v>
      </c>
      <c r="J158" s="3">
        <f t="shared" si="15"/>
        <v>0.92896508540833855</v>
      </c>
      <c r="K158" s="3">
        <f t="shared" si="16"/>
        <v>0.95111028636247597</v>
      </c>
      <c r="L158" s="3">
        <f t="shared" si="17"/>
        <v>0.90733550281342912</v>
      </c>
      <c r="N158" s="3">
        <f t="shared" si="18"/>
        <v>1.1656703109065416</v>
      </c>
      <c r="O158">
        <v>1</v>
      </c>
    </row>
    <row r="159" spans="1:15">
      <c r="A159" s="18" t="s">
        <v>145</v>
      </c>
      <c r="B159">
        <v>140</v>
      </c>
      <c r="C159">
        <v>234</v>
      </c>
      <c r="D159" s="1">
        <f t="shared" si="20"/>
        <v>0.23400000000000001</v>
      </c>
      <c r="E159" s="3">
        <f t="shared" si="22"/>
        <v>0.20942857142857144</v>
      </c>
      <c r="F159" s="3">
        <f t="shared" si="13"/>
        <v>0.19799999999999998</v>
      </c>
      <c r="G159" s="3">
        <f t="shared" si="21"/>
        <v>-1.4524341636244356</v>
      </c>
      <c r="H159" s="3">
        <f t="shared" si="14"/>
        <v>2.925596238013671E-2</v>
      </c>
      <c r="I159" s="3">
        <f t="shared" si="19"/>
        <v>-7.9445597756924845E-3</v>
      </c>
      <c r="J159" s="3">
        <f t="shared" si="15"/>
        <v>0.95436029465298944</v>
      </c>
      <c r="K159" s="3">
        <f t="shared" si="16"/>
        <v>0.96872138278413089</v>
      </c>
      <c r="L159" s="3">
        <f t="shared" si="17"/>
        <v>0.9402121065940211</v>
      </c>
      <c r="N159" s="3">
        <f t="shared" si="18"/>
        <v>1.1877075953623968</v>
      </c>
      <c r="O159">
        <v>1</v>
      </c>
    </row>
    <row r="160" spans="1:15">
      <c r="A160" s="18" t="s">
        <v>146</v>
      </c>
      <c r="B160">
        <v>141</v>
      </c>
      <c r="C160">
        <v>169</v>
      </c>
      <c r="D160" s="1">
        <f t="shared" si="20"/>
        <v>0.16900000000000001</v>
      </c>
      <c r="E160" s="3">
        <f t="shared" si="22"/>
        <v>0.20385714285714288</v>
      </c>
      <c r="F160" s="3">
        <f t="shared" si="13"/>
        <v>0.2010714285714286</v>
      </c>
      <c r="G160" s="3">
        <f t="shared" si="21"/>
        <v>-1.7778565640590636</v>
      </c>
      <c r="H160" s="3">
        <f t="shared" si="14"/>
        <v>1.1200194911192337E-2</v>
      </c>
      <c r="I160" s="3">
        <f t="shared" si="19"/>
        <v>-4.0546544771881783E-3</v>
      </c>
      <c r="J160" s="3">
        <f t="shared" si="15"/>
        <v>0.97644059187876109</v>
      </c>
      <c r="K160" s="3">
        <f t="shared" si="16"/>
        <v>0.98391219571450172</v>
      </c>
      <c r="L160" s="3">
        <f t="shared" si="17"/>
        <v>0.96902572569107626</v>
      </c>
      <c r="N160" s="3">
        <f t="shared" si="18"/>
        <v>1.0680741276889212</v>
      </c>
      <c r="O160">
        <v>1</v>
      </c>
    </row>
    <row r="161" spans="1:15">
      <c r="A161" s="18" t="s">
        <v>147</v>
      </c>
      <c r="B161">
        <v>142</v>
      </c>
      <c r="C161">
        <v>114</v>
      </c>
      <c r="D161" s="1">
        <f t="shared" si="20"/>
        <v>0.114</v>
      </c>
      <c r="E161" s="3">
        <f t="shared" si="22"/>
        <v>0.20042857142857146</v>
      </c>
      <c r="F161" s="3">
        <f t="shared" si="13"/>
        <v>0.19907142857142857</v>
      </c>
      <c r="G161" s="3">
        <f t="shared" si="21"/>
        <v>-2.1715568305876416</v>
      </c>
      <c r="H161" s="3">
        <f t="shared" si="14"/>
        <v>-1.5453726010648672E-2</v>
      </c>
      <c r="I161" s="3">
        <f t="shared" si="19"/>
        <v>-1.1318911637704912E-3</v>
      </c>
      <c r="J161" s="3">
        <f t="shared" si="15"/>
        <v>0.99336657887677027</v>
      </c>
      <c r="K161" s="3">
        <f t="shared" si="16"/>
        <v>0.99548266931495843</v>
      </c>
      <c r="L161" s="3">
        <f t="shared" si="17"/>
        <v>0.99125498659699363</v>
      </c>
      <c r="N161" s="3">
        <f t="shared" si="18"/>
        <v>0.91313832033964937</v>
      </c>
      <c r="O161">
        <v>1</v>
      </c>
    </row>
    <row r="162" spans="1:15">
      <c r="A162" s="18" t="s">
        <v>148</v>
      </c>
      <c r="B162">
        <v>143</v>
      </c>
      <c r="C162">
        <v>163</v>
      </c>
      <c r="D162" s="1">
        <f t="shared" si="20"/>
        <v>0.16300000000000001</v>
      </c>
      <c r="E162" s="3">
        <f t="shared" si="22"/>
        <v>0.19614285714285717</v>
      </c>
      <c r="F162" s="3">
        <f t="shared" ref="F162:F225" si="23">AVERAGE(D149:D162)</f>
        <v>0.19735714285714284</v>
      </c>
      <c r="G162" s="3">
        <f t="shared" si="21"/>
        <v>-1.8140050781753747</v>
      </c>
      <c r="H162" s="3">
        <f t="shared" ref="H162:H225" si="24">SLOPE(G149:G162,$B$20:$B$33)</f>
        <v>-2.1851265858703107E-2</v>
      </c>
      <c r="I162" s="3">
        <f t="shared" si="19"/>
        <v>5.287817927126468E-4</v>
      </c>
      <c r="J162" s="3">
        <f t="shared" si="15"/>
        <v>1.0031140756319075</v>
      </c>
      <c r="K162" s="3">
        <f t="shared" si="16"/>
        <v>1.0021173656302556</v>
      </c>
      <c r="L162" s="3">
        <f t="shared" si="17"/>
        <v>1.0041117769653749</v>
      </c>
      <c r="N162" s="3">
        <f t="shared" si="18"/>
        <v>0.87942636391569073</v>
      </c>
      <c r="O162">
        <v>1</v>
      </c>
    </row>
    <row r="163" spans="1:15">
      <c r="A163" s="18" t="s">
        <v>149</v>
      </c>
      <c r="B163">
        <v>144</v>
      </c>
      <c r="C163">
        <v>230</v>
      </c>
      <c r="D163" s="1">
        <f t="shared" si="20"/>
        <v>0.23</v>
      </c>
      <c r="E163" s="3">
        <f t="shared" si="22"/>
        <v>0.19628571428571431</v>
      </c>
      <c r="F163" s="3">
        <f t="shared" si="23"/>
        <v>0.19942857142857143</v>
      </c>
      <c r="G163" s="3">
        <f t="shared" si="21"/>
        <v>-1.4696759700589417</v>
      </c>
      <c r="H163" s="3">
        <f t="shared" si="24"/>
        <v>-1.5426960419556197E-2</v>
      </c>
      <c r="I163" s="3">
        <f t="shared" si="19"/>
        <v>1.4900360506553639E-3</v>
      </c>
      <c r="J163" s="3">
        <f t="shared" si="15"/>
        <v>1.0087999054848069</v>
      </c>
      <c r="K163" s="3">
        <f t="shared" si="16"/>
        <v>1.0059779412020722</v>
      </c>
      <c r="L163" s="3">
        <f t="shared" si="17"/>
        <v>1.0116297859276151</v>
      </c>
      <c r="N163" s="3">
        <f t="shared" si="18"/>
        <v>0.91328204288793169</v>
      </c>
      <c r="O163">
        <v>1</v>
      </c>
    </row>
    <row r="164" spans="1:15">
      <c r="A164" s="18" t="s">
        <v>150</v>
      </c>
      <c r="B164">
        <v>145</v>
      </c>
      <c r="C164">
        <v>233</v>
      </c>
      <c r="D164" s="1">
        <f t="shared" si="20"/>
        <v>0.23300000000000001</v>
      </c>
      <c r="E164" s="3">
        <f t="shared" si="22"/>
        <v>0.19014285714285717</v>
      </c>
      <c r="F164" s="3">
        <f t="shared" si="23"/>
        <v>0.20014285714285712</v>
      </c>
      <c r="G164" s="3">
        <f t="shared" si="21"/>
        <v>-1.4567168254164364</v>
      </c>
      <c r="H164" s="3">
        <f t="shared" si="24"/>
        <v>-5.8006263438379075E-3</v>
      </c>
      <c r="I164" s="3">
        <f t="shared" si="19"/>
        <v>2.2757839969200777E-3</v>
      </c>
      <c r="J164" s="3">
        <f t="shared" si="15"/>
        <v>1.0134715443518405</v>
      </c>
      <c r="K164" s="3">
        <f t="shared" si="16"/>
        <v>1.0091446955417871</v>
      </c>
      <c r="L164" s="3">
        <f t="shared" si="17"/>
        <v>1.0178169451304153</v>
      </c>
      <c r="N164" s="3">
        <f t="shared" si="18"/>
        <v>0.96646742701691279</v>
      </c>
      <c r="O164">
        <v>1</v>
      </c>
    </row>
    <row r="165" spans="1:15">
      <c r="A165" s="18" t="s">
        <v>151</v>
      </c>
      <c r="B165">
        <v>146</v>
      </c>
      <c r="C165">
        <v>249</v>
      </c>
      <c r="D165" s="1">
        <f t="shared" si="20"/>
        <v>0.249</v>
      </c>
      <c r="E165" s="3">
        <f t="shared" si="22"/>
        <v>0.19885714285714284</v>
      </c>
      <c r="F165" s="3">
        <f t="shared" si="23"/>
        <v>0.20114285714285715</v>
      </c>
      <c r="G165" s="3">
        <f t="shared" si="21"/>
        <v>-1.3903023825174294</v>
      </c>
      <c r="H165" s="3">
        <f t="shared" si="24"/>
        <v>7.2583682455870371E-3</v>
      </c>
      <c r="I165" s="3">
        <f t="shared" si="19"/>
        <v>2.8861113574190278E-3</v>
      </c>
      <c r="J165" s="3">
        <f t="shared" si="15"/>
        <v>1.0171151489346861</v>
      </c>
      <c r="K165" s="3">
        <f t="shared" si="16"/>
        <v>1.0116113397111055</v>
      </c>
      <c r="L165" s="3">
        <f t="shared" si="17"/>
        <v>1.0226489023816856</v>
      </c>
      <c r="N165" s="3">
        <f t="shared" si="18"/>
        <v>1.0436030587998557</v>
      </c>
      <c r="O165">
        <v>1</v>
      </c>
    </row>
    <row r="166" spans="1:15">
      <c r="A166" s="18" t="s">
        <v>152</v>
      </c>
      <c r="B166">
        <v>147</v>
      </c>
      <c r="C166">
        <v>219</v>
      </c>
      <c r="D166" s="1">
        <f t="shared" si="20"/>
        <v>0.219</v>
      </c>
      <c r="E166" s="3">
        <f t="shared" si="22"/>
        <v>0.1967142857142857</v>
      </c>
      <c r="F166" s="3">
        <f t="shared" si="23"/>
        <v>0.2030714285714286</v>
      </c>
      <c r="G166" s="3">
        <f t="shared" si="21"/>
        <v>-1.5186835491656363</v>
      </c>
      <c r="H166" s="3">
        <f t="shared" si="24"/>
        <v>9.7326550046527537E-3</v>
      </c>
      <c r="I166" s="3">
        <f t="shared" si="19"/>
        <v>3.3122408298062863E-3</v>
      </c>
      <c r="J166" s="3">
        <f t="shared" si="15"/>
        <v>1.0196668701703371</v>
      </c>
      <c r="K166" s="3">
        <f t="shared" si="16"/>
        <v>1.0133371197305345</v>
      </c>
      <c r="L166" s="3">
        <f t="shared" si="17"/>
        <v>1.0260361590222338</v>
      </c>
      <c r="N166" s="3">
        <f t="shared" si="18"/>
        <v>1.0588972235393412</v>
      </c>
      <c r="O166">
        <v>1</v>
      </c>
    </row>
    <row r="167" spans="1:15">
      <c r="A167" s="18" t="s">
        <v>153</v>
      </c>
      <c r="B167">
        <v>148</v>
      </c>
      <c r="C167">
        <v>190</v>
      </c>
      <c r="D167" s="1">
        <f t="shared" si="20"/>
        <v>0.19</v>
      </c>
      <c r="E167" s="3">
        <f t="shared" si="22"/>
        <v>0.19971428571428571</v>
      </c>
      <c r="F167" s="3">
        <f t="shared" si="23"/>
        <v>0.20178571428571429</v>
      </c>
      <c r="G167" s="3">
        <f t="shared" si="21"/>
        <v>-1.6607312068216509</v>
      </c>
      <c r="H167" s="3">
        <f t="shared" si="24"/>
        <v>1.0208850225251261E-2</v>
      </c>
      <c r="I167" s="3">
        <f t="shared" si="19"/>
        <v>3.2636349928222299E-3</v>
      </c>
      <c r="J167" s="3">
        <f t="shared" si="15"/>
        <v>1.0193754886524606</v>
      </c>
      <c r="K167" s="3">
        <f t="shared" si="16"/>
        <v>1.0131401224861809</v>
      </c>
      <c r="L167" s="3">
        <f t="shared" si="17"/>
        <v>1.0256492303507767</v>
      </c>
      <c r="N167" s="3">
        <f t="shared" si="18"/>
        <v>1.061866320142244</v>
      </c>
      <c r="O167">
        <v>1</v>
      </c>
    </row>
    <row r="168" spans="1:15">
      <c r="A168" s="18" t="s">
        <v>154</v>
      </c>
      <c r="B168">
        <v>149</v>
      </c>
      <c r="C168">
        <v>129</v>
      </c>
      <c r="D168" s="1">
        <f t="shared" si="20"/>
        <v>0.129</v>
      </c>
      <c r="E168" s="3">
        <f t="shared" si="22"/>
        <v>0.20185714285714287</v>
      </c>
      <c r="F168" s="3">
        <f t="shared" si="23"/>
        <v>0.20114285714285715</v>
      </c>
      <c r="G168" s="3">
        <f t="shared" si="21"/>
        <v>-2.0479428746204649</v>
      </c>
      <c r="H168" s="3">
        <f t="shared" si="24"/>
        <v>-1.3506140454072465E-2</v>
      </c>
      <c r="I168" s="3">
        <f t="shared" si="19"/>
        <v>3.2018172136993217E-3</v>
      </c>
      <c r="J168" s="3">
        <f t="shared" si="15"/>
        <v>1.0190050246768958</v>
      </c>
      <c r="K168" s="3">
        <f t="shared" si="16"/>
        <v>1.0128896331675945</v>
      </c>
      <c r="L168" s="3">
        <f t="shared" si="17"/>
        <v>1.0251573382871719</v>
      </c>
      <c r="N168" s="3">
        <f t="shared" si="18"/>
        <v>0.92365550599339441</v>
      </c>
      <c r="O168">
        <v>1</v>
      </c>
    </row>
    <row r="169" spans="1:15">
      <c r="A169" s="18" t="s">
        <v>155</v>
      </c>
      <c r="B169">
        <v>150</v>
      </c>
      <c r="C169">
        <v>282</v>
      </c>
      <c r="D169" s="1">
        <f t="shared" si="20"/>
        <v>0.28199999999999997</v>
      </c>
      <c r="E169" s="3">
        <f t="shared" si="22"/>
        <v>0.21885714285714286</v>
      </c>
      <c r="F169" s="3">
        <f t="shared" si="23"/>
        <v>0.20750000000000002</v>
      </c>
      <c r="G169" s="3">
        <f t="shared" si="21"/>
        <v>-1.2658482080440236</v>
      </c>
      <c r="H169" s="3">
        <f t="shared" si="24"/>
        <v>-3.5207777635060463E-3</v>
      </c>
      <c r="I169" s="3">
        <f t="shared" si="19"/>
        <v>3.8449046202271415E-3</v>
      </c>
      <c r="J169" s="3">
        <f t="shared" si="15"/>
        <v>1.0228655377355655</v>
      </c>
      <c r="K169" s="3">
        <f t="shared" si="16"/>
        <v>1.0154984934485842</v>
      </c>
      <c r="L169" s="3">
        <f t="shared" si="17"/>
        <v>1.0302860270467165</v>
      </c>
      <c r="N169" s="3">
        <f t="shared" si="18"/>
        <v>0.97951064560483947</v>
      </c>
      <c r="O169">
        <v>1</v>
      </c>
    </row>
    <row r="170" spans="1:15">
      <c r="A170" s="18" t="s">
        <v>156</v>
      </c>
      <c r="B170">
        <v>151</v>
      </c>
      <c r="C170">
        <v>306</v>
      </c>
      <c r="D170" s="1">
        <f t="shared" si="20"/>
        <v>0.30599999999999999</v>
      </c>
      <c r="E170" s="3">
        <f t="shared" si="22"/>
        <v>0.22971428571428573</v>
      </c>
      <c r="F170" s="3">
        <f t="shared" si="23"/>
        <v>0.21300000000000002</v>
      </c>
      <c r="G170" s="3">
        <f t="shared" si="21"/>
        <v>-1.1841701770297564</v>
      </c>
      <c r="H170" s="3">
        <f t="shared" si="24"/>
        <v>1.276976703444351E-2</v>
      </c>
      <c r="I170" s="3">
        <f t="shared" si="19"/>
        <v>4.2551806926965693E-3</v>
      </c>
      <c r="J170" s="3">
        <f t="shared" si="15"/>
        <v>1.025336101222114</v>
      </c>
      <c r="K170" s="3">
        <f t="shared" si="16"/>
        <v>1.0171664006130112</v>
      </c>
      <c r="L170" s="3">
        <f t="shared" si="17"/>
        <v>1.0335714194214187</v>
      </c>
      <c r="N170" s="3">
        <f t="shared" si="18"/>
        <v>1.0779771010176435</v>
      </c>
      <c r="O170">
        <v>1</v>
      </c>
    </row>
    <row r="171" spans="1:15">
      <c r="A171" s="18" t="s">
        <v>157</v>
      </c>
      <c r="B171">
        <v>152</v>
      </c>
      <c r="C171">
        <v>252</v>
      </c>
      <c r="D171" s="1">
        <f t="shared" si="20"/>
        <v>0.252</v>
      </c>
      <c r="E171" s="3">
        <f t="shared" si="22"/>
        <v>0.23242857142857143</v>
      </c>
      <c r="F171" s="3">
        <f t="shared" si="23"/>
        <v>0.2112857142857143</v>
      </c>
      <c r="G171" s="3">
        <f t="shared" si="21"/>
        <v>-1.3783261914707137</v>
      </c>
      <c r="H171" s="3">
        <f t="shared" si="24"/>
        <v>2.8393121827810494E-2</v>
      </c>
      <c r="I171" s="3">
        <f t="shared" si="19"/>
        <v>4.2378729550676206E-3</v>
      </c>
      <c r="J171" s="3">
        <f t="shared" si="15"/>
        <v>1.0252317585921105</v>
      </c>
      <c r="K171" s="3">
        <f t="shared" si="16"/>
        <v>1.0170959836538087</v>
      </c>
      <c r="L171" s="3">
        <f t="shared" si="17"/>
        <v>1.0334326117874408</v>
      </c>
      <c r="N171" s="3">
        <f t="shared" si="18"/>
        <v>1.1816970182020636</v>
      </c>
      <c r="O171">
        <v>1</v>
      </c>
    </row>
    <row r="172" spans="1:15">
      <c r="A172" s="18" t="s">
        <v>158</v>
      </c>
      <c r="B172">
        <v>153</v>
      </c>
      <c r="C172">
        <v>275</v>
      </c>
      <c r="D172" s="1">
        <f t="shared" si="20"/>
        <v>0.27500000000000002</v>
      </c>
      <c r="E172" s="3">
        <f t="shared" si="22"/>
        <v>0.23614285714285715</v>
      </c>
      <c r="F172" s="3">
        <f t="shared" si="23"/>
        <v>0.21749999999999997</v>
      </c>
      <c r="G172" s="3">
        <f t="shared" si="21"/>
        <v>-1.2909841813155656</v>
      </c>
      <c r="H172" s="3">
        <f t="shared" si="24"/>
        <v>3.425385276429916E-2</v>
      </c>
      <c r="I172" s="3">
        <f t="shared" si="19"/>
        <v>4.8223768245034904E-3</v>
      </c>
      <c r="J172" s="3">
        <f t="shared" si="15"/>
        <v>1.028761421985515</v>
      </c>
      <c r="K172" s="3">
        <f t="shared" si="16"/>
        <v>1.0194767518578944</v>
      </c>
      <c r="L172" s="3">
        <f t="shared" si="17"/>
        <v>1.0381306502938115</v>
      </c>
      <c r="N172" s="3">
        <f t="shared" si="18"/>
        <v>1.2231293972473156</v>
      </c>
      <c r="O172">
        <v>1</v>
      </c>
    </row>
    <row r="173" spans="1:15">
      <c r="A173" s="18" t="s">
        <v>159</v>
      </c>
      <c r="B173">
        <v>154</v>
      </c>
      <c r="C173">
        <v>255</v>
      </c>
      <c r="D173" s="1">
        <f t="shared" si="20"/>
        <v>0.255</v>
      </c>
      <c r="E173" s="3">
        <f t="shared" si="22"/>
        <v>0.2412857142857143</v>
      </c>
      <c r="F173" s="3">
        <f t="shared" si="23"/>
        <v>0.21899999999999994</v>
      </c>
      <c r="G173" s="3">
        <f t="shared" si="21"/>
        <v>-1.3664917338237108</v>
      </c>
      <c r="H173" s="3">
        <f t="shared" si="24"/>
        <v>4.3501244878012338E-2</v>
      </c>
      <c r="I173" s="3">
        <f t="shared" si="19"/>
        <v>5.8398970029231783E-3</v>
      </c>
      <c r="J173" s="3">
        <f t="shared" si="15"/>
        <v>1.0349349705709479</v>
      </c>
      <c r="K173" s="3">
        <f t="shared" si="16"/>
        <v>1.0236345600915273</v>
      </c>
      <c r="L173" s="3">
        <f t="shared" si="17"/>
        <v>1.0463601318960138</v>
      </c>
      <c r="N173" s="3">
        <f t="shared" si="18"/>
        <v>1.2914780270307655</v>
      </c>
      <c r="O173">
        <v>1</v>
      </c>
    </row>
    <row r="174" spans="1:15">
      <c r="A174" s="18" t="s">
        <v>160</v>
      </c>
      <c r="B174">
        <v>155</v>
      </c>
      <c r="C174">
        <v>170</v>
      </c>
      <c r="D174" s="1">
        <f t="shared" si="20"/>
        <v>0.17</v>
      </c>
      <c r="E174" s="3">
        <f t="shared" si="22"/>
        <v>0.23842857142857143</v>
      </c>
      <c r="F174" s="3">
        <f t="shared" si="23"/>
        <v>0.21907142857142856</v>
      </c>
      <c r="G174" s="3">
        <f t="shared" si="21"/>
        <v>-1.7719568419318752</v>
      </c>
      <c r="H174" s="3">
        <f t="shared" si="24"/>
        <v>3.0057939691666157E-2</v>
      </c>
      <c r="I174" s="3">
        <f t="shared" si="19"/>
        <v>7.1868787729570229E-3</v>
      </c>
      <c r="J174" s="3">
        <f t="shared" ref="J174:J237" si="25">EXP($K$8*I174)</f>
        <v>1.043164463991779</v>
      </c>
      <c r="K174" s="3">
        <f t="shared" ref="K174:K237" si="26">EXP($K$11*I174)</f>
        <v>1.0291647131103667</v>
      </c>
      <c r="L174" s="3">
        <f t="shared" ref="L174:L237" si="27">EXP($K$12*I174)</f>
        <v>1.0573546538012315</v>
      </c>
      <c r="N174" s="3">
        <f t="shared" ref="N174:N237" si="28">EXP($K$8*H174)</f>
        <v>1.1933216072709929</v>
      </c>
      <c r="O174">
        <v>1</v>
      </c>
    </row>
    <row r="175" spans="1:15">
      <c r="A175" s="18" t="s">
        <v>161</v>
      </c>
      <c r="B175">
        <v>156</v>
      </c>
      <c r="C175">
        <v>212</v>
      </c>
      <c r="D175" s="1">
        <f t="shared" si="20"/>
        <v>0.21199999999999999</v>
      </c>
      <c r="E175" s="3">
        <f t="shared" si="22"/>
        <v>0.25028571428571428</v>
      </c>
      <c r="F175" s="3">
        <f t="shared" si="23"/>
        <v>0.22607142857142856</v>
      </c>
      <c r="G175" s="3">
        <f t="shared" si="21"/>
        <v>-1.5511690043101247</v>
      </c>
      <c r="H175" s="3">
        <f t="shared" si="24"/>
        <v>9.9177959270775745E-3</v>
      </c>
      <c r="I175" s="3">
        <f t="shared" ref="I175:I238" si="29">AVERAGE(H162:H175)</f>
        <v>8.9991303399374698E-3</v>
      </c>
      <c r="J175" s="3">
        <f t="shared" si="25"/>
        <v>1.054339902634289</v>
      </c>
      <c r="K175" s="3">
        <f t="shared" si="26"/>
        <v>1.0366522403444429</v>
      </c>
      <c r="L175" s="3">
        <f t="shared" si="27"/>
        <v>1.0723293569669283</v>
      </c>
      <c r="N175" s="3">
        <f t="shared" si="28"/>
        <v>1.0600505970504126</v>
      </c>
      <c r="O175">
        <v>1</v>
      </c>
    </row>
    <row r="176" spans="1:15">
      <c r="A176" s="18" t="s">
        <v>162</v>
      </c>
      <c r="B176">
        <v>157</v>
      </c>
      <c r="C176">
        <v>289</v>
      </c>
      <c r="D176" s="1">
        <f t="shared" si="20"/>
        <v>0.28899999999999998</v>
      </c>
      <c r="E176" s="3">
        <f t="shared" si="22"/>
        <v>0.25128571428571428</v>
      </c>
      <c r="F176" s="3">
        <f t="shared" si="23"/>
        <v>0.23507142857142857</v>
      </c>
      <c r="G176" s="3">
        <f t="shared" si="21"/>
        <v>-1.2413285908697049</v>
      </c>
      <c r="H176" s="3">
        <f t="shared" si="24"/>
        <v>7.6906763566745515E-3</v>
      </c>
      <c r="I176" s="3">
        <f t="shared" si="29"/>
        <v>1.1109269069607302E-2</v>
      </c>
      <c r="J176" s="3">
        <f t="shared" si="25"/>
        <v>1.0675032409441518</v>
      </c>
      <c r="K176" s="3">
        <f t="shared" si="26"/>
        <v>1.0454391917161401</v>
      </c>
      <c r="L176" s="3">
        <f t="shared" si="27"/>
        <v>1.0900329530937316</v>
      </c>
      <c r="N176" s="3">
        <f t="shared" si="28"/>
        <v>1.0462592427762254</v>
      </c>
      <c r="O176">
        <v>1</v>
      </c>
    </row>
    <row r="177" spans="1:15">
      <c r="A177" s="18" t="s">
        <v>163</v>
      </c>
      <c r="B177">
        <v>158</v>
      </c>
      <c r="C177">
        <v>386</v>
      </c>
      <c r="D177" s="1">
        <f t="shared" si="20"/>
        <v>0.38600000000000001</v>
      </c>
      <c r="E177" s="3">
        <f t="shared" si="22"/>
        <v>0.26271428571428573</v>
      </c>
      <c r="F177" s="3">
        <f t="shared" si="23"/>
        <v>0.24621428571428575</v>
      </c>
      <c r="G177" s="3">
        <f t="shared" si="21"/>
        <v>-0.95191790951730615</v>
      </c>
      <c r="H177" s="3">
        <f t="shared" si="24"/>
        <v>2.2566683170263481E-2</v>
      </c>
      <c r="I177" s="3">
        <f t="shared" si="29"/>
        <v>1.382310075459442E-2</v>
      </c>
      <c r="J177" s="3">
        <f t="shared" si="25"/>
        <v>1.0846743811778137</v>
      </c>
      <c r="K177" s="3">
        <f t="shared" si="26"/>
        <v>1.0568495955115271</v>
      </c>
      <c r="L177" s="3">
        <f t="shared" si="27"/>
        <v>1.113231739104773</v>
      </c>
      <c r="N177" s="3">
        <f t="shared" si="28"/>
        <v>1.141898350316171</v>
      </c>
      <c r="O177">
        <v>1</v>
      </c>
    </row>
    <row r="178" spans="1:15">
      <c r="A178" s="18" t="s">
        <v>164</v>
      </c>
      <c r="B178">
        <v>159</v>
      </c>
      <c r="C178">
        <v>379</v>
      </c>
      <c r="D178" s="1">
        <f t="shared" si="20"/>
        <v>0.379</v>
      </c>
      <c r="E178" s="3">
        <f t="shared" si="22"/>
        <v>0.28085714285714286</v>
      </c>
      <c r="F178" s="3">
        <f t="shared" si="23"/>
        <v>0.25664285714285717</v>
      </c>
      <c r="G178" s="3">
        <f t="shared" si="21"/>
        <v>-0.97021907389971074</v>
      </c>
      <c r="H178" s="3">
        <f t="shared" si="24"/>
        <v>3.5071164514804166E-2</v>
      </c>
      <c r="I178" s="3">
        <f t="shared" si="29"/>
        <v>1.6742514387354569E-2</v>
      </c>
      <c r="J178" s="3">
        <f t="shared" si="25"/>
        <v>1.1034547992296464</v>
      </c>
      <c r="K178" s="3">
        <f t="shared" si="26"/>
        <v>1.0692634613269216</v>
      </c>
      <c r="L178" s="3">
        <f t="shared" si="27"/>
        <v>1.1387394575626115</v>
      </c>
      <c r="N178" s="3">
        <f t="shared" si="28"/>
        <v>1.2290216511926237</v>
      </c>
      <c r="O178">
        <v>1</v>
      </c>
    </row>
    <row r="179" spans="1:15">
      <c r="A179" s="18" t="s">
        <v>165</v>
      </c>
      <c r="B179">
        <v>160</v>
      </c>
      <c r="C179">
        <v>295</v>
      </c>
      <c r="D179" s="1">
        <f t="shared" si="20"/>
        <v>0.29499999999999998</v>
      </c>
      <c r="E179" s="3">
        <f t="shared" si="22"/>
        <v>0.2837142857142857</v>
      </c>
      <c r="F179" s="3">
        <f t="shared" si="23"/>
        <v>0.25992857142857145</v>
      </c>
      <c r="G179" s="3">
        <f t="shared" si="21"/>
        <v>-1.2207799226423173</v>
      </c>
      <c r="H179" s="3">
        <f t="shared" si="24"/>
        <v>4.0467799940219068E-2</v>
      </c>
      <c r="I179" s="3">
        <f t="shared" si="29"/>
        <v>1.9114616651256858E-2</v>
      </c>
      <c r="J179" s="3">
        <f t="shared" si="25"/>
        <v>1.1189535810153906</v>
      </c>
      <c r="K179" s="3">
        <f t="shared" si="26"/>
        <v>1.0794573558773906</v>
      </c>
      <c r="L179" s="3">
        <f t="shared" si="27"/>
        <v>1.1598949320693501</v>
      </c>
      <c r="N179" s="3">
        <f t="shared" si="28"/>
        <v>1.2686466008862489</v>
      </c>
      <c r="O179">
        <v>1</v>
      </c>
    </row>
    <row r="180" spans="1:15">
      <c r="A180" s="18" t="s">
        <v>166</v>
      </c>
      <c r="B180">
        <v>161</v>
      </c>
      <c r="C180">
        <v>239</v>
      </c>
      <c r="D180" s="1">
        <f t="shared" si="20"/>
        <v>0.23899999999999999</v>
      </c>
      <c r="E180" s="3">
        <f t="shared" si="22"/>
        <v>0.28142857142857142</v>
      </c>
      <c r="F180" s="3">
        <f t="shared" si="23"/>
        <v>0.2613571428571429</v>
      </c>
      <c r="G180" s="3">
        <f t="shared" si="21"/>
        <v>-1.4312917270506265</v>
      </c>
      <c r="H180" s="3">
        <f t="shared" si="24"/>
        <v>3.4872312559521126E-2</v>
      </c>
      <c r="I180" s="3">
        <f t="shared" si="29"/>
        <v>2.09103064766046E-2</v>
      </c>
      <c r="J180" s="3">
        <f t="shared" si="25"/>
        <v>1.130830820651211</v>
      </c>
      <c r="K180" s="3">
        <f t="shared" si="26"/>
        <v>1.0872387507290966</v>
      </c>
      <c r="L180" s="3">
        <f t="shared" si="27"/>
        <v>1.1761706838329202</v>
      </c>
      <c r="N180" s="3">
        <f t="shared" si="28"/>
        <v>1.2275854580427683</v>
      </c>
      <c r="O180">
        <v>1</v>
      </c>
    </row>
    <row r="181" spans="1:15">
      <c r="A181" s="18" t="s">
        <v>167</v>
      </c>
      <c r="B181">
        <v>162</v>
      </c>
      <c r="C181">
        <v>159</v>
      </c>
      <c r="D181" s="1">
        <f t="shared" si="20"/>
        <v>0.159</v>
      </c>
      <c r="E181" s="3">
        <f t="shared" si="22"/>
        <v>0.27985714285714286</v>
      </c>
      <c r="F181" s="3">
        <f t="shared" si="23"/>
        <v>0.25914285714285712</v>
      </c>
      <c r="G181" s="3">
        <f t="shared" si="21"/>
        <v>-1.8388510767619055</v>
      </c>
      <c r="H181" s="3">
        <f t="shared" si="24"/>
        <v>1.256524263966523E-2</v>
      </c>
      <c r="I181" s="3">
        <f t="shared" si="29"/>
        <v>2.1078620220491309E-2</v>
      </c>
      <c r="J181" s="3">
        <f t="shared" si="25"/>
        <v>1.1319505407352601</v>
      </c>
      <c r="K181" s="3">
        <f t="shared" si="26"/>
        <v>1.087970986090524</v>
      </c>
      <c r="L181" s="3">
        <f t="shared" si="27"/>
        <v>1.1777079012695633</v>
      </c>
      <c r="N181" s="3">
        <f t="shared" si="28"/>
        <v>1.0766815012488387</v>
      </c>
      <c r="O181">
        <v>1</v>
      </c>
    </row>
    <row r="182" spans="1:15">
      <c r="A182" s="18" t="s">
        <v>168</v>
      </c>
      <c r="B182">
        <v>163</v>
      </c>
      <c r="C182">
        <v>190</v>
      </c>
      <c r="D182" s="1">
        <f t="shared" si="20"/>
        <v>0.19</v>
      </c>
      <c r="E182" s="3">
        <f t="shared" si="22"/>
        <v>0.27671428571428575</v>
      </c>
      <c r="F182" s="3">
        <f t="shared" si="23"/>
        <v>0.26349999999999996</v>
      </c>
      <c r="G182" s="3">
        <f t="shared" si="21"/>
        <v>-1.6607312068216509</v>
      </c>
      <c r="H182" s="3">
        <f t="shared" si="24"/>
        <v>-1.6634963473329989E-2</v>
      </c>
      <c r="I182" s="3">
        <f t="shared" si="29"/>
        <v>2.0855132861972915E-2</v>
      </c>
      <c r="J182" s="3">
        <f t="shared" si="25"/>
        <v>1.1304640150535168</v>
      </c>
      <c r="K182" s="3">
        <f t="shared" si="26"/>
        <v>1.0869988296373165</v>
      </c>
      <c r="L182" s="3">
        <f t="shared" si="27"/>
        <v>1.1756672173762255</v>
      </c>
      <c r="N182" s="3">
        <f t="shared" si="28"/>
        <v>0.90681793226118423</v>
      </c>
      <c r="O182">
        <v>1</v>
      </c>
    </row>
    <row r="183" spans="1:15">
      <c r="A183" s="18" t="s">
        <v>169</v>
      </c>
      <c r="B183">
        <v>164</v>
      </c>
      <c r="C183">
        <v>384</v>
      </c>
      <c r="D183" s="1">
        <f t="shared" si="20"/>
        <v>0.38400000000000001</v>
      </c>
      <c r="E183" s="3">
        <f t="shared" si="22"/>
        <v>0.29028571428571431</v>
      </c>
      <c r="F183" s="3">
        <f t="shared" si="23"/>
        <v>0.27078571428571424</v>
      </c>
      <c r="G183" s="3">
        <f t="shared" si="21"/>
        <v>-0.95711272639441014</v>
      </c>
      <c r="H183" s="3">
        <f t="shared" si="24"/>
        <v>-1.650473083900763E-3</v>
      </c>
      <c r="I183" s="3">
        <f t="shared" si="29"/>
        <v>2.0988726053373291E-2</v>
      </c>
      <c r="J183" s="3">
        <f t="shared" si="25"/>
        <v>1.131352375021377</v>
      </c>
      <c r="K183" s="3">
        <f t="shared" si="26"/>
        <v>1.087579847434333</v>
      </c>
      <c r="L183" s="3">
        <f t="shared" si="27"/>
        <v>1.1768866437586256</v>
      </c>
      <c r="N183" s="3">
        <f t="shared" si="28"/>
        <v>0.99034215769255884</v>
      </c>
      <c r="O183">
        <v>1</v>
      </c>
    </row>
    <row r="184" spans="1:15">
      <c r="A184" s="18" t="s">
        <v>170</v>
      </c>
      <c r="B184">
        <v>165</v>
      </c>
      <c r="C184">
        <v>402</v>
      </c>
      <c r="D184" s="1">
        <f t="shared" si="20"/>
        <v>0.40200000000000002</v>
      </c>
      <c r="E184" s="3">
        <f t="shared" si="22"/>
        <v>0.29257142857142859</v>
      </c>
      <c r="F184" s="3">
        <f t="shared" si="23"/>
        <v>0.27764285714285714</v>
      </c>
      <c r="G184" s="3">
        <f t="shared" si="21"/>
        <v>-0.91130319036311591</v>
      </c>
      <c r="H184" s="3">
        <f t="shared" si="24"/>
        <v>1.5978464493048478E-2</v>
      </c>
      <c r="I184" s="3">
        <f t="shared" si="29"/>
        <v>2.1217918728987931E-2</v>
      </c>
      <c r="J184" s="3">
        <f t="shared" si="25"/>
        <v>1.1328780731922912</v>
      </c>
      <c r="K184" s="3">
        <f t="shared" si="26"/>
        <v>1.0885773659530564</v>
      </c>
      <c r="L184" s="3">
        <f t="shared" si="27"/>
        <v>1.1789816404975886</v>
      </c>
      <c r="N184" s="3">
        <f t="shared" si="28"/>
        <v>1.0985085226097528</v>
      </c>
      <c r="O184">
        <v>1</v>
      </c>
    </row>
    <row r="185" spans="1:15">
      <c r="A185" s="18" t="s">
        <v>171</v>
      </c>
      <c r="B185">
        <v>166</v>
      </c>
      <c r="C185">
        <v>552</v>
      </c>
      <c r="D185" s="1">
        <f t="shared" si="20"/>
        <v>0.55200000000000005</v>
      </c>
      <c r="E185" s="3">
        <f t="shared" si="22"/>
        <v>0.31728571428571428</v>
      </c>
      <c r="F185" s="3">
        <f t="shared" si="23"/>
        <v>0.29907142857142854</v>
      </c>
      <c r="G185" s="3">
        <f t="shared" si="21"/>
        <v>-0.59420723270504161</v>
      </c>
      <c r="H185" s="3">
        <f t="shared" si="24"/>
        <v>3.5067123519684149E-2</v>
      </c>
      <c r="I185" s="3">
        <f t="shared" si="29"/>
        <v>2.169463313555034E-2</v>
      </c>
      <c r="J185" s="3">
        <f t="shared" si="25"/>
        <v>1.1360580766877559</v>
      </c>
      <c r="K185" s="3">
        <f t="shared" si="26"/>
        <v>1.0906551083549847</v>
      </c>
      <c r="L185" s="3">
        <f t="shared" si="27"/>
        <v>1.1833511288037828</v>
      </c>
      <c r="N185" s="3">
        <f t="shared" si="28"/>
        <v>1.2289924486930563</v>
      </c>
      <c r="O185">
        <v>1</v>
      </c>
    </row>
    <row r="186" spans="1:15">
      <c r="A186" s="18" t="s">
        <v>172</v>
      </c>
      <c r="B186">
        <v>167</v>
      </c>
      <c r="C186">
        <v>347</v>
      </c>
      <c r="D186" s="1">
        <f t="shared" si="20"/>
        <v>0.34699999999999998</v>
      </c>
      <c r="E186" s="3">
        <f t="shared" si="22"/>
        <v>0.32471428571428573</v>
      </c>
      <c r="F186" s="3">
        <f t="shared" si="23"/>
        <v>0.30421428571428566</v>
      </c>
      <c r="G186" s="3">
        <f t="shared" si="21"/>
        <v>-1.058430499035278</v>
      </c>
      <c r="H186" s="3">
        <f t="shared" si="24"/>
        <v>4.0324990837534769E-2</v>
      </c>
      <c r="I186" s="3">
        <f t="shared" si="29"/>
        <v>2.2128285855067164E-2</v>
      </c>
      <c r="J186" s="3">
        <f t="shared" si="25"/>
        <v>1.1389585825702209</v>
      </c>
      <c r="K186" s="3">
        <f t="shared" si="26"/>
        <v>1.0925486123416872</v>
      </c>
      <c r="L186" s="3">
        <f t="shared" si="27"/>
        <v>1.1873399848359953</v>
      </c>
      <c r="N186" s="3">
        <f t="shared" si="28"/>
        <v>1.2675817432563736</v>
      </c>
      <c r="O186">
        <v>1</v>
      </c>
    </row>
    <row r="187" spans="1:15">
      <c r="A187" s="18" t="s">
        <v>173</v>
      </c>
      <c r="B187">
        <v>168</v>
      </c>
      <c r="C187">
        <v>463</v>
      </c>
      <c r="D187" s="1">
        <f t="shared" si="20"/>
        <v>0.46300000000000002</v>
      </c>
      <c r="E187" s="3">
        <f t="shared" si="22"/>
        <v>0.35671428571428571</v>
      </c>
      <c r="F187" s="3">
        <f t="shared" si="23"/>
        <v>0.31907142857142856</v>
      </c>
      <c r="G187" s="3">
        <f t="shared" si="21"/>
        <v>-0.77002822489590295</v>
      </c>
      <c r="H187" s="3">
        <f t="shared" si="24"/>
        <v>5.0311449169954885E-2</v>
      </c>
      <c r="I187" s="3">
        <f t="shared" si="29"/>
        <v>2.2614729018777348E-2</v>
      </c>
      <c r="J187" s="3">
        <f t="shared" si="25"/>
        <v>1.1422209931227949</v>
      </c>
      <c r="K187" s="3">
        <f t="shared" si="26"/>
        <v>1.094676533109322</v>
      </c>
      <c r="L187" s="3">
        <f t="shared" si="27"/>
        <v>1.1918304244858884</v>
      </c>
      <c r="N187" s="3">
        <f t="shared" si="28"/>
        <v>1.344243392236647</v>
      </c>
      <c r="O187">
        <v>1</v>
      </c>
    </row>
    <row r="188" spans="1:15">
      <c r="A188" s="18" t="s">
        <v>174</v>
      </c>
      <c r="B188">
        <v>169</v>
      </c>
      <c r="C188">
        <v>259</v>
      </c>
      <c r="D188" s="1">
        <f t="shared" si="20"/>
        <v>0.25900000000000001</v>
      </c>
      <c r="E188" s="3">
        <f t="shared" si="22"/>
        <v>0.371</v>
      </c>
      <c r="F188" s="3">
        <f t="shared" si="23"/>
        <v>0.32542857142857146</v>
      </c>
      <c r="G188" s="3">
        <f t="shared" si="21"/>
        <v>-1.3509272172825992</v>
      </c>
      <c r="H188" s="3">
        <f t="shared" si="24"/>
        <v>2.7711994226539565E-2</v>
      </c>
      <c r="I188" s="3">
        <f t="shared" si="29"/>
        <v>2.2447161485554024E-2</v>
      </c>
      <c r="J188" s="3">
        <f t="shared" si="25"/>
        <v>1.1410961203539587</v>
      </c>
      <c r="K188" s="3">
        <f t="shared" si="26"/>
        <v>1.0939430499673817</v>
      </c>
      <c r="L188" s="3">
        <f t="shared" si="27"/>
        <v>1.1902816658743627</v>
      </c>
      <c r="N188" s="3">
        <f t="shared" si="28"/>
        <v>1.176973750572607</v>
      </c>
      <c r="O188">
        <v>1</v>
      </c>
    </row>
    <row r="189" spans="1:15">
      <c r="A189" s="18" t="s">
        <v>175</v>
      </c>
      <c r="B189">
        <v>170</v>
      </c>
      <c r="C189">
        <v>412</v>
      </c>
      <c r="D189" s="1">
        <f t="shared" si="20"/>
        <v>0.41199999999999998</v>
      </c>
      <c r="E189" s="3">
        <f t="shared" si="22"/>
        <v>0.40271428571428569</v>
      </c>
      <c r="F189" s="3">
        <f t="shared" si="23"/>
        <v>0.33971428571428575</v>
      </c>
      <c r="G189" s="3">
        <f t="shared" si="21"/>
        <v>-0.88673192963261072</v>
      </c>
      <c r="H189" s="3">
        <f t="shared" si="24"/>
        <v>2.3803302040217762E-2</v>
      </c>
      <c r="I189" s="3">
        <f t="shared" si="29"/>
        <v>2.343898335077832E-2</v>
      </c>
      <c r="J189" s="3">
        <f t="shared" si="25"/>
        <v>1.1477703359634452</v>
      </c>
      <c r="K189" s="3">
        <f t="shared" si="26"/>
        <v>1.0982916568956294</v>
      </c>
      <c r="L189" s="3">
        <f t="shared" si="27"/>
        <v>1.1994780583522453</v>
      </c>
      <c r="N189" s="3">
        <f t="shared" si="28"/>
        <v>1.1502317180062691</v>
      </c>
      <c r="O189">
        <v>1</v>
      </c>
    </row>
    <row r="190" spans="1:15">
      <c r="A190" s="18" t="s">
        <v>176</v>
      </c>
      <c r="B190">
        <v>171</v>
      </c>
      <c r="C190">
        <v>481</v>
      </c>
      <c r="D190" s="1">
        <f t="shared" si="20"/>
        <v>0.48099999999999998</v>
      </c>
      <c r="E190" s="3">
        <f t="shared" si="22"/>
        <v>0.41657142857142854</v>
      </c>
      <c r="F190" s="3">
        <f t="shared" si="23"/>
        <v>0.35342857142857148</v>
      </c>
      <c r="G190" s="3">
        <f t="shared" si="21"/>
        <v>-0.73188800887637595</v>
      </c>
      <c r="H190" s="3">
        <f t="shared" si="24"/>
        <v>3.1612638473857098E-2</v>
      </c>
      <c r="I190" s="3">
        <f t="shared" si="29"/>
        <v>2.5147694930577075E-2</v>
      </c>
      <c r="J190" s="3">
        <f t="shared" si="25"/>
        <v>1.159360368058852</v>
      </c>
      <c r="K190" s="3">
        <f t="shared" si="26"/>
        <v>1.1058240235454699</v>
      </c>
      <c r="L190" s="3">
        <f t="shared" si="27"/>
        <v>1.2154885717856614</v>
      </c>
      <c r="N190" s="3">
        <f t="shared" si="28"/>
        <v>1.2042805253522928</v>
      </c>
      <c r="O190">
        <v>1</v>
      </c>
    </row>
    <row r="191" spans="1:15">
      <c r="A191" s="18" t="s">
        <v>177</v>
      </c>
      <c r="B191">
        <v>172</v>
      </c>
      <c r="C191">
        <v>523</v>
      </c>
      <c r="D191" s="1">
        <f t="shared" si="20"/>
        <v>0.52300000000000002</v>
      </c>
      <c r="E191" s="3">
        <f t="shared" si="22"/>
        <v>0.43385714285714283</v>
      </c>
      <c r="F191" s="3">
        <f t="shared" si="23"/>
        <v>0.36321428571428571</v>
      </c>
      <c r="G191" s="3">
        <f t="shared" si="21"/>
        <v>-0.64817381491721415</v>
      </c>
      <c r="H191" s="3">
        <f t="shared" si="24"/>
        <v>4.9115521232262212E-2</v>
      </c>
      <c r="I191" s="3">
        <f t="shared" si="29"/>
        <v>2.7044040506434126E-2</v>
      </c>
      <c r="J191" s="3">
        <f t="shared" si="25"/>
        <v>1.1723601722826686</v>
      </c>
      <c r="K191" s="3">
        <f t="shared" si="26"/>
        <v>1.1142440155812321</v>
      </c>
      <c r="L191" s="3">
        <f t="shared" si="27"/>
        <v>1.2335075210950937</v>
      </c>
      <c r="N191" s="3">
        <f t="shared" si="28"/>
        <v>1.3348237555810754</v>
      </c>
      <c r="O191">
        <v>1</v>
      </c>
    </row>
    <row r="192" spans="1:15">
      <c r="A192" s="18" t="s">
        <v>178</v>
      </c>
      <c r="B192">
        <v>173</v>
      </c>
      <c r="C192">
        <v>574</v>
      </c>
      <c r="D192" s="1">
        <f t="shared" si="20"/>
        <v>0.57399999999999995</v>
      </c>
      <c r="E192" s="3">
        <f t="shared" si="22"/>
        <v>0.43699999999999994</v>
      </c>
      <c r="F192" s="3">
        <f t="shared" si="23"/>
        <v>0.37714285714285711</v>
      </c>
      <c r="G192" s="3">
        <f t="shared" si="21"/>
        <v>-0.55512588266257068</v>
      </c>
      <c r="H192" s="3">
        <f t="shared" si="24"/>
        <v>6.733844237390714E-2</v>
      </c>
      <c r="I192" s="3">
        <f t="shared" si="29"/>
        <v>2.9348846067798619E-2</v>
      </c>
      <c r="J192" s="3">
        <f t="shared" si="25"/>
        <v>1.1883564462617704</v>
      </c>
      <c r="K192" s="3">
        <f t="shared" si="26"/>
        <v>1.1245639767096389</v>
      </c>
      <c r="L192" s="3">
        <f t="shared" si="27"/>
        <v>1.2557676331619951</v>
      </c>
      <c r="N192" s="3">
        <f t="shared" si="28"/>
        <v>1.4857950870960235</v>
      </c>
      <c r="O192">
        <v>1</v>
      </c>
    </row>
    <row r="193" spans="1:15">
      <c r="A193" s="18" t="s">
        <v>179</v>
      </c>
      <c r="B193">
        <v>174</v>
      </c>
      <c r="C193">
        <v>629</v>
      </c>
      <c r="D193" s="1">
        <f t="shared" si="20"/>
        <v>0.629</v>
      </c>
      <c r="E193" s="3">
        <f t="shared" si="22"/>
        <v>0.47728571428571426</v>
      </c>
      <c r="F193" s="3">
        <f t="shared" si="23"/>
        <v>0.40099999999999991</v>
      </c>
      <c r="G193" s="3">
        <f t="shared" si="21"/>
        <v>-0.46362402228169652</v>
      </c>
      <c r="H193" s="3">
        <f t="shared" si="24"/>
        <v>7.8090869166844309E-2</v>
      </c>
      <c r="I193" s="3">
        <f t="shared" si="29"/>
        <v>3.2036208155414712E-2</v>
      </c>
      <c r="J193" s="3">
        <f t="shared" si="25"/>
        <v>1.2072836322590756</v>
      </c>
      <c r="K193" s="3">
        <f t="shared" si="26"/>
        <v>1.136717624569116</v>
      </c>
      <c r="L193" s="3">
        <f t="shared" si="27"/>
        <v>1.2822302894029283</v>
      </c>
      <c r="N193" s="3">
        <f t="shared" si="28"/>
        <v>1.5827665718891022</v>
      </c>
      <c r="O193">
        <v>1</v>
      </c>
    </row>
    <row r="194" spans="1:15">
      <c r="A194" s="18" t="s">
        <v>180</v>
      </c>
      <c r="B194">
        <v>175</v>
      </c>
      <c r="C194">
        <v>479</v>
      </c>
      <c r="D194" s="1">
        <f t="shared" si="20"/>
        <v>0.47899999999999998</v>
      </c>
      <c r="E194" s="3">
        <f t="shared" si="22"/>
        <v>0.47957142857142859</v>
      </c>
      <c r="F194" s="3">
        <f t="shared" si="23"/>
        <v>0.41814285714285715</v>
      </c>
      <c r="G194" s="3">
        <f t="shared" si="21"/>
        <v>-0.73605468157122189</v>
      </c>
      <c r="H194" s="3">
        <f t="shared" si="24"/>
        <v>7.0791455437562378E-2</v>
      </c>
      <c r="I194" s="3">
        <f t="shared" si="29"/>
        <v>3.4601861218131948E-2</v>
      </c>
      <c r="J194" s="3">
        <f t="shared" si="25"/>
        <v>1.2256348368985459</v>
      </c>
      <c r="K194" s="3">
        <f t="shared" si="26"/>
        <v>1.1484433823273388</v>
      </c>
      <c r="L194" s="3">
        <f t="shared" si="27"/>
        <v>1.3080146366250394</v>
      </c>
      <c r="N194" s="3">
        <f t="shared" si="28"/>
        <v>1.5162705858061813</v>
      </c>
      <c r="O194">
        <v>1</v>
      </c>
    </row>
    <row r="195" spans="1:15">
      <c r="A195" s="18" t="s">
        <v>181</v>
      </c>
      <c r="B195">
        <v>176</v>
      </c>
      <c r="C195">
        <v>320</v>
      </c>
      <c r="D195" s="1">
        <f t="shared" si="20"/>
        <v>0.32</v>
      </c>
      <c r="E195" s="3">
        <f t="shared" si="22"/>
        <v>0.48828571428571427</v>
      </c>
      <c r="F195" s="3">
        <f t="shared" si="23"/>
        <v>0.4296428571428571</v>
      </c>
      <c r="G195" s="3">
        <f t="shared" si="21"/>
        <v>-1.1394342831883648</v>
      </c>
      <c r="H195" s="3">
        <f t="shared" si="24"/>
        <v>3.5474900702454397E-2</v>
      </c>
      <c r="I195" s="3">
        <f t="shared" si="29"/>
        <v>3.6238265365474025E-2</v>
      </c>
      <c r="J195" s="3">
        <f t="shared" si="25"/>
        <v>1.2374848838915677</v>
      </c>
      <c r="K195" s="3">
        <f t="shared" si="26"/>
        <v>1.1559853087340914</v>
      </c>
      <c r="L195" s="3">
        <f t="shared" si="27"/>
        <v>1.3247303631714098</v>
      </c>
      <c r="N195" s="3">
        <f t="shared" si="28"/>
        <v>1.2319427761845401</v>
      </c>
      <c r="O195">
        <v>1</v>
      </c>
    </row>
    <row r="196" spans="1:15">
      <c r="A196" s="18" t="s">
        <v>182</v>
      </c>
      <c r="B196">
        <v>177</v>
      </c>
      <c r="C196">
        <v>403</v>
      </c>
      <c r="D196" s="1">
        <f t="shared" si="20"/>
        <v>0.40300000000000002</v>
      </c>
      <c r="E196" s="3">
        <f t="shared" si="22"/>
        <v>0.48699999999999999</v>
      </c>
      <c r="F196" s="3">
        <f t="shared" si="23"/>
        <v>0.44485714285714284</v>
      </c>
      <c r="G196" s="3">
        <f t="shared" si="21"/>
        <v>-0.90881871703545403</v>
      </c>
      <c r="H196" s="3">
        <f t="shared" si="24"/>
        <v>9.5450862353564613E-3</v>
      </c>
      <c r="I196" s="3">
        <f t="shared" si="29"/>
        <v>3.8108268916094486E-2</v>
      </c>
      <c r="J196" s="3">
        <f t="shared" si="25"/>
        <v>1.2511668816969745</v>
      </c>
      <c r="K196" s="3">
        <f t="shared" si="26"/>
        <v>1.1646645150874728</v>
      </c>
      <c r="L196" s="3">
        <f t="shared" si="27"/>
        <v>1.3440939820663802</v>
      </c>
      <c r="N196" s="3">
        <f t="shared" si="28"/>
        <v>1.0577300049545937</v>
      </c>
      <c r="O196">
        <v>1</v>
      </c>
    </row>
    <row r="197" spans="1:15">
      <c r="A197" s="18" t="s">
        <v>183</v>
      </c>
      <c r="B197">
        <v>178</v>
      </c>
      <c r="C197">
        <v>642</v>
      </c>
      <c r="D197" s="1">
        <f t="shared" si="20"/>
        <v>0.64200000000000002</v>
      </c>
      <c r="E197" s="3">
        <f t="shared" si="22"/>
        <v>0.51</v>
      </c>
      <c r="F197" s="3">
        <f t="shared" si="23"/>
        <v>0.46328571428571425</v>
      </c>
      <c r="G197" s="3">
        <f t="shared" si="21"/>
        <v>-0.44316697529217586</v>
      </c>
      <c r="H197" s="3">
        <f t="shared" si="24"/>
        <v>1.6810711041882344E-2</v>
      </c>
      <c r="I197" s="3">
        <f t="shared" si="29"/>
        <v>3.9426924925078995E-2</v>
      </c>
      <c r="J197" s="3">
        <f t="shared" si="25"/>
        <v>1.2609057583699752</v>
      </c>
      <c r="K197" s="3">
        <f t="shared" si="26"/>
        <v>1.1708239125050088</v>
      </c>
      <c r="L197" s="3">
        <f t="shared" si="27"/>
        <v>1.3579183978989333</v>
      </c>
      <c r="N197" s="3">
        <f t="shared" si="28"/>
        <v>1.1038973692814917</v>
      </c>
      <c r="O197">
        <v>1</v>
      </c>
    </row>
    <row r="198" spans="1:15">
      <c r="A198" s="18" t="s">
        <v>184</v>
      </c>
      <c r="B198">
        <v>179</v>
      </c>
      <c r="C198">
        <v>845</v>
      </c>
      <c r="D198" s="1">
        <f t="shared" si="20"/>
        <v>0.84499999999999997</v>
      </c>
      <c r="E198" s="3">
        <f t="shared" si="22"/>
        <v>0.55599999999999994</v>
      </c>
      <c r="F198" s="3">
        <f t="shared" si="23"/>
        <v>0.49492857142857144</v>
      </c>
      <c r="G198" s="3">
        <f t="shared" si="21"/>
        <v>-0.16841865162496325</v>
      </c>
      <c r="H198" s="3">
        <f t="shared" si="24"/>
        <v>3.1177390235086696E-2</v>
      </c>
      <c r="I198" s="3">
        <f t="shared" si="29"/>
        <v>4.0512562478081722E-2</v>
      </c>
      <c r="J198" s="3">
        <f t="shared" si="25"/>
        <v>1.2689805573416704</v>
      </c>
      <c r="K198" s="3">
        <f t="shared" si="26"/>
        <v>1.1759193296796147</v>
      </c>
      <c r="L198" s="3">
        <f t="shared" si="27"/>
        <v>1.3694065691988531</v>
      </c>
      <c r="N198" s="3">
        <f t="shared" si="28"/>
        <v>1.2012023993456686</v>
      </c>
      <c r="O198">
        <v>1</v>
      </c>
    </row>
    <row r="199" spans="1:15">
      <c r="A199" s="18" t="s">
        <v>185</v>
      </c>
      <c r="B199">
        <v>180</v>
      </c>
      <c r="C199">
        <v>947</v>
      </c>
      <c r="D199" s="1">
        <f t="shared" si="20"/>
        <v>0.94699999999999995</v>
      </c>
      <c r="E199" s="3">
        <f t="shared" si="22"/>
        <v>0.60928571428571432</v>
      </c>
      <c r="F199" s="3">
        <f t="shared" si="23"/>
        <v>0.52314285714285724</v>
      </c>
      <c r="G199" s="3">
        <f t="shared" si="21"/>
        <v>-5.4456185796058855E-2</v>
      </c>
      <c r="H199" s="3">
        <f t="shared" si="24"/>
        <v>5.5988426226468123E-2</v>
      </c>
      <c r="I199" s="3">
        <f t="shared" si="29"/>
        <v>4.2006941242852015E-2</v>
      </c>
      <c r="J199" s="3">
        <f t="shared" si="25"/>
        <v>1.2801801554947847</v>
      </c>
      <c r="K199" s="3">
        <f t="shared" si="26"/>
        <v>1.1829694553049463</v>
      </c>
      <c r="L199" s="3">
        <f t="shared" si="27"/>
        <v>1.3853791601915748</v>
      </c>
      <c r="N199" s="3">
        <f t="shared" si="28"/>
        <v>1.3898724025628262</v>
      </c>
      <c r="O199">
        <v>1</v>
      </c>
    </row>
    <row r="200" spans="1:15">
      <c r="A200" s="18" t="s">
        <v>186</v>
      </c>
      <c r="B200">
        <v>181</v>
      </c>
      <c r="C200">
        <v>1071</v>
      </c>
      <c r="D200" s="1">
        <f t="shared" si="20"/>
        <v>1.071</v>
      </c>
      <c r="E200" s="3">
        <f t="shared" si="22"/>
        <v>0.67242857142857138</v>
      </c>
      <c r="F200" s="3">
        <f t="shared" si="23"/>
        <v>0.57485714285714284</v>
      </c>
      <c r="G200" s="3">
        <f t="shared" si="21"/>
        <v>6.8592791465611674E-2</v>
      </c>
      <c r="H200" s="3">
        <f t="shared" si="24"/>
        <v>6.663855148297089E-2</v>
      </c>
      <c r="I200" s="3">
        <f t="shared" si="29"/>
        <v>4.3886481288954594E-2</v>
      </c>
      <c r="J200" s="3">
        <f t="shared" si="25"/>
        <v>1.2944067861129613</v>
      </c>
      <c r="K200" s="3">
        <f t="shared" si="26"/>
        <v>1.1918967254371899</v>
      </c>
      <c r="L200" s="3">
        <f t="shared" si="27"/>
        <v>1.4057333090840678</v>
      </c>
      <c r="N200" s="3">
        <f t="shared" si="28"/>
        <v>1.4796930723471646</v>
      </c>
      <c r="O200">
        <v>1</v>
      </c>
    </row>
    <row r="201" spans="1:15">
      <c r="A201" s="18" t="s">
        <v>187</v>
      </c>
      <c r="B201">
        <v>182</v>
      </c>
      <c r="C201">
        <v>1210</v>
      </c>
      <c r="D201" s="1">
        <f t="shared" si="20"/>
        <v>1.21</v>
      </c>
      <c r="E201" s="3">
        <f t="shared" si="22"/>
        <v>0.7768571428571428</v>
      </c>
      <c r="F201" s="3">
        <f t="shared" si="23"/>
        <v>0.62821428571428573</v>
      </c>
      <c r="G201" s="3">
        <f t="shared" si="21"/>
        <v>0.1906203596086497</v>
      </c>
      <c r="H201" s="3">
        <f t="shared" si="24"/>
        <v>8.5328997436063425E-2</v>
      </c>
      <c r="I201" s="3">
        <f t="shared" si="29"/>
        <v>4.6387734736533778E-2</v>
      </c>
      <c r="J201" s="3">
        <f t="shared" si="25"/>
        <v>1.3135847893025687</v>
      </c>
      <c r="K201" s="3">
        <f t="shared" si="26"/>
        <v>1.2038815226692956</v>
      </c>
      <c r="L201" s="3">
        <f t="shared" si="27"/>
        <v>1.4332847262754005</v>
      </c>
      <c r="N201" s="3">
        <f t="shared" si="28"/>
        <v>1.6515834673920979</v>
      </c>
      <c r="O201">
        <v>1</v>
      </c>
    </row>
    <row r="202" spans="1:15">
      <c r="A202" s="18" t="s">
        <v>188</v>
      </c>
      <c r="B202">
        <v>183</v>
      </c>
      <c r="C202">
        <v>953</v>
      </c>
      <c r="D202" s="1">
        <f t="shared" si="20"/>
        <v>0.95299999999999996</v>
      </c>
      <c r="E202" s="3">
        <f t="shared" si="22"/>
        <v>0.86728571428571422</v>
      </c>
      <c r="F202" s="3">
        <f t="shared" si="23"/>
        <v>0.67778571428571421</v>
      </c>
      <c r="G202" s="3">
        <f t="shared" si="21"/>
        <v>-4.8140375327934984E-2</v>
      </c>
      <c r="H202" s="3">
        <f t="shared" si="24"/>
        <v>7.3824560732045713E-2</v>
      </c>
      <c r="I202" s="3">
        <f t="shared" si="29"/>
        <v>4.968148948692707E-2</v>
      </c>
      <c r="J202" s="3">
        <f t="shared" si="25"/>
        <v>1.3392733063726157</v>
      </c>
      <c r="K202" s="3">
        <f t="shared" si="26"/>
        <v>1.2198476305428341</v>
      </c>
      <c r="L202" s="3">
        <f t="shared" si="27"/>
        <v>1.4703910097067285</v>
      </c>
      <c r="N202" s="3">
        <f t="shared" si="28"/>
        <v>1.5435553387768082</v>
      </c>
      <c r="O202">
        <v>1</v>
      </c>
    </row>
    <row r="203" spans="1:15">
      <c r="A203" s="18" t="s">
        <v>189</v>
      </c>
      <c r="B203">
        <v>184</v>
      </c>
      <c r="C203">
        <v>878</v>
      </c>
      <c r="D203" s="1">
        <f t="shared" si="20"/>
        <v>0.878</v>
      </c>
      <c r="E203" s="3">
        <f t="shared" si="22"/>
        <v>0.93514285714285716</v>
      </c>
      <c r="F203" s="3">
        <f t="shared" si="23"/>
        <v>0.71107142857142847</v>
      </c>
      <c r="G203" s="3">
        <f t="shared" si="21"/>
        <v>-0.13010868534702039</v>
      </c>
      <c r="H203" s="3">
        <f t="shared" si="24"/>
        <v>6.955477809526403E-2</v>
      </c>
      <c r="I203" s="3">
        <f t="shared" si="29"/>
        <v>5.2949452062287516E-2</v>
      </c>
      <c r="J203" s="3">
        <f t="shared" si="25"/>
        <v>1.3652571212665017</v>
      </c>
      <c r="K203" s="3">
        <f t="shared" si="26"/>
        <v>1.2358979714393996</v>
      </c>
      <c r="L203" s="3">
        <f t="shared" si="27"/>
        <v>1.5081560535276677</v>
      </c>
      <c r="N203" s="3">
        <f t="shared" si="28"/>
        <v>1.5052847684217827</v>
      </c>
      <c r="O203">
        <v>1</v>
      </c>
    </row>
    <row r="204" spans="1:15">
      <c r="A204" s="18" t="s">
        <v>190</v>
      </c>
      <c r="B204">
        <v>185</v>
      </c>
      <c r="C204">
        <v>1367</v>
      </c>
      <c r="D204" s="1">
        <f t="shared" si="20"/>
        <v>1.367</v>
      </c>
      <c r="E204" s="3">
        <f t="shared" si="22"/>
        <v>1.0387142857142857</v>
      </c>
      <c r="F204" s="3">
        <f t="shared" si="23"/>
        <v>0.77435714285714297</v>
      </c>
      <c r="G204" s="3">
        <f t="shared" si="21"/>
        <v>0.31261855774181252</v>
      </c>
      <c r="H204" s="3">
        <f t="shared" si="24"/>
        <v>7.9713273442937646E-2</v>
      </c>
      <c r="I204" s="3">
        <f t="shared" si="29"/>
        <v>5.6385211702936124E-2</v>
      </c>
      <c r="J204" s="3">
        <f t="shared" si="25"/>
        <v>1.3931188976456106</v>
      </c>
      <c r="K204" s="3">
        <f t="shared" si="26"/>
        <v>1.2530002141349783</v>
      </c>
      <c r="L204" s="3">
        <f t="shared" si="27"/>
        <v>1.5489065692755362</v>
      </c>
      <c r="N204" s="3">
        <f t="shared" si="28"/>
        <v>1.5979379996024239</v>
      </c>
      <c r="O204">
        <v>1</v>
      </c>
    </row>
    <row r="205" spans="1:15">
      <c r="A205" s="18" t="s">
        <v>191</v>
      </c>
      <c r="B205">
        <v>186</v>
      </c>
      <c r="C205">
        <v>1411</v>
      </c>
      <c r="D205" s="1">
        <f t="shared" si="20"/>
        <v>1.411</v>
      </c>
      <c r="E205" s="3">
        <f t="shared" si="22"/>
        <v>1.1195714285714284</v>
      </c>
      <c r="F205" s="3">
        <f t="shared" si="23"/>
        <v>0.83778571428571413</v>
      </c>
      <c r="G205" s="3">
        <f t="shared" si="21"/>
        <v>0.34429867287067695</v>
      </c>
      <c r="H205" s="3">
        <f t="shared" si="24"/>
        <v>8.8945485873745997E-2</v>
      </c>
      <c r="I205" s="3">
        <f t="shared" si="29"/>
        <v>5.9230209177327818E-2</v>
      </c>
      <c r="J205" s="3">
        <f t="shared" si="25"/>
        <v>1.4166198263415442</v>
      </c>
      <c r="K205" s="3">
        <f t="shared" si="26"/>
        <v>1.2673407869369584</v>
      </c>
      <c r="L205" s="3">
        <f t="shared" si="27"/>
        <v>1.5834823222522638</v>
      </c>
      <c r="N205" s="3">
        <f t="shared" si="28"/>
        <v>1.6870803931570799</v>
      </c>
      <c r="O205">
        <v>1</v>
      </c>
    </row>
    <row r="206" spans="1:15">
      <c r="A206" s="18" t="s">
        <v>192</v>
      </c>
      <c r="B206">
        <v>187</v>
      </c>
      <c r="C206">
        <v>1462</v>
      </c>
      <c r="D206" s="1">
        <f t="shared" si="20"/>
        <v>1.462</v>
      </c>
      <c r="E206" s="3">
        <f t="shared" si="22"/>
        <v>1.1931428571428568</v>
      </c>
      <c r="F206" s="3">
        <f t="shared" si="23"/>
        <v>0.90121428571428563</v>
      </c>
      <c r="G206" s="3">
        <f t="shared" si="21"/>
        <v>0.37980536132758674</v>
      </c>
      <c r="H206" s="3">
        <f t="shared" si="24"/>
        <v>9.7897172937925075E-2</v>
      </c>
      <c r="I206" s="3">
        <f t="shared" si="29"/>
        <v>6.1412975646186245E-2</v>
      </c>
      <c r="J206" s="3">
        <f t="shared" si="25"/>
        <v>1.4349188495834142</v>
      </c>
      <c r="K206" s="3">
        <f t="shared" si="26"/>
        <v>1.2784544693801163</v>
      </c>
      <c r="L206" s="3">
        <f t="shared" si="27"/>
        <v>1.6105322122954693</v>
      </c>
      <c r="N206" s="3">
        <f t="shared" si="28"/>
        <v>1.7782600333478304</v>
      </c>
      <c r="O206">
        <v>1</v>
      </c>
    </row>
    <row r="207" spans="1:15">
      <c r="A207" s="18" t="s">
        <v>193</v>
      </c>
      <c r="B207">
        <v>188</v>
      </c>
      <c r="C207">
        <v>1444</v>
      </c>
      <c r="D207" s="1">
        <f t="shared" si="20"/>
        <v>1.444</v>
      </c>
      <c r="E207" s="3">
        <f t="shared" si="22"/>
        <v>1.2464285714285712</v>
      </c>
      <c r="F207" s="3">
        <f t="shared" si="23"/>
        <v>0.9594285714285713</v>
      </c>
      <c r="G207" s="3">
        <f t="shared" si="21"/>
        <v>0.36741704047063445</v>
      </c>
      <c r="H207" s="3">
        <f t="shared" si="24"/>
        <v>0.10540186493966994</v>
      </c>
      <c r="I207" s="3">
        <f t="shared" si="29"/>
        <v>6.3363761058530935E-2</v>
      </c>
      <c r="J207" s="3">
        <f t="shared" si="25"/>
        <v>1.4514730176519477</v>
      </c>
      <c r="K207" s="3">
        <f t="shared" si="26"/>
        <v>1.2884694540521451</v>
      </c>
      <c r="L207" s="3">
        <f t="shared" si="27"/>
        <v>1.6350980726364885</v>
      </c>
      <c r="N207" s="3">
        <f t="shared" si="28"/>
        <v>1.8584874646272063</v>
      </c>
      <c r="O207">
        <v>1</v>
      </c>
    </row>
    <row r="208" spans="1:15">
      <c r="A208" s="18" t="s">
        <v>194</v>
      </c>
      <c r="B208">
        <v>189</v>
      </c>
      <c r="C208">
        <v>1365</v>
      </c>
      <c r="D208" s="1">
        <f t="shared" si="20"/>
        <v>1.365</v>
      </c>
      <c r="E208" s="3">
        <f t="shared" si="22"/>
        <v>1.2685714285714285</v>
      </c>
      <c r="F208" s="3">
        <f t="shared" si="23"/>
        <v>1.0227142857142857</v>
      </c>
      <c r="G208" s="3">
        <f t="shared" si="21"/>
        <v>0.31115442863692305</v>
      </c>
      <c r="H208" s="3">
        <f t="shared" si="24"/>
        <v>9.8664895471775677E-2</v>
      </c>
      <c r="I208" s="3">
        <f t="shared" si="29"/>
        <v>6.5354721060974744E-2</v>
      </c>
      <c r="J208" s="3">
        <f t="shared" si="25"/>
        <v>1.4685650386354687</v>
      </c>
      <c r="K208" s="3">
        <f t="shared" si="26"/>
        <v>1.2987715864597547</v>
      </c>
      <c r="L208" s="3">
        <f t="shared" si="27"/>
        <v>1.6605562480629656</v>
      </c>
      <c r="N208" s="3">
        <f t="shared" si="28"/>
        <v>1.7863056159597901</v>
      </c>
      <c r="O208">
        <v>1</v>
      </c>
    </row>
    <row r="209" spans="1:15">
      <c r="A209" s="18" t="s">
        <v>195</v>
      </c>
      <c r="B209">
        <v>190</v>
      </c>
      <c r="C209">
        <v>996</v>
      </c>
      <c r="D209" s="1">
        <f t="shared" si="20"/>
        <v>0.996</v>
      </c>
      <c r="E209" s="3">
        <f t="shared" si="22"/>
        <v>1.2747142857142857</v>
      </c>
      <c r="F209" s="3">
        <f t="shared" si="23"/>
        <v>1.071</v>
      </c>
      <c r="G209" s="3">
        <f t="shared" si="21"/>
        <v>-4.0080213975388218E-3</v>
      </c>
      <c r="H209" s="3">
        <f t="shared" si="24"/>
        <v>6.502193898163651E-2</v>
      </c>
      <c r="I209" s="3">
        <f t="shared" si="29"/>
        <v>6.7465223795202048E-2</v>
      </c>
      <c r="J209" s="3">
        <f t="shared" si="25"/>
        <v>1.4869031227828493</v>
      </c>
      <c r="K209" s="3">
        <f t="shared" si="26"/>
        <v>1.3097822410385975</v>
      </c>
      <c r="L209" s="3">
        <f t="shared" si="27"/>
        <v>1.6879759300967934</v>
      </c>
      <c r="N209" s="3">
        <f t="shared" si="28"/>
        <v>1.4656942209921309</v>
      </c>
      <c r="O209">
        <v>1</v>
      </c>
    </row>
    <row r="210" spans="1:15">
      <c r="A210" s="18" t="s">
        <v>196</v>
      </c>
      <c r="B210">
        <v>191</v>
      </c>
      <c r="C210">
        <v>978</v>
      </c>
      <c r="D210" s="1">
        <f t="shared" si="20"/>
        <v>0.97799999999999998</v>
      </c>
      <c r="E210" s="3">
        <f t="shared" si="22"/>
        <v>1.2889999999999999</v>
      </c>
      <c r="F210" s="3">
        <f t="shared" si="23"/>
        <v>1.1120714285714286</v>
      </c>
      <c r="G210" s="3">
        <f t="shared" si="21"/>
        <v>-2.2245608947319737E-2</v>
      </c>
      <c r="H210" s="3">
        <f t="shared" si="24"/>
        <v>3.3469734866365161E-2</v>
      </c>
      <c r="I210" s="3">
        <f t="shared" si="29"/>
        <v>6.9174127268845517E-2</v>
      </c>
      <c r="J210" s="3">
        <f t="shared" si="25"/>
        <v>1.5019193672927036</v>
      </c>
      <c r="K210" s="3">
        <f t="shared" si="26"/>
        <v>1.3187660767592011</v>
      </c>
      <c r="L210" s="3">
        <f t="shared" si="27"/>
        <v>1.7105094114889063</v>
      </c>
      <c r="N210" s="3">
        <f t="shared" si="28"/>
        <v>1.2175030011894357</v>
      </c>
      <c r="O210">
        <v>1</v>
      </c>
    </row>
    <row r="211" spans="1:15">
      <c r="A211" s="18" t="s">
        <v>197</v>
      </c>
      <c r="B211">
        <v>192</v>
      </c>
      <c r="C211">
        <v>1326</v>
      </c>
      <c r="D211" s="1">
        <f t="shared" si="20"/>
        <v>1.3260000000000001</v>
      </c>
      <c r="E211" s="3">
        <f t="shared" si="22"/>
        <v>1.2831428571428574</v>
      </c>
      <c r="F211" s="3">
        <f t="shared" si="23"/>
        <v>1.1609285714285715</v>
      </c>
      <c r="G211" s="3">
        <f t="shared" si="21"/>
        <v>0.28216689176367082</v>
      </c>
      <c r="H211" s="3">
        <f t="shared" si="24"/>
        <v>2.2069162441677947E-2</v>
      </c>
      <c r="I211" s="3">
        <f t="shared" si="29"/>
        <v>6.9549730940259499E-2</v>
      </c>
      <c r="J211" s="3">
        <f t="shared" si="25"/>
        <v>1.5052400963400119</v>
      </c>
      <c r="K211" s="3">
        <f t="shared" si="26"/>
        <v>1.3207488994178325</v>
      </c>
      <c r="L211" s="3">
        <f t="shared" si="27"/>
        <v>1.7155022795236841</v>
      </c>
      <c r="N211" s="3">
        <f t="shared" si="28"/>
        <v>1.1385626973677265</v>
      </c>
      <c r="O211">
        <v>1</v>
      </c>
    </row>
    <row r="212" spans="1:15">
      <c r="A212" s="18" t="s">
        <v>198</v>
      </c>
      <c r="B212">
        <v>193</v>
      </c>
      <c r="C212">
        <v>1397</v>
      </c>
      <c r="D212" s="1">
        <f t="shared" si="20"/>
        <v>1.397</v>
      </c>
      <c r="E212" s="3">
        <f t="shared" si="22"/>
        <v>1.2811428571428571</v>
      </c>
      <c r="F212" s="3">
        <f t="shared" si="23"/>
        <v>1.2003571428571429</v>
      </c>
      <c r="G212" s="3">
        <f t="shared" si="21"/>
        <v>0.33432708027482477</v>
      </c>
      <c r="H212" s="3">
        <f t="shared" si="24"/>
        <v>1.802823742697204E-2</v>
      </c>
      <c r="I212" s="3">
        <f t="shared" si="29"/>
        <v>6.8610505739679875E-2</v>
      </c>
      <c r="J212" s="3">
        <f t="shared" si="25"/>
        <v>1.4969501032943793</v>
      </c>
      <c r="K212" s="3">
        <f t="shared" si="26"/>
        <v>1.3157962858820542</v>
      </c>
      <c r="L212" s="3">
        <f t="shared" si="27"/>
        <v>1.7030444878105699</v>
      </c>
      <c r="N212" s="3">
        <f t="shared" si="28"/>
        <v>1.1118285875621214</v>
      </c>
      <c r="O212">
        <v>1</v>
      </c>
    </row>
    <row r="213" spans="1:15">
      <c r="A213" s="18" t="s">
        <v>199</v>
      </c>
      <c r="B213">
        <v>194</v>
      </c>
      <c r="C213">
        <v>1733</v>
      </c>
      <c r="D213" s="1">
        <f t="shared" ref="D213:D276" si="30">C213/1000</f>
        <v>1.7330000000000001</v>
      </c>
      <c r="E213" s="3">
        <f t="shared" si="22"/>
        <v>1.3198571428571431</v>
      </c>
      <c r="F213" s="3">
        <f t="shared" si="23"/>
        <v>1.2565000000000002</v>
      </c>
      <c r="G213" s="3">
        <f t="shared" ref="G213:G276" si="31">LN(D213)</f>
        <v>0.54985401073346907</v>
      </c>
      <c r="H213" s="3">
        <f t="shared" si="24"/>
        <v>2.1692357730060344E-2</v>
      </c>
      <c r="I213" s="3">
        <f t="shared" si="29"/>
        <v>6.6160786561365051E-2</v>
      </c>
      <c r="J213" s="3">
        <f t="shared" si="25"/>
        <v>1.4755420664848911</v>
      </c>
      <c r="K213" s="3">
        <f t="shared" si="26"/>
        <v>1.3029659245234571</v>
      </c>
      <c r="L213" s="3">
        <f t="shared" si="27"/>
        <v>1.6709756939827831</v>
      </c>
      <c r="N213" s="3">
        <f t="shared" si="28"/>
        <v>1.1360428770318636</v>
      </c>
      <c r="O213">
        <v>1</v>
      </c>
    </row>
    <row r="214" spans="1:15">
      <c r="A214" s="18" t="s">
        <v>200</v>
      </c>
      <c r="B214">
        <v>195</v>
      </c>
      <c r="C214">
        <v>1694</v>
      </c>
      <c r="D214" s="1">
        <f t="shared" si="30"/>
        <v>1.694</v>
      </c>
      <c r="E214" s="3">
        <f t="shared" si="22"/>
        <v>1.3555714285714286</v>
      </c>
      <c r="F214" s="3">
        <f t="shared" si="23"/>
        <v>1.3009999999999999</v>
      </c>
      <c r="G214" s="3">
        <f t="shared" si="31"/>
        <v>0.5270925962298626</v>
      </c>
      <c r="H214" s="3">
        <f t="shared" si="24"/>
        <v>2.6106403038245615E-2</v>
      </c>
      <c r="I214" s="3">
        <f t="shared" si="29"/>
        <v>6.3265633101027521E-2</v>
      </c>
      <c r="J214" s="3">
        <f t="shared" si="25"/>
        <v>1.4506357703321919</v>
      </c>
      <c r="K214" s="3">
        <f t="shared" si="26"/>
        <v>1.2879638137902025</v>
      </c>
      <c r="L214" s="3">
        <f t="shared" si="27"/>
        <v>1.633853463611401</v>
      </c>
      <c r="N214" s="3">
        <f t="shared" si="28"/>
        <v>1.1659143743621854</v>
      </c>
      <c r="O214">
        <v>1</v>
      </c>
    </row>
    <row r="215" spans="1:15">
      <c r="A215" s="18" t="s">
        <v>201</v>
      </c>
      <c r="B215">
        <v>196</v>
      </c>
      <c r="C215">
        <v>1297</v>
      </c>
      <c r="D215" s="1">
        <f t="shared" si="30"/>
        <v>1.2969999999999999</v>
      </c>
      <c r="E215" s="3">
        <f t="shared" si="22"/>
        <v>1.3458571428571429</v>
      </c>
      <c r="F215" s="3">
        <f t="shared" si="23"/>
        <v>1.3072142857142859</v>
      </c>
      <c r="G215" s="3">
        <f t="shared" si="31"/>
        <v>0.26005390533430678</v>
      </c>
      <c r="H215" s="3">
        <f t="shared" si="24"/>
        <v>2.4898274568353619E-2</v>
      </c>
      <c r="I215" s="3">
        <f t="shared" si="29"/>
        <v>5.8949152896191105E-2</v>
      </c>
      <c r="J215" s="3">
        <f t="shared" si="25"/>
        <v>1.4142806383447217</v>
      </c>
      <c r="K215" s="3">
        <f t="shared" si="26"/>
        <v>1.2659168111675674</v>
      </c>
      <c r="L215" s="3">
        <f t="shared" si="27"/>
        <v>1.5800325158427744</v>
      </c>
      <c r="N215" s="3">
        <f t="shared" si="28"/>
        <v>1.1576613059508729</v>
      </c>
      <c r="O215">
        <v>1</v>
      </c>
    </row>
    <row r="216" spans="1:15">
      <c r="A216" s="18" t="s">
        <v>202</v>
      </c>
      <c r="B216">
        <v>197</v>
      </c>
      <c r="C216">
        <v>1108</v>
      </c>
      <c r="D216" s="1">
        <f t="shared" si="30"/>
        <v>1.1080000000000001</v>
      </c>
      <c r="E216" s="3">
        <f t="shared" si="22"/>
        <v>1.3618571428571431</v>
      </c>
      <c r="F216" s="3">
        <f t="shared" si="23"/>
        <v>1.3182857142857145</v>
      </c>
      <c r="G216" s="3">
        <f t="shared" si="31"/>
        <v>0.10255658832509215</v>
      </c>
      <c r="H216" s="3">
        <f t="shared" si="24"/>
        <v>1.1013787336659699E-2</v>
      </c>
      <c r="I216" s="3">
        <f t="shared" si="29"/>
        <v>5.4462669082234953E-2</v>
      </c>
      <c r="J216" s="3">
        <f t="shared" si="25"/>
        <v>1.3774589954087959</v>
      </c>
      <c r="K216" s="3">
        <f t="shared" si="26"/>
        <v>1.2434013844966298</v>
      </c>
      <c r="L216" s="3">
        <f t="shared" si="27"/>
        <v>1.5259700589771639</v>
      </c>
      <c r="N216" s="3">
        <f t="shared" si="28"/>
        <v>1.0669040780455687</v>
      </c>
      <c r="O216">
        <v>1</v>
      </c>
    </row>
    <row r="217" spans="1:15">
      <c r="A217" s="18" t="s">
        <v>203</v>
      </c>
      <c r="B217">
        <v>198</v>
      </c>
      <c r="C217">
        <v>1370</v>
      </c>
      <c r="D217" s="1">
        <f t="shared" si="30"/>
        <v>1.37</v>
      </c>
      <c r="E217" s="3">
        <f t="shared" si="22"/>
        <v>1.4178571428571429</v>
      </c>
      <c r="F217" s="3">
        <f t="shared" si="23"/>
        <v>1.3534285714285716</v>
      </c>
      <c r="G217" s="3">
        <f t="shared" si="31"/>
        <v>0.3148107398400336</v>
      </c>
      <c r="H217" s="3">
        <f t="shared" si="24"/>
        <v>-1.7095178052454891E-4</v>
      </c>
      <c r="I217" s="3">
        <f t="shared" si="29"/>
        <v>4.9482259805392927E-2</v>
      </c>
      <c r="J217" s="3">
        <f t="shared" si="25"/>
        <v>1.3377053057785999</v>
      </c>
      <c r="K217" s="3">
        <f t="shared" si="26"/>
        <v>1.218875898370231</v>
      </c>
      <c r="L217" s="3">
        <f t="shared" si="27"/>
        <v>1.4681195087218586</v>
      </c>
      <c r="N217" s="3">
        <f t="shared" si="28"/>
        <v>0.99899530857125085</v>
      </c>
      <c r="O217">
        <v>1</v>
      </c>
    </row>
    <row r="218" spans="1:15">
      <c r="A218" s="18" t="s">
        <v>204</v>
      </c>
      <c r="B218">
        <v>199</v>
      </c>
      <c r="C218">
        <v>1434</v>
      </c>
      <c r="D218" s="1">
        <f t="shared" si="30"/>
        <v>1.4339999999999999</v>
      </c>
      <c r="E218" s="3">
        <f t="shared" si="22"/>
        <v>1.4332857142857143</v>
      </c>
      <c r="F218" s="3">
        <f t="shared" si="23"/>
        <v>1.358214285714286</v>
      </c>
      <c r="G218" s="3">
        <f t="shared" si="31"/>
        <v>0.36046774217742855</v>
      </c>
      <c r="H218" s="3">
        <f t="shared" si="24"/>
        <v>2.5885087206308126E-3</v>
      </c>
      <c r="I218" s="3">
        <f t="shared" si="29"/>
        <v>4.3973348039513853E-2</v>
      </c>
      <c r="J218" s="3">
        <f t="shared" si="25"/>
        <v>1.2950681075514057</v>
      </c>
      <c r="K218" s="3">
        <f t="shared" si="26"/>
        <v>1.192310942178511</v>
      </c>
      <c r="L218" s="3">
        <f t="shared" si="27"/>
        <v>1.4066812136541402</v>
      </c>
      <c r="N218" s="3">
        <f t="shared" si="28"/>
        <v>1.0153368519491233</v>
      </c>
      <c r="O218">
        <v>1</v>
      </c>
    </row>
    <row r="219" spans="1:15">
      <c r="A219" s="18" t="s">
        <v>205</v>
      </c>
      <c r="B219">
        <v>200</v>
      </c>
      <c r="C219">
        <v>1597</v>
      </c>
      <c r="D219" s="1">
        <f t="shared" si="30"/>
        <v>1.597</v>
      </c>
      <c r="E219" s="3">
        <f t="shared" ref="E219:E282" si="32">AVERAGE(D213:D219)</f>
        <v>1.461857142857143</v>
      </c>
      <c r="F219" s="3">
        <f t="shared" si="23"/>
        <v>1.3715000000000004</v>
      </c>
      <c r="G219" s="3">
        <f t="shared" si="31"/>
        <v>0.46812686923287539</v>
      </c>
      <c r="H219" s="3">
        <f t="shared" si="24"/>
        <v>9.2580175949346193E-3</v>
      </c>
      <c r="I219" s="3">
        <f t="shared" si="29"/>
        <v>3.8281386019598747E-2</v>
      </c>
      <c r="J219" s="3">
        <f t="shared" si="25"/>
        <v>1.2524411286461039</v>
      </c>
      <c r="K219" s="3">
        <f t="shared" si="26"/>
        <v>1.1654712877771616</v>
      </c>
      <c r="L219" s="3">
        <f t="shared" si="27"/>
        <v>1.345900836146763</v>
      </c>
      <c r="N219" s="3">
        <f t="shared" si="28"/>
        <v>1.055946101207456</v>
      </c>
      <c r="O219">
        <v>1</v>
      </c>
    </row>
    <row r="220" spans="1:15">
      <c r="A220" s="18" t="s">
        <v>206</v>
      </c>
      <c r="B220">
        <v>201</v>
      </c>
      <c r="C220">
        <v>1616</v>
      </c>
      <c r="D220" s="1">
        <f t="shared" si="30"/>
        <v>1.6160000000000001</v>
      </c>
      <c r="E220" s="3">
        <f t="shared" si="32"/>
        <v>1.4451428571428571</v>
      </c>
      <c r="F220" s="3">
        <f t="shared" si="23"/>
        <v>1.3825000000000003</v>
      </c>
      <c r="G220" s="3">
        <f t="shared" si="31"/>
        <v>0.47995396009890368</v>
      </c>
      <c r="H220" s="3">
        <f t="shared" si="24"/>
        <v>1.689169375580462E-2</v>
      </c>
      <c r="I220" s="3">
        <f t="shared" si="29"/>
        <v>3.2495280363733003E-2</v>
      </c>
      <c r="J220" s="3">
        <f t="shared" si="25"/>
        <v>1.2105469091672139</v>
      </c>
      <c r="K220" s="3">
        <f t="shared" si="26"/>
        <v>1.1388068841046002</v>
      </c>
      <c r="L220" s="3">
        <f t="shared" si="27"/>
        <v>1.2868062528850104</v>
      </c>
      <c r="N220" s="3">
        <f t="shared" si="28"/>
        <v>1.1044231464899745</v>
      </c>
      <c r="O220">
        <v>1</v>
      </c>
    </row>
    <row r="221" spans="1:15">
      <c r="A221" s="18" t="s">
        <v>207</v>
      </c>
      <c r="B221">
        <v>202</v>
      </c>
      <c r="C221">
        <v>1501</v>
      </c>
      <c r="D221" s="1">
        <f t="shared" si="30"/>
        <v>1.5009999999999999</v>
      </c>
      <c r="E221" s="3">
        <f t="shared" si="32"/>
        <v>1.4175714285714285</v>
      </c>
      <c r="F221" s="3">
        <f t="shared" si="23"/>
        <v>1.3865714285714288</v>
      </c>
      <c r="G221" s="3">
        <f t="shared" si="31"/>
        <v>0.40613155265132483</v>
      </c>
      <c r="H221" s="3">
        <f t="shared" si="24"/>
        <v>2.1567538472245077E-2</v>
      </c>
      <c r="I221" s="3">
        <f t="shared" si="29"/>
        <v>2.6507114187488377E-2</v>
      </c>
      <c r="J221" s="3">
        <f t="shared" si="25"/>
        <v>1.1686647191922206</v>
      </c>
      <c r="K221" s="3">
        <f t="shared" si="26"/>
        <v>1.111853515793837</v>
      </c>
      <c r="L221" s="3">
        <f t="shared" si="27"/>
        <v>1.2283787445772472</v>
      </c>
      <c r="N221" s="3">
        <f t="shared" si="28"/>
        <v>1.1352093987605527</v>
      </c>
      <c r="O221">
        <v>1</v>
      </c>
    </row>
    <row r="222" spans="1:15">
      <c r="A222" s="18" t="s">
        <v>208</v>
      </c>
      <c r="B222">
        <v>203</v>
      </c>
      <c r="C222">
        <v>1458</v>
      </c>
      <c r="D222" s="1">
        <f t="shared" si="30"/>
        <v>1.458</v>
      </c>
      <c r="E222" s="3">
        <f t="shared" si="32"/>
        <v>1.4405714285714286</v>
      </c>
      <c r="F222" s="3">
        <f t="shared" si="23"/>
        <v>1.3932142857142857</v>
      </c>
      <c r="G222" s="3">
        <f t="shared" si="31"/>
        <v>0.37706563358646639</v>
      </c>
      <c r="H222" s="3">
        <f t="shared" si="24"/>
        <v>2.3387943299212541E-2</v>
      </c>
      <c r="I222" s="3">
        <f t="shared" si="29"/>
        <v>2.1130189032305291E-2</v>
      </c>
      <c r="J222" s="3">
        <f t="shared" si="25"/>
        <v>1.1322938280443882</v>
      </c>
      <c r="K222" s="3">
        <f t="shared" si="26"/>
        <v>1.0881954307225772</v>
      </c>
      <c r="L222" s="3">
        <f t="shared" si="27"/>
        <v>1.1781792836384994</v>
      </c>
      <c r="N222" s="3">
        <f t="shared" si="28"/>
        <v>1.1474259239757754</v>
      </c>
      <c r="O222">
        <v>1</v>
      </c>
    </row>
    <row r="223" spans="1:15">
      <c r="A223" s="18" t="s">
        <v>209</v>
      </c>
      <c r="B223">
        <v>204</v>
      </c>
      <c r="C223">
        <v>1008</v>
      </c>
      <c r="D223" s="1">
        <f t="shared" si="30"/>
        <v>1.008</v>
      </c>
      <c r="E223" s="3">
        <f t="shared" si="32"/>
        <v>1.4262857142857139</v>
      </c>
      <c r="F223" s="3">
        <f t="shared" si="23"/>
        <v>1.3940714285714286</v>
      </c>
      <c r="G223" s="3">
        <f t="shared" si="31"/>
        <v>7.9681696491768813E-3</v>
      </c>
      <c r="H223" s="3">
        <f t="shared" si="24"/>
        <v>3.9830158369475168E-3</v>
      </c>
      <c r="I223" s="3">
        <f t="shared" si="29"/>
        <v>1.6770265950541791E-2</v>
      </c>
      <c r="J223" s="3">
        <f t="shared" si="25"/>
        <v>1.1036348747835785</v>
      </c>
      <c r="K223" s="3">
        <f t="shared" si="26"/>
        <v>1.0693821628451483</v>
      </c>
      <c r="L223" s="3">
        <f t="shared" si="27"/>
        <v>1.1389847139379854</v>
      </c>
      <c r="N223" s="3">
        <f t="shared" si="28"/>
        <v>1.0236965380343279</v>
      </c>
      <c r="O223">
        <v>1</v>
      </c>
    </row>
    <row r="224" spans="1:15">
      <c r="A224" s="18" t="s">
        <v>210</v>
      </c>
      <c r="B224">
        <v>205</v>
      </c>
      <c r="C224">
        <v>1229</v>
      </c>
      <c r="D224" s="1">
        <f t="shared" si="30"/>
        <v>1.2290000000000001</v>
      </c>
      <c r="E224" s="3">
        <f t="shared" si="32"/>
        <v>1.4061428571428571</v>
      </c>
      <c r="F224" s="3">
        <f t="shared" si="23"/>
        <v>1.4119999999999997</v>
      </c>
      <c r="G224" s="3">
        <f t="shared" si="31"/>
        <v>0.20620083058389785</v>
      </c>
      <c r="H224" s="3">
        <f t="shared" si="24"/>
        <v>-1.0412003060897219E-2</v>
      </c>
      <c r="I224" s="3">
        <f t="shared" si="29"/>
        <v>1.3635856098594478E-2</v>
      </c>
      <c r="J224" s="3">
        <f t="shared" si="25"/>
        <v>1.0834808134061045</v>
      </c>
      <c r="K224" s="3">
        <f t="shared" si="26"/>
        <v>1.0560583341116327</v>
      </c>
      <c r="L224" s="3">
        <f t="shared" si="27"/>
        <v>1.1116153673524829</v>
      </c>
      <c r="N224" s="3">
        <f t="shared" si="28"/>
        <v>0.94061385652567409</v>
      </c>
      <c r="O224">
        <v>1</v>
      </c>
    </row>
    <row r="225" spans="1:18">
      <c r="A225" s="18" t="s">
        <v>211</v>
      </c>
      <c r="B225">
        <v>206</v>
      </c>
      <c r="C225">
        <v>1452</v>
      </c>
      <c r="D225" s="1">
        <f t="shared" si="30"/>
        <v>1.452</v>
      </c>
      <c r="E225" s="3">
        <f t="shared" si="32"/>
        <v>1.4087142857142858</v>
      </c>
      <c r="F225" s="3">
        <f t="shared" si="23"/>
        <v>1.4209999999999998</v>
      </c>
      <c r="G225" s="3">
        <f t="shared" si="31"/>
        <v>0.37294191640260432</v>
      </c>
      <c r="H225" s="3">
        <f t="shared" si="24"/>
        <v>-1.1011574162597765E-2</v>
      </c>
      <c r="I225" s="3">
        <f t="shared" si="29"/>
        <v>1.1272946341146213E-2</v>
      </c>
      <c r="J225" s="3">
        <f t="shared" si="25"/>
        <v>1.0685311244787381</v>
      </c>
      <c r="K225" s="3">
        <f t="shared" si="26"/>
        <v>1.046123874363498</v>
      </c>
      <c r="L225" s="3">
        <f t="shared" si="27"/>
        <v>1.0914183223994256</v>
      </c>
      <c r="N225" s="3">
        <f t="shared" si="28"/>
        <v>0.93730358157413285</v>
      </c>
      <c r="O225">
        <v>1</v>
      </c>
    </row>
    <row r="226" spans="1:18">
      <c r="A226" s="18" t="s">
        <v>212</v>
      </c>
      <c r="B226">
        <v>207</v>
      </c>
      <c r="C226">
        <v>1585</v>
      </c>
      <c r="D226" s="1">
        <f t="shared" si="30"/>
        <v>1.585</v>
      </c>
      <c r="E226" s="3">
        <f t="shared" si="32"/>
        <v>1.407</v>
      </c>
      <c r="F226" s="3">
        <f t="shared" ref="F226:F289" si="33">AVERAGE(D213:D226)</f>
        <v>1.4344285714285714</v>
      </c>
      <c r="G226" s="3">
        <f t="shared" si="31"/>
        <v>0.46058440732924394</v>
      </c>
      <c r="H226" s="3">
        <f t="shared" ref="H226:H289" si="34">SLOPE(G213:G226,$B$20:$B$33)</f>
        <v>-7.7865185380658767E-3</v>
      </c>
      <c r="I226" s="3">
        <f t="shared" si="29"/>
        <v>9.4290352007863603E-3</v>
      </c>
      <c r="J226" s="3">
        <f t="shared" si="25"/>
        <v>1.0570084772717911</v>
      </c>
      <c r="K226" s="3">
        <f t="shared" si="26"/>
        <v>1.0384364213094524</v>
      </c>
      <c r="L226" s="3">
        <f t="shared" si="27"/>
        <v>1.0759126876689999</v>
      </c>
      <c r="N226" s="3">
        <f t="shared" si="28"/>
        <v>0.9552475771559773</v>
      </c>
      <c r="O226">
        <v>1</v>
      </c>
    </row>
    <row r="227" spans="1:18">
      <c r="A227" s="18" t="s">
        <v>213</v>
      </c>
      <c r="B227">
        <v>208</v>
      </c>
      <c r="C227">
        <v>1907</v>
      </c>
      <c r="D227" s="1">
        <f t="shared" si="30"/>
        <v>1.907</v>
      </c>
      <c r="E227" s="3">
        <f t="shared" si="32"/>
        <v>1.4485714285714286</v>
      </c>
      <c r="F227" s="3">
        <f t="shared" si="33"/>
        <v>1.4468571428571426</v>
      </c>
      <c r="G227" s="3">
        <f t="shared" si="31"/>
        <v>0.64553132661828205</v>
      </c>
      <c r="H227" s="3">
        <f t="shared" si="34"/>
        <v>7.27304094037441E-3</v>
      </c>
      <c r="I227" s="3">
        <f t="shared" si="29"/>
        <v>8.3990840015230796E-3</v>
      </c>
      <c r="J227" s="3">
        <f t="shared" si="25"/>
        <v>1.0506264590546042</v>
      </c>
      <c r="K227" s="3">
        <f t="shared" si="26"/>
        <v>1.0341670664523879</v>
      </c>
      <c r="L227" s="3">
        <f t="shared" si="27"/>
        <v>1.0673478128172769</v>
      </c>
      <c r="N227" s="3">
        <f t="shared" si="28"/>
        <v>1.0436931000026386</v>
      </c>
      <c r="O227">
        <v>1</v>
      </c>
    </row>
    <row r="228" spans="1:18">
      <c r="A228" s="18" t="s">
        <v>214</v>
      </c>
      <c r="B228">
        <v>209</v>
      </c>
      <c r="C228">
        <v>1638</v>
      </c>
      <c r="D228" s="1">
        <f t="shared" si="30"/>
        <v>1.6379999999999999</v>
      </c>
      <c r="E228" s="3">
        <f t="shared" si="32"/>
        <v>1.468142857142857</v>
      </c>
      <c r="F228" s="3">
        <f t="shared" si="33"/>
        <v>1.4428571428571426</v>
      </c>
      <c r="G228" s="3">
        <f t="shared" si="31"/>
        <v>0.49347598543087762</v>
      </c>
      <c r="H228" s="3">
        <f t="shared" si="34"/>
        <v>1.6817226166594961E-2</v>
      </c>
      <c r="I228" s="3">
        <f t="shared" si="29"/>
        <v>7.7355713678337479E-3</v>
      </c>
      <c r="J228" s="3">
        <f t="shared" si="25"/>
        <v>1.0465354735385213</v>
      </c>
      <c r="K228" s="3">
        <f t="shared" si="26"/>
        <v>1.03142597390473</v>
      </c>
      <c r="L228" s="3">
        <f t="shared" si="27"/>
        <v>1.0618663142912677</v>
      </c>
      <c r="N228" s="3">
        <f t="shared" si="28"/>
        <v>1.103939659222229</v>
      </c>
      <c r="O228">
        <v>1</v>
      </c>
      <c r="P228">
        <v>1.04</v>
      </c>
      <c r="Q228" s="3">
        <f>J233-P228</f>
        <v>4.3605598499889542E-3</v>
      </c>
      <c r="R228" s="3"/>
    </row>
    <row r="229" spans="1:18">
      <c r="A229" s="18" t="s">
        <v>215</v>
      </c>
      <c r="B229">
        <v>210</v>
      </c>
      <c r="C229">
        <v>1587</v>
      </c>
      <c r="D229" s="1">
        <f t="shared" si="30"/>
        <v>1.587</v>
      </c>
      <c r="E229" s="3">
        <f t="shared" si="32"/>
        <v>1.4865714285714284</v>
      </c>
      <c r="F229" s="3">
        <f t="shared" si="33"/>
        <v>1.4635714285714285</v>
      </c>
      <c r="G229" s="3">
        <f t="shared" si="31"/>
        <v>0.46184544154427198</v>
      </c>
      <c r="H229" s="3">
        <f t="shared" si="34"/>
        <v>1.6801973563450145E-2</v>
      </c>
      <c r="I229" s="3">
        <f t="shared" si="29"/>
        <v>7.1572641531977852E-3</v>
      </c>
      <c r="J229" s="3">
        <f t="shared" si="25"/>
        <v>1.0429828294431989</v>
      </c>
      <c r="K229" s="3">
        <f t="shared" si="26"/>
        <v>1.0290428070443194</v>
      </c>
      <c r="L229" s="3">
        <f t="shared" si="27"/>
        <v>1.0571116916290639</v>
      </c>
      <c r="N229" s="3">
        <f t="shared" si="28"/>
        <v>1.1038406564951548</v>
      </c>
      <c r="O229">
        <v>1</v>
      </c>
      <c r="P229">
        <v>1.05</v>
      </c>
      <c r="Q229" s="3">
        <f t="shared" ref="Q229:Q292" si="35">J234-P229</f>
        <v>-3.2918752158106468E-3</v>
      </c>
      <c r="R229" s="3"/>
    </row>
    <row r="230" spans="1:18">
      <c r="A230" s="18" t="s">
        <v>216</v>
      </c>
      <c r="B230">
        <v>211</v>
      </c>
      <c r="C230">
        <v>1350</v>
      </c>
      <c r="D230" s="1">
        <f t="shared" si="30"/>
        <v>1.35</v>
      </c>
      <c r="E230" s="3">
        <f t="shared" si="32"/>
        <v>1.5354285714285714</v>
      </c>
      <c r="F230" s="3">
        <f t="shared" si="33"/>
        <v>1.4808571428571426</v>
      </c>
      <c r="G230" s="3">
        <f t="shared" si="31"/>
        <v>0.30010459245033816</v>
      </c>
      <c r="H230" s="3">
        <f t="shared" si="34"/>
        <v>6.0863388377134873E-3</v>
      </c>
      <c r="I230" s="3">
        <f t="shared" si="29"/>
        <v>6.8053035461301996E-3</v>
      </c>
      <c r="J230" s="3">
        <f t="shared" si="25"/>
        <v>1.0408265788691646</v>
      </c>
      <c r="K230" s="3">
        <f t="shared" si="26"/>
        <v>1.0275950962335236</v>
      </c>
      <c r="L230" s="3">
        <f t="shared" si="27"/>
        <v>1.054228432240691</v>
      </c>
      <c r="N230" s="3">
        <f t="shared" si="28"/>
        <v>1.0364357591736488</v>
      </c>
      <c r="O230">
        <v>1</v>
      </c>
      <c r="P230">
        <v>1.05</v>
      </c>
      <c r="Q230" s="3">
        <f t="shared" si="35"/>
        <v>-4.3160614664339292E-4</v>
      </c>
    </row>
    <row r="231" spans="1:18">
      <c r="A231" s="18" t="s">
        <v>217</v>
      </c>
      <c r="B231">
        <v>212</v>
      </c>
      <c r="C231">
        <v>1392</v>
      </c>
      <c r="D231" s="1">
        <f t="shared" si="30"/>
        <v>1.3919999999999999</v>
      </c>
      <c r="E231" s="3">
        <f t="shared" si="32"/>
        <v>1.5587142857142857</v>
      </c>
      <c r="F231" s="3">
        <f t="shared" si="33"/>
        <v>1.4824285714285712</v>
      </c>
      <c r="G231" s="3">
        <f t="shared" si="31"/>
        <v>0.33074156191222781</v>
      </c>
      <c r="H231" s="3">
        <f t="shared" si="34"/>
        <v>2.3750928317091227E-3</v>
      </c>
      <c r="I231" s="3">
        <f t="shared" si="29"/>
        <v>6.9871638755754622E-3</v>
      </c>
      <c r="J231" s="3">
        <f t="shared" si="25"/>
        <v>1.0419401703457294</v>
      </c>
      <c r="K231" s="3">
        <f t="shared" si="26"/>
        <v>1.0283428833171082</v>
      </c>
      <c r="L231" s="3">
        <f t="shared" si="27"/>
        <v>1.0557172478095627</v>
      </c>
      <c r="N231" s="3">
        <f t="shared" si="28"/>
        <v>1.0140635196404346</v>
      </c>
      <c r="O231">
        <v>1</v>
      </c>
      <c r="P231">
        <v>1.05</v>
      </c>
      <c r="Q231" s="3">
        <f t="shared" si="35"/>
        <v>2.6421096414450673E-3</v>
      </c>
    </row>
    <row r="232" spans="1:18">
      <c r="A232" s="18" t="s">
        <v>218</v>
      </c>
      <c r="B232">
        <v>213</v>
      </c>
      <c r="C232">
        <v>1640</v>
      </c>
      <c r="D232" s="1">
        <f t="shared" si="30"/>
        <v>1.64</v>
      </c>
      <c r="E232" s="3">
        <f t="shared" si="32"/>
        <v>1.5855714285714286</v>
      </c>
      <c r="F232" s="3">
        <f t="shared" si="33"/>
        <v>1.4971428571428576</v>
      </c>
      <c r="G232" s="3">
        <f t="shared" si="31"/>
        <v>0.494696241836107</v>
      </c>
      <c r="H232" s="3">
        <f t="shared" si="34"/>
        <v>4.7834165618079807E-3</v>
      </c>
      <c r="I232" s="3">
        <f t="shared" si="29"/>
        <v>7.1439430070881172E-3</v>
      </c>
      <c r="J232" s="3">
        <f t="shared" si="25"/>
        <v>1.0429011375298705</v>
      </c>
      <c r="K232" s="3">
        <f t="shared" si="26"/>
        <v>1.0289879763868037</v>
      </c>
      <c r="L232" s="3">
        <f t="shared" si="27"/>
        <v>1.0570024214279503</v>
      </c>
      <c r="N232" s="3">
        <f t="shared" si="28"/>
        <v>1.0285257737847588</v>
      </c>
      <c r="O232">
        <v>1</v>
      </c>
      <c r="P232">
        <v>1.06</v>
      </c>
      <c r="Q232" s="3">
        <f t="shared" si="35"/>
        <v>-2.5439634599615513E-3</v>
      </c>
    </row>
    <row r="233" spans="1:18">
      <c r="A233" s="18" t="s">
        <v>219</v>
      </c>
      <c r="B233">
        <v>214</v>
      </c>
      <c r="C233">
        <v>1786</v>
      </c>
      <c r="D233" s="1">
        <f t="shared" si="30"/>
        <v>1.786</v>
      </c>
      <c r="E233" s="3">
        <f t="shared" si="32"/>
        <v>1.6142857142857141</v>
      </c>
      <c r="F233" s="3">
        <f t="shared" si="33"/>
        <v>1.5106428571428572</v>
      </c>
      <c r="G233" s="3">
        <f t="shared" si="31"/>
        <v>0.57997848245430728</v>
      </c>
      <c r="H233" s="3">
        <f t="shared" si="34"/>
        <v>1.2587562345864969E-2</v>
      </c>
      <c r="I233" s="3">
        <f t="shared" si="29"/>
        <v>7.38176763215457E-3</v>
      </c>
      <c r="J233" s="3">
        <f t="shared" si="25"/>
        <v>1.044360559849989</v>
      </c>
      <c r="K233" s="3">
        <f t="shared" si="26"/>
        <v>1.0299673168542349</v>
      </c>
      <c r="L233" s="3">
        <f t="shared" si="27"/>
        <v>1.0589549407270571</v>
      </c>
      <c r="N233" s="3">
        <f t="shared" si="28"/>
        <v>1.0768228140644718</v>
      </c>
      <c r="O233">
        <v>1</v>
      </c>
      <c r="P233">
        <v>1.06</v>
      </c>
      <c r="Q233" s="3">
        <f t="shared" si="35"/>
        <v>5.1959003862329656E-3</v>
      </c>
    </row>
    <row r="234" spans="1:18">
      <c r="A234" s="18" t="s">
        <v>220</v>
      </c>
      <c r="B234">
        <v>215</v>
      </c>
      <c r="C234">
        <v>1912</v>
      </c>
      <c r="D234" s="1">
        <f t="shared" si="30"/>
        <v>1.9119999999999999</v>
      </c>
      <c r="E234" s="3">
        <f t="shared" si="32"/>
        <v>1.615</v>
      </c>
      <c r="F234" s="3">
        <f t="shared" si="33"/>
        <v>1.5317857142857143</v>
      </c>
      <c r="G234" s="3">
        <f t="shared" si="31"/>
        <v>0.64814981462920951</v>
      </c>
      <c r="H234" s="3">
        <f t="shared" si="34"/>
        <v>2.2237709129529187E-2</v>
      </c>
      <c r="I234" s="3">
        <f t="shared" si="29"/>
        <v>7.7636258731348957E-3</v>
      </c>
      <c r="J234" s="3">
        <f t="shared" si="25"/>
        <v>1.0467081247841894</v>
      </c>
      <c r="K234" s="3">
        <f t="shared" si="26"/>
        <v>1.0315417249810976</v>
      </c>
      <c r="L234" s="3">
        <f t="shared" si="27"/>
        <v>1.0620975108974002</v>
      </c>
      <c r="N234" s="3">
        <f t="shared" si="28"/>
        <v>1.1396916344071322</v>
      </c>
      <c r="O234">
        <v>1</v>
      </c>
      <c r="P234">
        <v>1.07</v>
      </c>
      <c r="Q234" s="3">
        <f t="shared" si="35"/>
        <v>3.0964098425283471E-3</v>
      </c>
    </row>
    <row r="235" spans="1:18">
      <c r="A235" s="18" t="s">
        <v>221</v>
      </c>
      <c r="B235">
        <v>216</v>
      </c>
      <c r="C235">
        <v>1869</v>
      </c>
      <c r="D235" s="1">
        <f t="shared" si="30"/>
        <v>1.869</v>
      </c>
      <c r="E235" s="3">
        <f t="shared" si="32"/>
        <v>1.6480000000000001</v>
      </c>
      <c r="F235" s="3">
        <f t="shared" si="33"/>
        <v>1.5580714285714286</v>
      </c>
      <c r="G235" s="3">
        <f t="shared" si="31"/>
        <v>0.62540352847342573</v>
      </c>
      <c r="H235" s="3">
        <f t="shared" si="34"/>
        <v>2.8064933845502234E-2</v>
      </c>
      <c r="I235" s="3">
        <f t="shared" si="29"/>
        <v>8.2277255426532643E-3</v>
      </c>
      <c r="J235" s="3">
        <f t="shared" si="25"/>
        <v>1.0495683938533567</v>
      </c>
      <c r="K235" s="3">
        <f t="shared" si="26"/>
        <v>1.0334584562339564</v>
      </c>
      <c r="L235" s="3">
        <f t="shared" si="27"/>
        <v>1.0659294592162434</v>
      </c>
      <c r="N235" s="3">
        <f t="shared" si="28"/>
        <v>1.1794188427488612</v>
      </c>
      <c r="O235">
        <v>1</v>
      </c>
      <c r="P235">
        <v>1.08</v>
      </c>
      <c r="Q235" s="3">
        <f t="shared" si="35"/>
        <v>4.4020771341746201E-3</v>
      </c>
    </row>
    <row r="236" spans="1:18">
      <c r="A236" s="18" t="s">
        <v>222</v>
      </c>
      <c r="B236">
        <v>217</v>
      </c>
      <c r="C236">
        <v>1766</v>
      </c>
      <c r="D236" s="1">
        <f t="shared" si="30"/>
        <v>1.766</v>
      </c>
      <c r="E236" s="3">
        <f t="shared" si="32"/>
        <v>1.6735714285714283</v>
      </c>
      <c r="F236" s="3">
        <f t="shared" si="33"/>
        <v>1.5800714285714281</v>
      </c>
      <c r="G236" s="3">
        <f t="shared" si="31"/>
        <v>0.5687171021817683</v>
      </c>
      <c r="H236" s="3">
        <f t="shared" si="34"/>
        <v>3.035049640892885E-2</v>
      </c>
      <c r="I236" s="3">
        <f t="shared" si="29"/>
        <v>8.7250507647758588E-3</v>
      </c>
      <c r="J236" s="3">
        <f t="shared" si="25"/>
        <v>1.0526421096414451</v>
      </c>
      <c r="K236" s="3">
        <f t="shared" si="26"/>
        <v>1.035516362277672</v>
      </c>
      <c r="L236" s="3">
        <f t="shared" si="27"/>
        <v>1.0700510888627259</v>
      </c>
      <c r="N236" s="3">
        <f t="shared" si="28"/>
        <v>1.1953761657266009</v>
      </c>
      <c r="O236">
        <v>1</v>
      </c>
      <c r="P236">
        <v>1.0900000000000001</v>
      </c>
      <c r="Q236" s="3">
        <f t="shared" si="35"/>
        <v>5.3576579981875483E-3</v>
      </c>
    </row>
    <row r="237" spans="1:18">
      <c r="A237" s="18" t="s">
        <v>223</v>
      </c>
      <c r="B237">
        <v>218</v>
      </c>
      <c r="C237">
        <v>1494</v>
      </c>
      <c r="D237" s="1">
        <f t="shared" si="30"/>
        <v>1.494</v>
      </c>
      <c r="E237" s="3">
        <f t="shared" si="32"/>
        <v>1.6941428571428572</v>
      </c>
      <c r="F237" s="3">
        <f t="shared" si="33"/>
        <v>1.6147857142857143</v>
      </c>
      <c r="G237" s="3">
        <f t="shared" si="31"/>
        <v>0.40145708671062558</v>
      </c>
      <c r="H237" s="3">
        <f t="shared" si="34"/>
        <v>1.4846729088015242E-2</v>
      </c>
      <c r="I237" s="3">
        <f t="shared" si="29"/>
        <v>9.5010302827092663E-3</v>
      </c>
      <c r="J237" s="3">
        <f t="shared" si="25"/>
        <v>1.0574560365400385</v>
      </c>
      <c r="K237" s="3">
        <f t="shared" si="26"/>
        <v>1.0387355136346337</v>
      </c>
      <c r="L237" s="3">
        <f t="shared" si="27"/>
        <v>1.0765139484855326</v>
      </c>
      <c r="N237" s="3">
        <f t="shared" si="28"/>
        <v>1.0912226523800466</v>
      </c>
      <c r="O237">
        <v>1</v>
      </c>
      <c r="P237">
        <v>1.1100000000000001</v>
      </c>
      <c r="Q237" s="3">
        <f t="shared" si="35"/>
        <v>-2.6512290149907081E-3</v>
      </c>
    </row>
    <row r="238" spans="1:18">
      <c r="A238" s="18" t="s">
        <v>224</v>
      </c>
      <c r="B238">
        <v>219</v>
      </c>
      <c r="C238">
        <v>1648</v>
      </c>
      <c r="D238" s="1">
        <f t="shared" si="30"/>
        <v>1.6479999999999999</v>
      </c>
      <c r="E238" s="3">
        <f t="shared" si="32"/>
        <v>1.7307142857142854</v>
      </c>
      <c r="F238" s="3">
        <f t="shared" si="33"/>
        <v>1.6447142857142858</v>
      </c>
      <c r="G238" s="3">
        <f t="shared" si="31"/>
        <v>0.49956243148727991</v>
      </c>
      <c r="H238" s="3">
        <f t="shared" si="34"/>
        <v>6.9514926725838854E-3</v>
      </c>
      <c r="I238" s="3">
        <f t="shared" si="29"/>
        <v>1.0741279977957915E-2</v>
      </c>
      <c r="J238" s="3">
        <f t="shared" ref="J238:J301" si="36">EXP($K$8*I238)</f>
        <v>1.065195900386233</v>
      </c>
      <c r="K238" s="3">
        <f t="shared" ref="K238:K301" si="37">EXP($K$11*I238)</f>
        <v>1.0439014828398288</v>
      </c>
      <c r="L238" s="3">
        <f t="shared" ref="L238:L301" si="38">EXP($K$12*I238)</f>
        <v>1.0869247001287492</v>
      </c>
      <c r="N238" s="3">
        <f t="shared" ref="N238:N301" si="39">EXP($K$8*H238)</f>
        <v>1.0417216497787012</v>
      </c>
      <c r="O238">
        <v>1</v>
      </c>
      <c r="P238">
        <v>1.1200000000000001</v>
      </c>
      <c r="Q238" s="3">
        <f t="shared" si="35"/>
        <v>1.9541851504802921E-3</v>
      </c>
    </row>
    <row r="239" spans="1:18">
      <c r="A239" s="18" t="s">
        <v>225</v>
      </c>
      <c r="B239">
        <v>220</v>
      </c>
      <c r="C239">
        <v>1851</v>
      </c>
      <c r="D239" s="1">
        <f t="shared" si="30"/>
        <v>1.851</v>
      </c>
      <c r="E239" s="3">
        <f t="shared" si="32"/>
        <v>1.7608571428571429</v>
      </c>
      <c r="F239" s="3">
        <f t="shared" si="33"/>
        <v>1.6732142857142858</v>
      </c>
      <c r="G239" s="3">
        <f t="shared" si="31"/>
        <v>0.61572603359136047</v>
      </c>
      <c r="H239" s="3">
        <f t="shared" si="34"/>
        <v>6.5826736479808363E-3</v>
      </c>
      <c r="I239" s="3">
        <f t="shared" ref="I239:I302" si="40">AVERAGE(H226:H239)</f>
        <v>1.1998011964427817E-2</v>
      </c>
      <c r="J239" s="3">
        <f t="shared" si="36"/>
        <v>1.0730964098425284</v>
      </c>
      <c r="K239" s="3">
        <f t="shared" si="37"/>
        <v>1.0491623122033071</v>
      </c>
      <c r="L239" s="3">
        <f t="shared" si="38"/>
        <v>1.0975765059637206</v>
      </c>
      <c r="N239" s="3">
        <f t="shared" si="39"/>
        <v>1.0394649618877203</v>
      </c>
      <c r="O239">
        <v>1</v>
      </c>
      <c r="P239">
        <v>1.1399999999999999</v>
      </c>
      <c r="Q239" s="3">
        <f t="shared" si="35"/>
        <v>-9.9609418788904058E-4</v>
      </c>
    </row>
    <row r="240" spans="1:18">
      <c r="A240" s="18" t="s">
        <v>226</v>
      </c>
      <c r="B240">
        <v>221</v>
      </c>
      <c r="C240">
        <v>2548</v>
      </c>
      <c r="D240" s="1">
        <f t="shared" si="30"/>
        <v>2.548</v>
      </c>
      <c r="E240" s="3">
        <f t="shared" si="32"/>
        <v>1.8697142857142857</v>
      </c>
      <c r="F240" s="3">
        <f t="shared" si="33"/>
        <v>1.7419999999999998</v>
      </c>
      <c r="G240" s="3">
        <f t="shared" si="31"/>
        <v>0.93530873770991696</v>
      </c>
      <c r="H240" s="3">
        <f t="shared" si="34"/>
        <v>1.7166918981758698E-2</v>
      </c>
      <c r="I240" s="3">
        <f t="shared" si="40"/>
        <v>1.3780400358701001E-2</v>
      </c>
      <c r="J240" s="3">
        <f t="shared" si="36"/>
        <v>1.0844020771341747</v>
      </c>
      <c r="K240" s="3">
        <f t="shared" si="37"/>
        <v>1.0566690993419692</v>
      </c>
      <c r="L240" s="3">
        <f t="shared" si="38"/>
        <v>1.11286292522911</v>
      </c>
      <c r="N240" s="3">
        <f t="shared" si="39"/>
        <v>1.1062119083450401</v>
      </c>
      <c r="O240">
        <v>1</v>
      </c>
      <c r="P240">
        <v>1.1599999999999999</v>
      </c>
      <c r="Q240" s="3">
        <f t="shared" si="35"/>
        <v>-3.0391939609013541E-3</v>
      </c>
    </row>
    <row r="241" spans="1:17">
      <c r="A241" s="18" t="s">
        <v>227</v>
      </c>
      <c r="B241">
        <v>222</v>
      </c>
      <c r="C241">
        <v>2499</v>
      </c>
      <c r="D241" s="1">
        <f t="shared" si="30"/>
        <v>2.4990000000000001</v>
      </c>
      <c r="E241" s="3">
        <f t="shared" si="32"/>
        <v>1.9535714285714287</v>
      </c>
      <c r="F241" s="3">
        <f t="shared" si="33"/>
        <v>1.7842857142857143</v>
      </c>
      <c r="G241" s="3">
        <f t="shared" si="31"/>
        <v>0.91589065185281537</v>
      </c>
      <c r="H241" s="3">
        <f t="shared" si="34"/>
        <v>3.1206812694507785E-2</v>
      </c>
      <c r="I241" s="3">
        <f t="shared" si="40"/>
        <v>1.5489955483996242E-2</v>
      </c>
      <c r="J241" s="3">
        <f t="shared" si="36"/>
        <v>1.0953576579981876</v>
      </c>
      <c r="K241" s="3">
        <f t="shared" si="37"/>
        <v>1.063919597639591</v>
      </c>
      <c r="L241" s="3">
        <f t="shared" si="38"/>
        <v>1.1277246904720677</v>
      </c>
      <c r="N241" s="3">
        <f t="shared" si="39"/>
        <v>1.2014102302165879</v>
      </c>
      <c r="O241">
        <v>1</v>
      </c>
      <c r="P241">
        <v>1.18</v>
      </c>
      <c r="Q241" s="3">
        <f t="shared" si="35"/>
        <v>-1.4274091492560981E-3</v>
      </c>
    </row>
    <row r="242" spans="1:17">
      <c r="A242" s="18" t="s">
        <v>228</v>
      </c>
      <c r="B242">
        <v>223</v>
      </c>
      <c r="C242">
        <v>2844</v>
      </c>
      <c r="D242" s="1">
        <f t="shared" si="30"/>
        <v>2.8439999999999999</v>
      </c>
      <c r="E242" s="3">
        <f t="shared" si="32"/>
        <v>2.0928571428571425</v>
      </c>
      <c r="F242" s="3">
        <f t="shared" si="33"/>
        <v>1.8704285714285718</v>
      </c>
      <c r="G242" s="3">
        <f t="shared" si="31"/>
        <v>1.0452115119409944</v>
      </c>
      <c r="H242" s="3">
        <f t="shared" si="34"/>
        <v>4.2740382039929824E-2</v>
      </c>
      <c r="I242" s="3">
        <f t="shared" si="40"/>
        <v>1.7341609474948734E-2</v>
      </c>
      <c r="J242" s="3">
        <f t="shared" si="36"/>
        <v>1.1073487709850094</v>
      </c>
      <c r="K242" s="3">
        <f t="shared" si="37"/>
        <v>1.0718288959258557</v>
      </c>
      <c r="L242" s="3">
        <f t="shared" si="38"/>
        <v>1.1440457569888427</v>
      </c>
      <c r="N242" s="3">
        <f t="shared" si="39"/>
        <v>1.2857130232898957</v>
      </c>
      <c r="O242">
        <v>1</v>
      </c>
      <c r="P242">
        <v>1.2</v>
      </c>
      <c r="Q242" s="3">
        <f t="shared" si="35"/>
        <v>3.7094296865796128E-3</v>
      </c>
    </row>
    <row r="243" spans="1:17">
      <c r="A243" s="18" t="s">
        <v>229</v>
      </c>
      <c r="B243">
        <v>224</v>
      </c>
      <c r="C243">
        <v>2578</v>
      </c>
      <c r="D243" s="1">
        <f t="shared" si="30"/>
        <v>2.5779999999999998</v>
      </c>
      <c r="E243" s="3">
        <f t="shared" si="32"/>
        <v>2.2088571428571426</v>
      </c>
      <c r="F243" s="3">
        <f t="shared" si="33"/>
        <v>1.9412142857142858</v>
      </c>
      <c r="G243" s="3">
        <f t="shared" si="31"/>
        <v>0.94701390451699563</v>
      </c>
      <c r="H243" s="3">
        <f t="shared" si="34"/>
        <v>4.8000329170338016E-2</v>
      </c>
      <c r="I243" s="3">
        <f t="shared" si="40"/>
        <v>1.9570063446869294E-2</v>
      </c>
      <c r="J243" s="3">
        <f t="shared" si="36"/>
        <v>1.1219541851504804</v>
      </c>
      <c r="K243" s="3">
        <f t="shared" si="37"/>
        <v>1.0814256898507375</v>
      </c>
      <c r="L243" s="3">
        <f t="shared" si="38"/>
        <v>1.1640015632978169</v>
      </c>
      <c r="N243" s="3">
        <f t="shared" si="39"/>
        <v>1.3260995117568191</v>
      </c>
      <c r="O243">
        <v>1</v>
      </c>
      <c r="P243">
        <v>1.24</v>
      </c>
      <c r="Q243" s="3">
        <f t="shared" si="35"/>
        <v>-6.5362429169462111E-3</v>
      </c>
    </row>
    <row r="244" spans="1:17">
      <c r="A244" s="18" t="s">
        <v>230</v>
      </c>
      <c r="B244">
        <v>225</v>
      </c>
      <c r="C244">
        <v>2257</v>
      </c>
      <c r="D244" s="1">
        <f t="shared" si="30"/>
        <v>2.2570000000000001</v>
      </c>
      <c r="E244" s="3">
        <f t="shared" si="32"/>
        <v>2.3178571428571426</v>
      </c>
      <c r="F244" s="3">
        <f t="shared" si="33"/>
        <v>2.0059999999999998</v>
      </c>
      <c r="G244" s="3">
        <f t="shared" si="31"/>
        <v>0.81403649783539866</v>
      </c>
      <c r="H244" s="3">
        <f t="shared" si="34"/>
        <v>4.1996197291482004E-2</v>
      </c>
      <c r="I244" s="3">
        <f t="shared" si="40"/>
        <v>2.2135053336424189E-2</v>
      </c>
      <c r="J244" s="3">
        <f t="shared" si="36"/>
        <v>1.1390039058121109</v>
      </c>
      <c r="K244" s="3">
        <f t="shared" si="37"/>
        <v>1.0925781879514529</v>
      </c>
      <c r="L244" s="3">
        <f t="shared" si="38"/>
        <v>1.1874023404107066</v>
      </c>
      <c r="N244" s="3">
        <f t="shared" si="39"/>
        <v>1.2800992833925235</v>
      </c>
      <c r="O244">
        <v>1</v>
      </c>
      <c r="P244">
        <v>1.28</v>
      </c>
      <c r="Q244" s="3">
        <f t="shared" si="35"/>
        <v>-1.1666239641505705E-2</v>
      </c>
    </row>
    <row r="245" spans="1:17">
      <c r="A245" s="18" t="s">
        <v>231</v>
      </c>
      <c r="B245">
        <v>226</v>
      </c>
      <c r="C245">
        <v>2677</v>
      </c>
      <c r="D245" s="1">
        <f t="shared" si="30"/>
        <v>2.677</v>
      </c>
      <c r="E245" s="3">
        <f t="shared" si="32"/>
        <v>2.4648571428571424</v>
      </c>
      <c r="F245" s="3">
        <f t="shared" si="33"/>
        <v>2.0977857142857141</v>
      </c>
      <c r="G245" s="3">
        <f t="shared" si="31"/>
        <v>0.98469676453821542</v>
      </c>
      <c r="H245" s="3">
        <f t="shared" si="34"/>
        <v>3.9619041672614638E-2</v>
      </c>
      <c r="I245" s="3">
        <f t="shared" si="40"/>
        <v>2.4795335396488871E-2</v>
      </c>
      <c r="J245" s="3">
        <f t="shared" si="36"/>
        <v>1.1569608060390986</v>
      </c>
      <c r="K245" s="3">
        <f t="shared" si="37"/>
        <v>1.1042665308472248</v>
      </c>
      <c r="L245" s="3">
        <f t="shared" si="38"/>
        <v>1.2121695888796526</v>
      </c>
      <c r="N245" s="3">
        <f t="shared" si="39"/>
        <v>1.2623309409405452</v>
      </c>
      <c r="O245">
        <v>1</v>
      </c>
      <c r="P245">
        <v>1.32</v>
      </c>
      <c r="Q245" s="3">
        <f t="shared" si="35"/>
        <v>-1.3826165102527099E-2</v>
      </c>
    </row>
    <row r="246" spans="1:17">
      <c r="A246" s="18" t="s">
        <v>232</v>
      </c>
      <c r="B246">
        <v>227</v>
      </c>
      <c r="C246">
        <v>3678</v>
      </c>
      <c r="D246" s="1">
        <f t="shared" si="30"/>
        <v>3.6779999999999999</v>
      </c>
      <c r="E246" s="3">
        <f t="shared" si="32"/>
        <v>2.725857142857143</v>
      </c>
      <c r="F246" s="3">
        <f t="shared" si="33"/>
        <v>2.243357142857143</v>
      </c>
      <c r="G246" s="3">
        <f t="shared" si="31"/>
        <v>1.3023691261821293</v>
      </c>
      <c r="H246" s="3">
        <f t="shared" si="34"/>
        <v>4.8848810218532109E-2</v>
      </c>
      <c r="I246" s="3">
        <f t="shared" si="40"/>
        <v>2.7942863514826308E-2</v>
      </c>
      <c r="J246" s="3">
        <f t="shared" si="36"/>
        <v>1.1785725908507438</v>
      </c>
      <c r="K246" s="3">
        <f t="shared" si="37"/>
        <v>1.1182572582806838</v>
      </c>
      <c r="L246" s="3">
        <f t="shared" si="38"/>
        <v>1.2421411456253528</v>
      </c>
      <c r="N246" s="3">
        <f t="shared" si="39"/>
        <v>1.3327320444656392</v>
      </c>
      <c r="O246">
        <v>1</v>
      </c>
      <c r="P246">
        <v>1.37</v>
      </c>
      <c r="Q246" s="3">
        <f t="shared" si="35"/>
        <v>-2.1361943925788385E-2</v>
      </c>
    </row>
    <row r="247" spans="1:17">
      <c r="A247" s="18" t="s">
        <v>233</v>
      </c>
      <c r="B247">
        <v>228</v>
      </c>
      <c r="C247">
        <v>4458</v>
      </c>
      <c r="D247" s="1">
        <f t="shared" si="30"/>
        <v>4.4580000000000002</v>
      </c>
      <c r="E247" s="3">
        <f t="shared" si="32"/>
        <v>2.9987142857142857</v>
      </c>
      <c r="F247" s="3">
        <f t="shared" si="33"/>
        <v>2.4342142857142859</v>
      </c>
      <c r="G247" s="3">
        <f t="shared" si="31"/>
        <v>1.4947002349636771</v>
      </c>
      <c r="H247" s="3">
        <f t="shared" si="34"/>
        <v>6.2835045258386013E-2</v>
      </c>
      <c r="I247" s="3">
        <f t="shared" si="40"/>
        <v>3.153196943714924E-2</v>
      </c>
      <c r="J247" s="3">
        <f t="shared" si="36"/>
        <v>1.2037094296865796</v>
      </c>
      <c r="K247" s="3">
        <f t="shared" si="37"/>
        <v>1.1344272270076725</v>
      </c>
      <c r="L247" s="3">
        <f t="shared" si="38"/>
        <v>1.2772228633283595</v>
      </c>
      <c r="N247" s="3">
        <f t="shared" si="39"/>
        <v>1.4469676142884587</v>
      </c>
      <c r="O247">
        <v>1</v>
      </c>
      <c r="P247">
        <v>1.42</v>
      </c>
      <c r="Q247" s="3">
        <f t="shared" si="35"/>
        <v>-2.5268818218419531E-2</v>
      </c>
    </row>
    <row r="248" spans="1:17">
      <c r="A248" s="18" t="s">
        <v>234</v>
      </c>
      <c r="B248">
        <v>229</v>
      </c>
      <c r="C248">
        <v>5372</v>
      </c>
      <c r="D248" s="1">
        <f t="shared" si="30"/>
        <v>5.3719999999999999</v>
      </c>
      <c r="E248" s="3">
        <f t="shared" si="32"/>
        <v>3.4091428571428568</v>
      </c>
      <c r="F248" s="3">
        <f t="shared" si="33"/>
        <v>2.6813571428571428</v>
      </c>
      <c r="G248" s="3">
        <f t="shared" si="31"/>
        <v>1.6812002786609912</v>
      </c>
      <c r="H248" s="3">
        <f t="shared" si="34"/>
        <v>8.0376504574437443E-2</v>
      </c>
      <c r="I248" s="3">
        <f t="shared" si="40"/>
        <v>3.5684740540356974E-2</v>
      </c>
      <c r="J248" s="3">
        <f t="shared" si="36"/>
        <v>1.2334637570830538</v>
      </c>
      <c r="K248" s="3">
        <f t="shared" si="37"/>
        <v>1.153428673836876</v>
      </c>
      <c r="L248" s="3">
        <f t="shared" si="38"/>
        <v>1.3190523822998108</v>
      </c>
      <c r="N248" s="3">
        <f t="shared" si="39"/>
        <v>1.6041818035775872</v>
      </c>
      <c r="O248">
        <v>1</v>
      </c>
      <c r="P248">
        <v>1.46</v>
      </c>
      <c r="Q248" s="3">
        <f t="shared" si="35"/>
        <v>-1.7151234671262339E-2</v>
      </c>
    </row>
    <row r="249" spans="1:17">
      <c r="A249" s="18" t="s">
        <v>235</v>
      </c>
      <c r="B249">
        <v>230</v>
      </c>
      <c r="C249">
        <v>5724</v>
      </c>
      <c r="D249" s="1">
        <f t="shared" si="30"/>
        <v>5.7240000000000002</v>
      </c>
      <c r="E249" s="3">
        <f t="shared" si="32"/>
        <v>3.8205714285714292</v>
      </c>
      <c r="F249" s="3">
        <f t="shared" si="33"/>
        <v>2.9567142857142863</v>
      </c>
      <c r="G249" s="3">
        <f t="shared" si="31"/>
        <v>1.7446678616942044</v>
      </c>
      <c r="H249" s="3">
        <f t="shared" si="34"/>
        <v>9.4440564679568989E-2</v>
      </c>
      <c r="I249" s="3">
        <f t="shared" si="40"/>
        <v>4.0425857028504597E-2</v>
      </c>
      <c r="J249" s="3">
        <f t="shared" si="36"/>
        <v>1.2683337603584943</v>
      </c>
      <c r="K249" s="3">
        <f t="shared" si="37"/>
        <v>1.1755115659377939</v>
      </c>
      <c r="L249" s="3">
        <f t="shared" si="38"/>
        <v>1.3684854954036636</v>
      </c>
      <c r="N249" s="3">
        <f t="shared" si="39"/>
        <v>1.7424819768290518</v>
      </c>
      <c r="O249">
        <v>1</v>
      </c>
      <c r="P249">
        <v>1.51</v>
      </c>
      <c r="Q249" s="3">
        <f t="shared" si="35"/>
        <v>-1.7686677389907812E-2</v>
      </c>
    </row>
    <row r="250" spans="1:17">
      <c r="A250" s="18" t="s">
        <v>236</v>
      </c>
      <c r="B250">
        <v>231</v>
      </c>
      <c r="C250">
        <v>5456</v>
      </c>
      <c r="D250" s="1">
        <f t="shared" si="30"/>
        <v>5.4560000000000004</v>
      </c>
      <c r="E250" s="3">
        <f t="shared" si="32"/>
        <v>4.2317142857142853</v>
      </c>
      <c r="F250" s="3">
        <f t="shared" si="33"/>
        <v>3.2202857142857146</v>
      </c>
      <c r="G250" s="3">
        <f t="shared" si="31"/>
        <v>1.696715920541161</v>
      </c>
      <c r="H250" s="3">
        <f t="shared" si="34"/>
        <v>0.10034594281589618</v>
      </c>
      <c r="I250" s="3">
        <f t="shared" si="40"/>
        <v>4.5425531771859408E-2</v>
      </c>
      <c r="J250" s="3">
        <f t="shared" si="36"/>
        <v>1.306173834897473</v>
      </c>
      <c r="K250" s="3">
        <f t="shared" si="37"/>
        <v>1.1992569145205496</v>
      </c>
      <c r="L250" s="3">
        <f t="shared" si="38"/>
        <v>1.4226226810231468</v>
      </c>
      <c r="N250" s="3">
        <f t="shared" si="39"/>
        <v>1.8040500113923434</v>
      </c>
      <c r="O250">
        <v>1</v>
      </c>
      <c r="P250">
        <v>1.55</v>
      </c>
      <c r="Q250" s="3">
        <f t="shared" si="35"/>
        <v>-1.0655008345752615E-2</v>
      </c>
    </row>
    <row r="251" spans="1:17">
      <c r="A251" s="18" t="s">
        <v>237</v>
      </c>
      <c r="B251">
        <v>232</v>
      </c>
      <c r="C251">
        <v>4619</v>
      </c>
      <c r="D251" s="1">
        <f t="shared" si="30"/>
        <v>4.6189999999999998</v>
      </c>
      <c r="E251" s="3">
        <f t="shared" si="32"/>
        <v>4.5691428571428574</v>
      </c>
      <c r="F251" s="3">
        <f t="shared" si="33"/>
        <v>3.4435000000000002</v>
      </c>
      <c r="G251" s="3">
        <f t="shared" si="31"/>
        <v>1.5301782314484682</v>
      </c>
      <c r="H251" s="3">
        <f t="shared" si="34"/>
        <v>9.102079825554002E-2</v>
      </c>
      <c r="I251" s="3">
        <f t="shared" si="40"/>
        <v>5.0866536712396888E-2</v>
      </c>
      <c r="J251" s="3">
        <f t="shared" si="36"/>
        <v>1.3486380560742117</v>
      </c>
      <c r="K251" s="3">
        <f t="shared" si="37"/>
        <v>1.2256436650395386</v>
      </c>
      <c r="L251" s="3">
        <f t="shared" si="38"/>
        <v>1.4839750395421447</v>
      </c>
      <c r="N251" s="3">
        <f t="shared" si="39"/>
        <v>1.7077936832884926</v>
      </c>
      <c r="O251">
        <v>1</v>
      </c>
      <c r="P251">
        <v>1.6</v>
      </c>
      <c r="Q251" s="3">
        <f t="shared" si="35"/>
        <v>-1.4279310471101869E-2</v>
      </c>
    </row>
    <row r="252" spans="1:17">
      <c r="A252" s="18" t="s">
        <v>238</v>
      </c>
      <c r="B252">
        <v>233</v>
      </c>
      <c r="C252">
        <v>5901</v>
      </c>
      <c r="D252" s="1">
        <f t="shared" si="30"/>
        <v>5.9009999999999998</v>
      </c>
      <c r="E252" s="3">
        <f t="shared" si="32"/>
        <v>5.0297142857142854</v>
      </c>
      <c r="F252" s="3">
        <f t="shared" si="33"/>
        <v>3.7472857142857143</v>
      </c>
      <c r="G252" s="3">
        <f t="shared" si="31"/>
        <v>1.7751218280750316</v>
      </c>
      <c r="H252" s="3">
        <f t="shared" si="34"/>
        <v>8.6966872680501309E-2</v>
      </c>
      <c r="I252" s="3">
        <f t="shared" si="40"/>
        <v>5.6581920998676705E-2</v>
      </c>
      <c r="J252" s="3">
        <f t="shared" si="36"/>
        <v>1.3947311817815804</v>
      </c>
      <c r="K252" s="3">
        <f t="shared" si="37"/>
        <v>1.2539865092696765</v>
      </c>
      <c r="L252" s="3">
        <f t="shared" si="38"/>
        <v>1.5512727250684499</v>
      </c>
      <c r="N252" s="3">
        <f t="shared" si="39"/>
        <v>1.6675662219982184</v>
      </c>
      <c r="O252">
        <v>1</v>
      </c>
      <c r="P252">
        <v>1.64</v>
      </c>
      <c r="Q252" s="3">
        <f t="shared" si="35"/>
        <v>-9.3288709724184127E-3</v>
      </c>
    </row>
    <row r="253" spans="1:17">
      <c r="A253" s="18" t="s">
        <v>239</v>
      </c>
      <c r="B253">
        <v>234</v>
      </c>
      <c r="C253">
        <v>7332</v>
      </c>
      <c r="D253" s="1">
        <f t="shared" si="30"/>
        <v>7.3319999999999999</v>
      </c>
      <c r="E253" s="3">
        <f t="shared" si="32"/>
        <v>5.5517142857142856</v>
      </c>
      <c r="F253" s="3">
        <f t="shared" si="33"/>
        <v>4.1387857142857145</v>
      </c>
      <c r="G253" s="3">
        <f t="shared" si="31"/>
        <v>1.9922483299774585</v>
      </c>
      <c r="H253" s="3">
        <f t="shared" si="34"/>
        <v>8.733927625517085E-2</v>
      </c>
      <c r="I253" s="3">
        <f t="shared" si="40"/>
        <v>6.2350249756333125E-2</v>
      </c>
      <c r="J253" s="3">
        <f t="shared" si="36"/>
        <v>1.4428487653287376</v>
      </c>
      <c r="K253" s="3">
        <f t="shared" si="37"/>
        <v>1.2832565145212116</v>
      </c>
      <c r="L253" s="3">
        <f t="shared" si="38"/>
        <v>1.6222887131708001</v>
      </c>
      <c r="N253" s="3">
        <f t="shared" si="39"/>
        <v>1.6712217476679565</v>
      </c>
      <c r="O253">
        <v>1</v>
      </c>
      <c r="P253">
        <v>1.68</v>
      </c>
      <c r="Q253" s="3">
        <f t="shared" si="35"/>
        <v>-1.0372805844861333E-2</v>
      </c>
    </row>
    <row r="254" spans="1:17">
      <c r="A254" s="18" t="s">
        <v>240</v>
      </c>
      <c r="B254">
        <v>235</v>
      </c>
      <c r="C254">
        <v>8804</v>
      </c>
      <c r="D254" s="1">
        <f t="shared" si="30"/>
        <v>8.8040000000000003</v>
      </c>
      <c r="E254" s="3">
        <f t="shared" si="32"/>
        <v>6.1725714285714286</v>
      </c>
      <c r="F254" s="3">
        <f t="shared" si="33"/>
        <v>4.5856428571428571</v>
      </c>
      <c r="G254" s="3">
        <f t="shared" si="31"/>
        <v>2.1752061636642153</v>
      </c>
      <c r="H254" s="3">
        <f t="shared" si="34"/>
        <v>9.7424092592332701E-2</v>
      </c>
      <c r="I254" s="3">
        <f t="shared" si="40"/>
        <v>6.8082905014231268E-2</v>
      </c>
      <c r="J254" s="3">
        <f t="shared" si="36"/>
        <v>1.4923133226100922</v>
      </c>
      <c r="K254" s="3">
        <f t="shared" si="37"/>
        <v>1.3130223536689993</v>
      </c>
      <c r="L254" s="3">
        <f t="shared" si="38"/>
        <v>1.6960861683859638</v>
      </c>
      <c r="N254" s="3">
        <f t="shared" si="39"/>
        <v>1.7733202989511552</v>
      </c>
      <c r="O254">
        <v>1</v>
      </c>
      <c r="P254">
        <v>1.7</v>
      </c>
      <c r="Q254" s="3">
        <f t="shared" si="35"/>
        <v>2.1812239251111087E-3</v>
      </c>
    </row>
    <row r="255" spans="1:17">
      <c r="A255" s="18" t="s">
        <v>241</v>
      </c>
      <c r="B255">
        <v>236</v>
      </c>
      <c r="C255">
        <v>10010</v>
      </c>
      <c r="D255" s="1">
        <f t="shared" si="30"/>
        <v>10.01</v>
      </c>
      <c r="E255" s="3">
        <f t="shared" si="32"/>
        <v>6.8351428571428565</v>
      </c>
      <c r="F255" s="3">
        <f t="shared" si="33"/>
        <v>5.1221428571428564</v>
      </c>
      <c r="G255" s="3">
        <f t="shared" si="31"/>
        <v>2.3035845933271291</v>
      </c>
      <c r="H255" s="3">
        <f t="shared" si="34"/>
        <v>0.10508660881048963</v>
      </c>
      <c r="I255" s="3">
        <f t="shared" si="40"/>
        <v>7.336003330822996E-2</v>
      </c>
      <c r="J255" s="3">
        <f t="shared" si="36"/>
        <v>1.5393449916542474</v>
      </c>
      <c r="K255" s="3">
        <f t="shared" si="37"/>
        <v>1.3410328937030824</v>
      </c>
      <c r="L255" s="3">
        <f t="shared" si="38"/>
        <v>1.766983505369305</v>
      </c>
      <c r="N255" s="3">
        <f t="shared" si="39"/>
        <v>1.8550455663089878</v>
      </c>
      <c r="O255">
        <v>1</v>
      </c>
      <c r="P255">
        <v>1.72</v>
      </c>
      <c r="Q255" s="3">
        <f t="shared" si="35"/>
        <v>9.5759386930049928E-3</v>
      </c>
    </row>
    <row r="256" spans="1:17">
      <c r="A256" s="18" t="s">
        <v>242</v>
      </c>
      <c r="B256">
        <v>237</v>
      </c>
      <c r="C256">
        <v>10925</v>
      </c>
      <c r="D256" s="1">
        <f t="shared" si="30"/>
        <v>10.925000000000001</v>
      </c>
      <c r="E256" s="3">
        <f t="shared" si="32"/>
        <v>7.5781428571428568</v>
      </c>
      <c r="F256" s="3">
        <f t="shared" si="33"/>
        <v>5.699357142857143</v>
      </c>
      <c r="G256" s="3">
        <f t="shared" si="31"/>
        <v>2.3910537409816541</v>
      </c>
      <c r="H256" s="3">
        <f t="shared" si="34"/>
        <v>0.11341181500201553</v>
      </c>
      <c r="I256" s="3">
        <f t="shared" si="40"/>
        <v>7.8407992805521812E-2</v>
      </c>
      <c r="J256" s="3">
        <f t="shared" si="36"/>
        <v>1.5857206895288982</v>
      </c>
      <c r="K256" s="3">
        <f t="shared" si="37"/>
        <v>1.3683860384239246</v>
      </c>
      <c r="L256" s="3">
        <f t="shared" si="38"/>
        <v>1.8375736338965862</v>
      </c>
      <c r="N256" s="3">
        <f t="shared" si="39"/>
        <v>1.948113507406293</v>
      </c>
      <c r="O256">
        <v>1</v>
      </c>
      <c r="P256">
        <v>1.72</v>
      </c>
      <c r="Q256" s="3">
        <f t="shared" si="35"/>
        <v>2.93056495313615E-2</v>
      </c>
    </row>
    <row r="257" spans="1:17">
      <c r="A257" s="18" t="s">
        <v>243</v>
      </c>
      <c r="B257">
        <v>238</v>
      </c>
      <c r="C257">
        <v>11705</v>
      </c>
      <c r="D257" s="1">
        <f t="shared" si="30"/>
        <v>11.705</v>
      </c>
      <c r="E257" s="3">
        <f t="shared" si="32"/>
        <v>8.4708571428571418</v>
      </c>
      <c r="F257" s="3">
        <f t="shared" si="33"/>
        <v>6.351285714285714</v>
      </c>
      <c r="G257" s="3">
        <f t="shared" si="31"/>
        <v>2.460016100942874</v>
      </c>
      <c r="H257" s="3">
        <f t="shared" si="34"/>
        <v>0.11455430055629866</v>
      </c>
      <c r="I257" s="3">
        <f t="shared" si="40"/>
        <v>8.3161847904518985E-2</v>
      </c>
      <c r="J257" s="3">
        <f t="shared" si="36"/>
        <v>1.6306711290275815</v>
      </c>
      <c r="K257" s="3">
        <f t="shared" si="37"/>
        <v>1.3946554445593464</v>
      </c>
      <c r="L257" s="3">
        <f t="shared" si="38"/>
        <v>1.9066274336198141</v>
      </c>
      <c r="N257" s="3">
        <f t="shared" si="39"/>
        <v>1.9612446305087321</v>
      </c>
      <c r="O257">
        <v>1</v>
      </c>
      <c r="P257">
        <v>1.73</v>
      </c>
      <c r="Q257" s="3">
        <f t="shared" si="35"/>
        <v>3.2533854892209835E-2</v>
      </c>
    </row>
    <row r="258" spans="1:17">
      <c r="A258" s="18" t="s">
        <v>244</v>
      </c>
      <c r="B258">
        <v>239</v>
      </c>
      <c r="C258">
        <v>9338</v>
      </c>
      <c r="D258" s="1">
        <f t="shared" si="30"/>
        <v>9.3379999999999992</v>
      </c>
      <c r="E258" s="3">
        <f t="shared" si="32"/>
        <v>9.1449999999999978</v>
      </c>
      <c r="F258" s="3">
        <f t="shared" si="33"/>
        <v>6.8570714285714285</v>
      </c>
      <c r="G258" s="3">
        <f t="shared" si="31"/>
        <v>2.2340920965487454</v>
      </c>
      <c r="H258" s="3">
        <f t="shared" si="34"/>
        <v>9.8207384901352404E-2</v>
      </c>
      <c r="I258" s="3">
        <f t="shared" si="40"/>
        <v>8.7176932733795454E-2</v>
      </c>
      <c r="J258" s="3">
        <f t="shared" si="36"/>
        <v>1.6696271941551386</v>
      </c>
      <c r="K258" s="3">
        <f t="shared" si="37"/>
        <v>1.4172349158816382</v>
      </c>
      <c r="L258" s="3">
        <f t="shared" si="38"/>
        <v>1.9669674633497209</v>
      </c>
      <c r="N258" s="3">
        <f t="shared" si="39"/>
        <v>1.7815066221260754</v>
      </c>
      <c r="O258">
        <v>1</v>
      </c>
      <c r="P258">
        <v>1.74</v>
      </c>
      <c r="Q258" s="3">
        <f t="shared" si="35"/>
        <v>2.9647134412702503E-2</v>
      </c>
    </row>
    <row r="259" spans="1:17">
      <c r="A259" s="18" t="s">
        <v>245</v>
      </c>
      <c r="B259">
        <v>240</v>
      </c>
      <c r="C259">
        <v>10874</v>
      </c>
      <c r="D259" s="1">
        <f t="shared" si="30"/>
        <v>10.874000000000001</v>
      </c>
      <c r="E259" s="3">
        <f t="shared" si="32"/>
        <v>9.8554285714285719</v>
      </c>
      <c r="F259" s="3">
        <f t="shared" si="33"/>
        <v>7.4425714285714273</v>
      </c>
      <c r="G259" s="3">
        <f t="shared" si="31"/>
        <v>2.3863746187237291</v>
      </c>
      <c r="H259" s="3">
        <f t="shared" si="34"/>
        <v>8.5595558458253077E-2</v>
      </c>
      <c r="I259" s="3">
        <f t="shared" si="40"/>
        <v>9.0460969647055342E-2</v>
      </c>
      <c r="J259" s="3">
        <f t="shared" si="36"/>
        <v>1.7021812239251111</v>
      </c>
      <c r="K259" s="3">
        <f t="shared" si="37"/>
        <v>1.4359747380559085</v>
      </c>
      <c r="L259" s="3">
        <f t="shared" si="38"/>
        <v>2.0177380857032738</v>
      </c>
      <c r="N259" s="3">
        <f t="shared" si="39"/>
        <v>1.6541741540859605</v>
      </c>
      <c r="O259">
        <v>1</v>
      </c>
      <c r="P259">
        <v>1.74</v>
      </c>
      <c r="Q259" s="3">
        <f t="shared" si="35"/>
        <v>3.3126275019842E-2</v>
      </c>
    </row>
    <row r="260" spans="1:17">
      <c r="A260" s="18" t="s">
        <v>246</v>
      </c>
      <c r="B260">
        <v>241</v>
      </c>
      <c r="C260">
        <v>15199</v>
      </c>
      <c r="D260" s="1">
        <f t="shared" si="30"/>
        <v>15.199</v>
      </c>
      <c r="E260" s="3">
        <f t="shared" si="32"/>
        <v>10.979285714285714</v>
      </c>
      <c r="F260" s="3">
        <f t="shared" si="33"/>
        <v>8.2654999999999994</v>
      </c>
      <c r="G260" s="3">
        <f t="shared" si="31"/>
        <v>2.721229636214324</v>
      </c>
      <c r="H260" s="3">
        <f t="shared" si="34"/>
        <v>8.6862512111121684E-2</v>
      </c>
      <c r="I260" s="3">
        <f t="shared" si="40"/>
        <v>9.3176234067954611E-2</v>
      </c>
      <c r="J260" s="3">
        <f t="shared" si="36"/>
        <v>1.729575938693005</v>
      </c>
      <c r="K260" s="3">
        <f t="shared" si="37"/>
        <v>1.4516559456187352</v>
      </c>
      <c r="L260" s="3">
        <f t="shared" si="38"/>
        <v>2.0607038029460618</v>
      </c>
      <c r="N260" s="3">
        <f t="shared" si="39"/>
        <v>1.666543250315379</v>
      </c>
      <c r="O260">
        <v>1</v>
      </c>
      <c r="P260">
        <v>1.75</v>
      </c>
      <c r="Q260" s="3">
        <f t="shared" si="35"/>
        <v>2.0994532227594176E-2</v>
      </c>
    </row>
    <row r="261" spans="1:17">
      <c r="A261" s="18" t="s">
        <v>247</v>
      </c>
      <c r="B261">
        <v>242</v>
      </c>
      <c r="C261">
        <v>16079</v>
      </c>
      <c r="D261" s="1">
        <f t="shared" si="30"/>
        <v>16.079000000000001</v>
      </c>
      <c r="E261" s="3">
        <f t="shared" si="32"/>
        <v>12.018571428571429</v>
      </c>
      <c r="F261" s="3">
        <f t="shared" si="33"/>
        <v>9.0955714285714286</v>
      </c>
      <c r="G261" s="3">
        <f t="shared" si="31"/>
        <v>2.7775140727622745</v>
      </c>
      <c r="H261" s="3">
        <f t="shared" si="34"/>
        <v>8.9841429031643452E-2</v>
      </c>
      <c r="I261" s="3">
        <f t="shared" si="40"/>
        <v>9.5105261480330133E-2</v>
      </c>
      <c r="J261" s="3">
        <f t="shared" si="36"/>
        <v>1.7493056495313615</v>
      </c>
      <c r="K261" s="3">
        <f t="shared" si="37"/>
        <v>1.4629004080312722</v>
      </c>
      <c r="L261" s="3">
        <f t="shared" si="38"/>
        <v>2.0917830350464457</v>
      </c>
      <c r="N261" s="3">
        <f t="shared" si="39"/>
        <v>1.6959916308311029</v>
      </c>
      <c r="O261">
        <v>1</v>
      </c>
      <c r="P261">
        <v>1.74</v>
      </c>
      <c r="Q261" s="3">
        <f t="shared" si="35"/>
        <v>2.6542351152852639E-2</v>
      </c>
    </row>
    <row r="262" spans="1:17">
      <c r="A262" s="18" t="s">
        <v>248</v>
      </c>
      <c r="B262">
        <v>243</v>
      </c>
      <c r="C262">
        <v>19143</v>
      </c>
      <c r="D262" s="1">
        <f t="shared" si="30"/>
        <v>19.143000000000001</v>
      </c>
      <c r="E262" s="3">
        <f t="shared" si="32"/>
        <v>13.323285714285715</v>
      </c>
      <c r="F262" s="3">
        <f t="shared" si="33"/>
        <v>10.079214285714285</v>
      </c>
      <c r="G262" s="3">
        <f t="shared" si="31"/>
        <v>2.9519371135543198</v>
      </c>
      <c r="H262" s="3">
        <f t="shared" si="34"/>
        <v>9.8313472348119255E-2</v>
      </c>
      <c r="I262" s="3">
        <f t="shared" si="40"/>
        <v>9.638647346416454E-2</v>
      </c>
      <c r="J262" s="3">
        <f t="shared" si="36"/>
        <v>1.7625338548922098</v>
      </c>
      <c r="K262" s="3">
        <f t="shared" si="37"/>
        <v>1.4704167938833359</v>
      </c>
      <c r="L262" s="3">
        <f t="shared" si="38"/>
        <v>2.1126836979581363</v>
      </c>
      <c r="N262" s="3">
        <f t="shared" si="39"/>
        <v>1.7826182622823272</v>
      </c>
      <c r="O262">
        <v>1</v>
      </c>
      <c r="P262">
        <v>1.73</v>
      </c>
      <c r="Q262" s="3">
        <f t="shared" si="35"/>
        <v>3.022966335573285E-2</v>
      </c>
    </row>
    <row r="263" spans="1:17">
      <c r="A263" s="18" t="s">
        <v>249</v>
      </c>
      <c r="B263">
        <v>244</v>
      </c>
      <c r="C263">
        <v>19644</v>
      </c>
      <c r="D263" s="1">
        <f t="shared" si="30"/>
        <v>19.643999999999998</v>
      </c>
      <c r="E263" s="3">
        <f t="shared" si="32"/>
        <v>14.568857142857143</v>
      </c>
      <c r="F263" s="3">
        <f t="shared" si="33"/>
        <v>11.073499999999999</v>
      </c>
      <c r="G263" s="3">
        <f t="shared" si="31"/>
        <v>2.977771948176998</v>
      </c>
      <c r="H263" s="3">
        <f t="shared" si="34"/>
        <v>0.1040303352817519</v>
      </c>
      <c r="I263" s="3">
        <f t="shared" si="40"/>
        <v>9.7071457078606191E-2</v>
      </c>
      <c r="J263" s="3">
        <f t="shared" si="36"/>
        <v>1.7696471344127025</v>
      </c>
      <c r="K263" s="3">
        <f t="shared" si="37"/>
        <v>1.4744511639550477</v>
      </c>
      <c r="L263" s="3">
        <f t="shared" si="38"/>
        <v>2.1239435098920407</v>
      </c>
      <c r="N263" s="3">
        <f t="shared" si="39"/>
        <v>1.8435597907711967</v>
      </c>
      <c r="O263">
        <v>1</v>
      </c>
      <c r="P263">
        <v>1.71</v>
      </c>
      <c r="Q263" s="3">
        <f t="shared" si="35"/>
        <v>3.6902701429973206E-2</v>
      </c>
    </row>
    <row r="264" spans="1:17">
      <c r="A264" s="18" t="s">
        <v>250</v>
      </c>
      <c r="B264">
        <v>245</v>
      </c>
      <c r="C264">
        <v>21273</v>
      </c>
      <c r="D264" s="1">
        <f t="shared" si="30"/>
        <v>21.273</v>
      </c>
      <c r="E264" s="3">
        <f t="shared" si="32"/>
        <v>15.935714285714287</v>
      </c>
      <c r="F264" s="3">
        <f t="shared" si="33"/>
        <v>12.203285714285713</v>
      </c>
      <c r="G264" s="3">
        <f t="shared" si="31"/>
        <v>3.0574386629899695</v>
      </c>
      <c r="H264" s="3">
        <f t="shared" si="34"/>
        <v>0.10502231909957668</v>
      </c>
      <c r="I264" s="3">
        <f t="shared" si="40"/>
        <v>9.7405483956011937E-2</v>
      </c>
      <c r="J264" s="3">
        <f t="shared" si="36"/>
        <v>1.773126275019842</v>
      </c>
      <c r="K264" s="3">
        <f t="shared" si="37"/>
        <v>1.4764225058968994</v>
      </c>
      <c r="L264" s="3">
        <f t="shared" si="38"/>
        <v>2.1294560158820071</v>
      </c>
      <c r="N264" s="3">
        <f t="shared" si="39"/>
        <v>1.8543444480189846</v>
      </c>
      <c r="O264">
        <v>1</v>
      </c>
      <c r="P264">
        <v>1.7</v>
      </c>
      <c r="Q264" s="3">
        <f t="shared" si="35"/>
        <v>3.1048970065643555E-2</v>
      </c>
    </row>
    <row r="265" spans="1:17">
      <c r="A265" s="18" t="s">
        <v>251</v>
      </c>
      <c r="B265">
        <v>246</v>
      </c>
      <c r="C265">
        <v>17012</v>
      </c>
      <c r="D265" s="1">
        <f t="shared" si="30"/>
        <v>17.012</v>
      </c>
      <c r="E265" s="3">
        <f t="shared" si="32"/>
        <v>17.032</v>
      </c>
      <c r="F265" s="3">
        <f t="shared" si="33"/>
        <v>13.088499999999998</v>
      </c>
      <c r="G265" s="3">
        <f t="shared" si="31"/>
        <v>2.8339189773913871</v>
      </c>
      <c r="H265" s="3">
        <f t="shared" si="34"/>
        <v>8.8156573831534177E-2</v>
      </c>
      <c r="I265" s="3">
        <f t="shared" si="40"/>
        <v>9.7200896497154382E-2</v>
      </c>
      <c r="J265" s="3">
        <f t="shared" si="36"/>
        <v>1.7709945322275942</v>
      </c>
      <c r="K265" s="3">
        <f t="shared" si="37"/>
        <v>1.4752147700248006</v>
      </c>
      <c r="L265" s="3">
        <f t="shared" si="38"/>
        <v>2.1260779765154516</v>
      </c>
      <c r="N265" s="3">
        <f t="shared" si="39"/>
        <v>1.6792724835692934</v>
      </c>
      <c r="O265">
        <v>1</v>
      </c>
      <c r="P265">
        <v>1.69</v>
      </c>
      <c r="Q265" s="3">
        <f t="shared" si="35"/>
        <v>2.1195569642917578E-2</v>
      </c>
    </row>
    <row r="266" spans="1:17">
      <c r="A266" s="18" t="s">
        <v>252</v>
      </c>
      <c r="B266">
        <v>247</v>
      </c>
      <c r="C266">
        <v>21994</v>
      </c>
      <c r="D266" s="1">
        <f t="shared" si="30"/>
        <v>21.994</v>
      </c>
      <c r="E266" s="3">
        <f t="shared" si="32"/>
        <v>18.620571428571427</v>
      </c>
      <c r="F266" s="3">
        <f t="shared" si="33"/>
        <v>14.238</v>
      </c>
      <c r="G266" s="3">
        <f t="shared" si="31"/>
        <v>3.0907696888887428</v>
      </c>
      <c r="H266" s="3">
        <f t="shared" si="34"/>
        <v>8.0973755392015317E-2</v>
      </c>
      <c r="I266" s="3">
        <f t="shared" si="40"/>
        <v>9.6772816690833957E-2</v>
      </c>
      <c r="J266" s="3">
        <f t="shared" si="36"/>
        <v>1.7665423511528526</v>
      </c>
      <c r="K266" s="3">
        <f t="shared" si="37"/>
        <v>1.4726908928710292</v>
      </c>
      <c r="L266" s="3">
        <f t="shared" si="38"/>
        <v>2.119027077252349</v>
      </c>
      <c r="N266" s="3">
        <f t="shared" si="39"/>
        <v>1.6098253288368176</v>
      </c>
      <c r="O266">
        <v>1</v>
      </c>
      <c r="P266">
        <v>1.67</v>
      </c>
      <c r="Q266" s="3">
        <f t="shared" si="35"/>
        <v>1.9646733464292021E-2</v>
      </c>
    </row>
    <row r="267" spans="1:17">
      <c r="A267" s="18" t="s">
        <v>253</v>
      </c>
      <c r="B267">
        <v>248</v>
      </c>
      <c r="C267">
        <v>24991</v>
      </c>
      <c r="D267" s="1">
        <f t="shared" si="30"/>
        <v>24.991</v>
      </c>
      <c r="E267" s="3">
        <f t="shared" si="32"/>
        <v>20.01942857142857</v>
      </c>
      <c r="F267" s="3">
        <f t="shared" si="33"/>
        <v>15.499357142857141</v>
      </c>
      <c r="G267" s="3">
        <f t="shared" si="31"/>
        <v>3.2185157600526444</v>
      </c>
      <c r="H267" s="3">
        <f t="shared" si="34"/>
        <v>7.8815773726210056E-2</v>
      </c>
      <c r="I267" s="3">
        <f t="shared" si="40"/>
        <v>9.6163995081622475E-2</v>
      </c>
      <c r="J267" s="3">
        <f t="shared" si="36"/>
        <v>1.7602296633557328</v>
      </c>
      <c r="K267" s="3">
        <f t="shared" si="37"/>
        <v>1.4691088321562111</v>
      </c>
      <c r="L267" s="3">
        <f t="shared" si="38"/>
        <v>2.1090394393789755</v>
      </c>
      <c r="N267" s="3">
        <f t="shared" si="39"/>
        <v>1.5895274161571851</v>
      </c>
      <c r="O267">
        <v>1</v>
      </c>
      <c r="P267">
        <v>1.66</v>
      </c>
      <c r="Q267" s="3">
        <f t="shared" si="35"/>
        <v>4.7038923278153177E-3</v>
      </c>
    </row>
    <row r="268" spans="1:17">
      <c r="A268" s="18" t="s">
        <v>254</v>
      </c>
      <c r="B268">
        <v>249</v>
      </c>
      <c r="C268">
        <v>26831</v>
      </c>
      <c r="D268" s="1">
        <f t="shared" si="30"/>
        <v>26.831</v>
      </c>
      <c r="E268" s="3">
        <f t="shared" si="32"/>
        <v>21.555428571428571</v>
      </c>
      <c r="F268" s="3">
        <f t="shared" si="33"/>
        <v>16.786999999999999</v>
      </c>
      <c r="G268" s="3">
        <f t="shared" si="31"/>
        <v>3.2895579354537312</v>
      </c>
      <c r="H268" s="3">
        <f t="shared" si="34"/>
        <v>7.9328958929339111E-2</v>
      </c>
      <c r="I268" s="3">
        <f t="shared" si="40"/>
        <v>9.487148553426579E-2</v>
      </c>
      <c r="J268" s="3">
        <f t="shared" si="36"/>
        <v>1.7469027014299732</v>
      </c>
      <c r="K268" s="3">
        <f t="shared" si="37"/>
        <v>1.4615330837184348</v>
      </c>
      <c r="L268" s="3">
        <f t="shared" si="38"/>
        <v>2.087991768547091</v>
      </c>
      <c r="N268" s="3">
        <f t="shared" si="39"/>
        <v>1.5943311052133438</v>
      </c>
      <c r="O268">
        <v>1</v>
      </c>
      <c r="P268">
        <v>1.64</v>
      </c>
      <c r="Q268" s="3">
        <f t="shared" si="35"/>
        <v>-5.2981308058952514E-4</v>
      </c>
    </row>
    <row r="269" spans="1:17">
      <c r="A269" s="18" t="s">
        <v>255</v>
      </c>
      <c r="B269">
        <v>250</v>
      </c>
      <c r="C269">
        <v>31084</v>
      </c>
      <c r="D269" s="1">
        <f t="shared" si="30"/>
        <v>31.084</v>
      </c>
      <c r="E269" s="3">
        <f t="shared" si="32"/>
        <v>23.261285714285716</v>
      </c>
      <c r="F269" s="3">
        <f t="shared" si="33"/>
        <v>18.292285714285715</v>
      </c>
      <c r="G269" s="3">
        <f t="shared" si="31"/>
        <v>3.436693217346996</v>
      </c>
      <c r="H269" s="3">
        <f t="shared" si="34"/>
        <v>8.3380015706044266E-2</v>
      </c>
      <c r="I269" s="3">
        <f t="shared" si="40"/>
        <v>9.332101459823397E-2</v>
      </c>
      <c r="J269" s="3">
        <f t="shared" si="36"/>
        <v>1.7310489700656435</v>
      </c>
      <c r="K269" s="3">
        <f t="shared" si="37"/>
        <v>1.4524968751660434</v>
      </c>
      <c r="L269" s="3">
        <f t="shared" si="38"/>
        <v>2.0630202983553914</v>
      </c>
      <c r="N269" s="3">
        <f t="shared" si="39"/>
        <v>1.6327643397729694</v>
      </c>
      <c r="O269">
        <v>1</v>
      </c>
      <c r="P269">
        <v>1.61</v>
      </c>
      <c r="Q269" s="3">
        <f t="shared" si="35"/>
        <v>7.2450550104075084E-4</v>
      </c>
    </row>
    <row r="270" spans="1:17">
      <c r="A270" s="18" t="s">
        <v>256</v>
      </c>
      <c r="B270">
        <v>251</v>
      </c>
      <c r="C270">
        <v>31758</v>
      </c>
      <c r="D270" s="1">
        <f t="shared" si="30"/>
        <v>31.757999999999999</v>
      </c>
      <c r="E270" s="3">
        <f t="shared" si="32"/>
        <v>24.991857142857146</v>
      </c>
      <c r="F270" s="3">
        <f t="shared" si="33"/>
        <v>19.780357142857145</v>
      </c>
      <c r="G270" s="3">
        <f t="shared" si="31"/>
        <v>3.4581446621039054</v>
      </c>
      <c r="H270" s="3">
        <f t="shared" si="34"/>
        <v>8.5946871930261418E-2</v>
      </c>
      <c r="I270" s="3">
        <f t="shared" si="40"/>
        <v>9.1359232950251529E-2</v>
      </c>
      <c r="J270" s="3">
        <f t="shared" si="36"/>
        <v>1.7111955696429175</v>
      </c>
      <c r="K270" s="3">
        <f t="shared" si="37"/>
        <v>1.4411435520530327</v>
      </c>
      <c r="L270" s="3">
        <f t="shared" si="38"/>
        <v>2.0318519091273664</v>
      </c>
      <c r="N270" s="3">
        <f t="shared" si="39"/>
        <v>1.6575947518260985</v>
      </c>
      <c r="O270">
        <v>1</v>
      </c>
      <c r="P270">
        <v>1.57</v>
      </c>
      <c r="Q270" s="3">
        <f t="shared" si="35"/>
        <v>9.0326590641307547E-3</v>
      </c>
    </row>
    <row r="271" spans="1:17">
      <c r="A271" s="18" t="s">
        <v>257</v>
      </c>
      <c r="B271">
        <v>252</v>
      </c>
      <c r="C271">
        <v>29907</v>
      </c>
      <c r="D271" s="1">
        <f t="shared" si="30"/>
        <v>29.907</v>
      </c>
      <c r="E271" s="3">
        <f t="shared" si="32"/>
        <v>26.225285714285718</v>
      </c>
      <c r="F271" s="3">
        <f t="shared" si="33"/>
        <v>21.080500000000001</v>
      </c>
      <c r="G271" s="3">
        <f t="shared" si="31"/>
        <v>3.3980925667086765</v>
      </c>
      <c r="H271" s="3">
        <f t="shared" si="34"/>
        <v>8.4380928851260584E-2</v>
      </c>
      <c r="I271" s="3">
        <f t="shared" si="40"/>
        <v>8.9203992114177399E-2</v>
      </c>
      <c r="J271" s="3">
        <f t="shared" si="36"/>
        <v>1.6896467334642919</v>
      </c>
      <c r="K271" s="3">
        <f t="shared" si="37"/>
        <v>1.42877290637486</v>
      </c>
      <c r="L271" s="3">
        <f t="shared" si="38"/>
        <v>1.99815245037795</v>
      </c>
      <c r="N271" s="3">
        <f t="shared" si="39"/>
        <v>1.6424020939345834</v>
      </c>
      <c r="O271">
        <v>1</v>
      </c>
      <c r="P271">
        <v>1.54</v>
      </c>
      <c r="Q271" s="3">
        <f t="shared" si="35"/>
        <v>4.2737421524747798E-3</v>
      </c>
    </row>
    <row r="272" spans="1:17">
      <c r="A272" s="18" t="s">
        <v>258</v>
      </c>
      <c r="B272">
        <v>253</v>
      </c>
      <c r="C272">
        <v>22253</v>
      </c>
      <c r="D272" s="1">
        <f t="shared" si="30"/>
        <v>22.253</v>
      </c>
      <c r="E272" s="3">
        <f t="shared" si="32"/>
        <v>26.974000000000007</v>
      </c>
      <c r="F272" s="3">
        <f t="shared" si="33"/>
        <v>22.002999999999997</v>
      </c>
      <c r="G272" s="3">
        <f t="shared" si="31"/>
        <v>3.1024768309839788</v>
      </c>
      <c r="H272" s="3">
        <f t="shared" si="34"/>
        <v>6.2797364757172708E-2</v>
      </c>
      <c r="I272" s="3">
        <f t="shared" si="40"/>
        <v>8.6674704961021698E-2</v>
      </c>
      <c r="J272" s="3">
        <f t="shared" si="36"/>
        <v>1.6647038923278152</v>
      </c>
      <c r="K272" s="3">
        <f t="shared" si="37"/>
        <v>1.4143906748107005</v>
      </c>
      <c r="L272" s="3">
        <f t="shared" si="38"/>
        <v>1.9593165442088873</v>
      </c>
      <c r="N272" s="3">
        <f t="shared" si="39"/>
        <v>1.4466470577073625</v>
      </c>
      <c r="O272">
        <v>1</v>
      </c>
      <c r="P272">
        <v>1.51</v>
      </c>
      <c r="Q272" s="3">
        <f t="shared" si="35"/>
        <v>-1.9980737113725056E-3</v>
      </c>
    </row>
    <row r="273" spans="1:17">
      <c r="A273" s="18" t="s">
        <v>259</v>
      </c>
      <c r="B273">
        <v>254</v>
      </c>
      <c r="C273">
        <v>28244</v>
      </c>
      <c r="D273" s="1">
        <f t="shared" si="30"/>
        <v>28.244</v>
      </c>
      <c r="E273" s="3">
        <f t="shared" si="32"/>
        <v>27.866857142857146</v>
      </c>
      <c r="F273" s="3">
        <f t="shared" si="33"/>
        <v>23.24371428571428</v>
      </c>
      <c r="G273" s="3">
        <f t="shared" si="31"/>
        <v>3.3408810456541005</v>
      </c>
      <c r="H273" s="3">
        <f t="shared" si="34"/>
        <v>4.9228576826746098E-2</v>
      </c>
      <c r="I273" s="3">
        <f t="shared" si="40"/>
        <v>8.4077063415914061E-2</v>
      </c>
      <c r="J273" s="3">
        <f t="shared" si="36"/>
        <v>1.6394701869194104</v>
      </c>
      <c r="K273" s="3">
        <f t="shared" si="37"/>
        <v>1.3997704426816791</v>
      </c>
      <c r="L273" s="3">
        <f t="shared" si="38"/>
        <v>1.9202166382711738</v>
      </c>
      <c r="N273" s="3">
        <f t="shared" si="39"/>
        <v>1.3357113972299028</v>
      </c>
      <c r="O273">
        <v>1</v>
      </c>
      <c r="P273">
        <v>1.48</v>
      </c>
      <c r="Q273" s="3">
        <f t="shared" si="35"/>
        <v>-1.0533745794200744E-2</v>
      </c>
    </row>
    <row r="274" spans="1:17">
      <c r="A274" s="18" t="s">
        <v>260</v>
      </c>
      <c r="B274">
        <v>255</v>
      </c>
      <c r="C274">
        <v>30550</v>
      </c>
      <c r="D274" s="1">
        <f t="shared" si="30"/>
        <v>30.55</v>
      </c>
      <c r="E274" s="3">
        <f t="shared" si="32"/>
        <v>28.661000000000001</v>
      </c>
      <c r="F274" s="3">
        <f t="shared" si="33"/>
        <v>24.340214285714286</v>
      </c>
      <c r="G274" s="3">
        <f t="shared" si="31"/>
        <v>3.4193646856176043</v>
      </c>
      <c r="H274" s="3">
        <f t="shared" si="34"/>
        <v>4.4745722364503492E-2</v>
      </c>
      <c r="I274" s="3">
        <f t="shared" si="40"/>
        <v>8.1068721291155624E-2</v>
      </c>
      <c r="J274" s="3">
        <f t="shared" si="36"/>
        <v>1.6107245055010408</v>
      </c>
      <c r="K274" s="3">
        <f t="shared" si="37"/>
        <v>1.3830274285945956</v>
      </c>
      <c r="L274" s="3">
        <f t="shared" si="38"/>
        <v>1.8759088785809428</v>
      </c>
      <c r="N274" s="3">
        <f t="shared" si="39"/>
        <v>1.3009631145356502</v>
      </c>
      <c r="O274">
        <v>1</v>
      </c>
      <c r="P274">
        <v>1.45</v>
      </c>
      <c r="Q274" s="3">
        <f t="shared" si="35"/>
        <v>-2.0321707165680269E-2</v>
      </c>
    </row>
    <row r="275" spans="1:17">
      <c r="A275" s="18" t="s">
        <v>261</v>
      </c>
      <c r="B275">
        <v>256</v>
      </c>
      <c r="C275">
        <v>34505</v>
      </c>
      <c r="D275" s="1">
        <f t="shared" si="30"/>
        <v>34.505000000000003</v>
      </c>
      <c r="E275" s="3">
        <f t="shared" si="32"/>
        <v>29.757285714285711</v>
      </c>
      <c r="F275" s="3">
        <f t="shared" si="33"/>
        <v>25.656357142857143</v>
      </c>
      <c r="G275" s="3">
        <f t="shared" si="31"/>
        <v>3.5411042410725653</v>
      </c>
      <c r="H275" s="3">
        <f t="shared" si="34"/>
        <v>4.252794629858439E-2</v>
      </c>
      <c r="I275" s="3">
        <f t="shared" si="40"/>
        <v>7.7689186810222827E-2</v>
      </c>
      <c r="J275" s="3">
        <f t="shared" si="36"/>
        <v>1.5790326590641308</v>
      </c>
      <c r="K275" s="3">
        <f t="shared" si="37"/>
        <v>1.364457272817821</v>
      </c>
      <c r="L275" s="3">
        <f t="shared" si="38"/>
        <v>1.8273523019463906</v>
      </c>
      <c r="N275" s="3">
        <f t="shared" si="39"/>
        <v>1.2841080132977121</v>
      </c>
      <c r="O275">
        <v>1</v>
      </c>
      <c r="P275">
        <v>1.41</v>
      </c>
      <c r="Q275" s="3">
        <f t="shared" si="35"/>
        <v>-1.7449473142733707E-2</v>
      </c>
    </row>
    <row r="276" spans="1:17">
      <c r="A276" s="18" t="s">
        <v>262</v>
      </c>
      <c r="B276">
        <v>257</v>
      </c>
      <c r="C276">
        <v>37809</v>
      </c>
      <c r="D276" s="1">
        <f t="shared" si="30"/>
        <v>37.808999999999997</v>
      </c>
      <c r="E276" s="3">
        <f t="shared" si="32"/>
        <v>30.718</v>
      </c>
      <c r="F276" s="3">
        <f t="shared" si="33"/>
        <v>26.989642857142858</v>
      </c>
      <c r="G276" s="3">
        <f t="shared" si="31"/>
        <v>3.6325471695234643</v>
      </c>
      <c r="H276" s="3">
        <f t="shared" si="34"/>
        <v>4.5316595166998895E-2</v>
      </c>
      <c r="I276" s="3">
        <f t="shared" si="40"/>
        <v>7.3903695582999931E-2</v>
      </c>
      <c r="J276" s="3">
        <f t="shared" si="36"/>
        <v>1.5442737421524748</v>
      </c>
      <c r="K276" s="3">
        <f t="shared" si="37"/>
        <v>1.34395234291548</v>
      </c>
      <c r="L276" s="3">
        <f t="shared" si="38"/>
        <v>1.7744538363080817</v>
      </c>
      <c r="N276" s="3">
        <f t="shared" si="39"/>
        <v>1.3053374367618917</v>
      </c>
      <c r="O276">
        <v>1</v>
      </c>
      <c r="P276">
        <v>1.38</v>
      </c>
      <c r="Q276" s="3">
        <f t="shared" si="35"/>
        <v>-2.4726182702924371E-2</v>
      </c>
    </row>
    <row r="277" spans="1:17">
      <c r="A277" s="18" t="s">
        <v>263</v>
      </c>
      <c r="B277">
        <v>258</v>
      </c>
      <c r="C277">
        <v>39811</v>
      </c>
      <c r="D277" s="1">
        <f t="shared" ref="D277:D340" si="41">C277/1000</f>
        <v>39.811</v>
      </c>
      <c r="E277" s="3">
        <f t="shared" si="32"/>
        <v>31.868428571428574</v>
      </c>
      <c r="F277" s="3">
        <f t="shared" si="33"/>
        <v>28.430142857142858</v>
      </c>
      <c r="G277" s="3">
        <f t="shared" ref="G277:G340" si="42">LN(D277)</f>
        <v>3.6841432560134955</v>
      </c>
      <c r="H277" s="3">
        <f t="shared" si="34"/>
        <v>4.7439423226121713E-2</v>
      </c>
      <c r="I277" s="3">
        <f t="shared" si="40"/>
        <v>6.9861487579026341E-2</v>
      </c>
      <c r="J277" s="3">
        <f t="shared" si="36"/>
        <v>1.5080019262886275</v>
      </c>
      <c r="K277" s="3">
        <f t="shared" si="37"/>
        <v>1.3223969357269347</v>
      </c>
      <c r="L277" s="3">
        <f t="shared" si="38"/>
        <v>1.7196575009001607</v>
      </c>
      <c r="N277" s="3">
        <f t="shared" si="39"/>
        <v>1.321733071710917</v>
      </c>
      <c r="O277">
        <v>1</v>
      </c>
      <c r="P277">
        <v>1.34</v>
      </c>
      <c r="Q277" s="3">
        <f t="shared" si="35"/>
        <v>-2.0701733389670629E-2</v>
      </c>
    </row>
    <row r="278" spans="1:17">
      <c r="A278" s="18" t="s">
        <v>264</v>
      </c>
      <c r="B278">
        <v>259</v>
      </c>
      <c r="C278">
        <v>32616</v>
      </c>
      <c r="D278" s="1">
        <f t="shared" si="41"/>
        <v>32.616</v>
      </c>
      <c r="E278" s="3">
        <f t="shared" si="32"/>
        <v>32.255428571428574</v>
      </c>
      <c r="F278" s="3">
        <f t="shared" si="33"/>
        <v>29.240357142857139</v>
      </c>
      <c r="G278" s="3">
        <f t="shared" si="42"/>
        <v>3.4848029655169523</v>
      </c>
      <c r="H278" s="3">
        <f t="shared" si="34"/>
        <v>4.3388260801874232E-2</v>
      </c>
      <c r="I278" s="3">
        <f t="shared" si="40"/>
        <v>6.5459054843476167E-2</v>
      </c>
      <c r="J278" s="3">
        <f t="shared" si="36"/>
        <v>1.4694662542057992</v>
      </c>
      <c r="K278" s="3">
        <f t="shared" si="37"/>
        <v>1.2993137225869944</v>
      </c>
      <c r="L278" s="3">
        <f t="shared" si="38"/>
        <v>1.6619012288658763</v>
      </c>
      <c r="N278" s="3">
        <f t="shared" si="39"/>
        <v>1.2906203232323012</v>
      </c>
      <c r="O278">
        <v>1</v>
      </c>
      <c r="P278">
        <v>1.31</v>
      </c>
      <c r="Q278" s="3">
        <f t="shared" si="35"/>
        <v>-2.4398959051082025E-2</v>
      </c>
    </row>
    <row r="279" spans="1:17">
      <c r="A279" s="18" t="s">
        <v>265</v>
      </c>
      <c r="B279">
        <v>260</v>
      </c>
      <c r="C279">
        <v>25271</v>
      </c>
      <c r="D279" s="1">
        <f t="shared" si="41"/>
        <v>25.271000000000001</v>
      </c>
      <c r="E279" s="3">
        <f t="shared" si="32"/>
        <v>32.686571428571433</v>
      </c>
      <c r="F279" s="3">
        <f t="shared" si="33"/>
        <v>29.830285714285715</v>
      </c>
      <c r="G279" s="3">
        <f t="shared" si="42"/>
        <v>3.2296574932328777</v>
      </c>
      <c r="H279" s="3">
        <f t="shared" si="34"/>
        <v>2.2799922490317589E-2</v>
      </c>
      <c r="I279" s="3">
        <f t="shared" si="40"/>
        <v>6.079072260481784E-2</v>
      </c>
      <c r="J279" s="3">
        <f t="shared" si="36"/>
        <v>1.4296782928343197</v>
      </c>
      <c r="K279" s="3">
        <f t="shared" si="37"/>
        <v>1.2752763374980425</v>
      </c>
      <c r="L279" s="3">
        <f t="shared" si="38"/>
        <v>1.6027742073625613</v>
      </c>
      <c r="N279" s="3">
        <f t="shared" si="39"/>
        <v>1.1434654779843851</v>
      </c>
      <c r="O279">
        <v>1</v>
      </c>
      <c r="P279">
        <v>1.28</v>
      </c>
      <c r="Q279" s="3">
        <f t="shared" si="35"/>
        <v>-2.6831004949328552E-2</v>
      </c>
    </row>
    <row r="280" spans="1:17">
      <c r="A280" s="18" t="s">
        <v>266</v>
      </c>
      <c r="B280">
        <v>261</v>
      </c>
      <c r="C280">
        <v>35098</v>
      </c>
      <c r="D280" s="1">
        <f t="shared" si="41"/>
        <v>35.097999999999999</v>
      </c>
      <c r="E280" s="3">
        <f t="shared" si="32"/>
        <v>33.665714285714287</v>
      </c>
      <c r="F280" s="3">
        <f t="shared" si="33"/>
        <v>30.766285714285715</v>
      </c>
      <c r="G280" s="3">
        <f t="shared" si="42"/>
        <v>3.5581441487914147</v>
      </c>
      <c r="H280" s="3">
        <f t="shared" si="34"/>
        <v>1.8325013108515531E-2</v>
      </c>
      <c r="I280" s="3">
        <f t="shared" si="40"/>
        <v>5.6315812441710709E-2</v>
      </c>
      <c r="J280" s="3">
        <f t="shared" si="36"/>
        <v>1.3925505268572662</v>
      </c>
      <c r="K280" s="3">
        <f t="shared" si="37"/>
        <v>1.2526524332519793</v>
      </c>
      <c r="L280" s="3">
        <f t="shared" si="38"/>
        <v>1.5480726483851148</v>
      </c>
      <c r="N280" s="3">
        <f t="shared" si="39"/>
        <v>1.1137704678783134</v>
      </c>
      <c r="O280">
        <v>1</v>
      </c>
      <c r="P280">
        <v>1.25</v>
      </c>
      <c r="Q280" s="3">
        <f t="shared" si="35"/>
        <v>-2.8655132794736637E-2</v>
      </c>
    </row>
    <row r="281" spans="1:17">
      <c r="A281" s="18" t="s">
        <v>267</v>
      </c>
      <c r="B281">
        <v>262</v>
      </c>
      <c r="C281">
        <v>32961</v>
      </c>
      <c r="D281" s="1">
        <f t="shared" si="41"/>
        <v>32.960999999999999</v>
      </c>
      <c r="E281" s="3">
        <f t="shared" si="32"/>
        <v>34.01014285714286</v>
      </c>
      <c r="F281" s="3">
        <f t="shared" si="33"/>
        <v>31.335571428571431</v>
      </c>
      <c r="G281" s="3">
        <f t="shared" si="42"/>
        <v>3.4953250443868535</v>
      </c>
      <c r="H281" s="3">
        <f t="shared" si="34"/>
        <v>1.4212287881425305E-2</v>
      </c>
      <c r="I281" s="3">
        <f t="shared" si="40"/>
        <v>5.1701277738511797E-2</v>
      </c>
      <c r="J281" s="3">
        <f t="shared" si="36"/>
        <v>1.3552738172970755</v>
      </c>
      <c r="K281" s="3">
        <f t="shared" si="37"/>
        <v>1.2297428850077217</v>
      </c>
      <c r="L281" s="3">
        <f t="shared" si="38"/>
        <v>1.4936188224739788</v>
      </c>
      <c r="N281" s="3">
        <f t="shared" si="39"/>
        <v>1.087159414372574</v>
      </c>
      <c r="O281">
        <v>1</v>
      </c>
      <c r="P281">
        <v>1.23</v>
      </c>
      <c r="Q281" s="3">
        <f t="shared" si="35"/>
        <v>-3.8117998074106429E-2</v>
      </c>
    </row>
    <row r="282" spans="1:17">
      <c r="A282" s="18" t="s">
        <v>268</v>
      </c>
      <c r="B282">
        <v>263</v>
      </c>
      <c r="C282">
        <v>37978</v>
      </c>
      <c r="D282" s="1">
        <f t="shared" si="41"/>
        <v>37.978000000000002</v>
      </c>
      <c r="E282" s="3">
        <f t="shared" si="32"/>
        <v>34.506285714285717</v>
      </c>
      <c r="F282" s="3">
        <f t="shared" si="33"/>
        <v>32.131785714285719</v>
      </c>
      <c r="G282" s="3">
        <f t="shared" si="42"/>
        <v>3.6370070447032252</v>
      </c>
      <c r="H282" s="3">
        <f t="shared" si="34"/>
        <v>1.5272925437765227E-2</v>
      </c>
      <c r="I282" s="3">
        <f t="shared" si="40"/>
        <v>4.7125846774827944E-2</v>
      </c>
      <c r="J282" s="3">
        <f t="shared" si="36"/>
        <v>1.3192982666103295</v>
      </c>
      <c r="K282" s="3">
        <f t="shared" si="37"/>
        <v>1.207441172702854</v>
      </c>
      <c r="L282" s="3">
        <f t="shared" si="38"/>
        <v>1.4415177779508777</v>
      </c>
      <c r="N282" s="3">
        <f t="shared" si="39"/>
        <v>1.0939607234513173</v>
      </c>
      <c r="O282">
        <v>1</v>
      </c>
      <c r="P282">
        <v>1.2</v>
      </c>
      <c r="Q282" s="3">
        <f t="shared" si="35"/>
        <v>-3.3595319556056991E-2</v>
      </c>
    </row>
    <row r="283" spans="1:17">
      <c r="A283" s="18" t="s">
        <v>269</v>
      </c>
      <c r="B283">
        <v>264</v>
      </c>
      <c r="C283">
        <v>40902</v>
      </c>
      <c r="D283" s="1">
        <f t="shared" si="41"/>
        <v>40.902000000000001</v>
      </c>
      <c r="E283" s="3">
        <f t="shared" ref="E283:E346" si="43">AVERAGE(D277:D283)</f>
        <v>34.948142857142855</v>
      </c>
      <c r="F283" s="3">
        <f t="shared" si="33"/>
        <v>32.833071428571436</v>
      </c>
      <c r="G283" s="3">
        <f t="shared" si="42"/>
        <v>3.7111789616087032</v>
      </c>
      <c r="H283" s="3">
        <f t="shared" si="34"/>
        <v>2.1776125476898982E-2</v>
      </c>
      <c r="I283" s="3">
        <f t="shared" si="40"/>
        <v>4.2725568901317582E-2</v>
      </c>
      <c r="J283" s="3">
        <f t="shared" si="36"/>
        <v>1.285601040948918</v>
      </c>
      <c r="K283" s="3">
        <f t="shared" si="37"/>
        <v>1.186374805596754</v>
      </c>
      <c r="L283" s="3">
        <f t="shared" si="38"/>
        <v>1.3931263785204775</v>
      </c>
      <c r="N283" s="3">
        <f t="shared" si="39"/>
        <v>1.1366025777245252</v>
      </c>
      <c r="O283">
        <v>1</v>
      </c>
      <c r="P283">
        <v>1.17</v>
      </c>
      <c r="Q283" s="3">
        <f t="shared" si="35"/>
        <v>-2.7847671775619975E-2</v>
      </c>
    </row>
    <row r="284" spans="1:17">
      <c r="A284" s="18" t="s">
        <v>270</v>
      </c>
      <c r="B284">
        <v>265</v>
      </c>
      <c r="C284">
        <v>37255</v>
      </c>
      <c r="D284" s="1">
        <f t="shared" si="41"/>
        <v>37.255000000000003</v>
      </c>
      <c r="E284" s="3">
        <f t="shared" si="43"/>
        <v>34.583000000000006</v>
      </c>
      <c r="F284" s="3">
        <f t="shared" si="33"/>
        <v>33.22571428571429</v>
      </c>
      <c r="G284" s="3">
        <f t="shared" si="42"/>
        <v>3.617786164005691</v>
      </c>
      <c r="H284" s="3">
        <f t="shared" si="34"/>
        <v>2.5111619612716421E-2</v>
      </c>
      <c r="I284" s="3">
        <f t="shared" si="40"/>
        <v>3.838019373577866E-2</v>
      </c>
      <c r="J284" s="3">
        <f t="shared" si="36"/>
        <v>1.2531689950506715</v>
      </c>
      <c r="K284" s="3">
        <f t="shared" si="37"/>
        <v>1.1659320090416703</v>
      </c>
      <c r="L284" s="3">
        <f t="shared" si="38"/>
        <v>1.3469331984865187</v>
      </c>
      <c r="N284" s="3">
        <f t="shared" si="39"/>
        <v>1.1591144672928606</v>
      </c>
      <c r="O284">
        <v>1</v>
      </c>
      <c r="P284">
        <v>1.1499999999999999</v>
      </c>
      <c r="Q284" s="3">
        <f t="shared" si="35"/>
        <v>-2.9622621735975407E-2</v>
      </c>
    </row>
    <row r="285" spans="1:17">
      <c r="A285" s="18" t="s">
        <v>271</v>
      </c>
      <c r="B285">
        <v>266</v>
      </c>
      <c r="C285">
        <v>33979</v>
      </c>
      <c r="D285" s="1">
        <f t="shared" si="41"/>
        <v>33.978999999999999</v>
      </c>
      <c r="E285" s="3">
        <f t="shared" si="43"/>
        <v>34.777714285714282</v>
      </c>
      <c r="F285" s="3">
        <f t="shared" si="33"/>
        <v>33.516571428571432</v>
      </c>
      <c r="G285" s="3">
        <f t="shared" si="42"/>
        <v>3.5257426867348154</v>
      </c>
      <c r="H285" s="3">
        <f t="shared" si="34"/>
        <v>2.3135839816108807E-2</v>
      </c>
      <c r="I285" s="3">
        <f t="shared" si="40"/>
        <v>3.4005544518982099E-2</v>
      </c>
      <c r="J285" s="3">
        <f t="shared" si="36"/>
        <v>1.2213448672052634</v>
      </c>
      <c r="K285" s="3">
        <f t="shared" si="37"/>
        <v>1.1457073028966513</v>
      </c>
      <c r="L285" s="3">
        <f t="shared" si="38"/>
        <v>1.3019758893718074</v>
      </c>
      <c r="N285" s="3">
        <f t="shared" si="39"/>
        <v>1.1457262760157112</v>
      </c>
      <c r="O285">
        <v>1</v>
      </c>
      <c r="P285">
        <v>1.1200000000000001</v>
      </c>
      <c r="Q285" s="3">
        <f t="shared" si="35"/>
        <v>-1.9676785363851979E-2</v>
      </c>
    </row>
    <row r="286" spans="1:17">
      <c r="A286" s="18" t="s">
        <v>272</v>
      </c>
      <c r="B286">
        <v>267</v>
      </c>
      <c r="C286">
        <v>27354</v>
      </c>
      <c r="D286" s="1">
        <f t="shared" si="41"/>
        <v>27.353999999999999</v>
      </c>
      <c r="E286" s="3">
        <f>AVERAGE(D280:D286)</f>
        <v>35.075285714285712</v>
      </c>
      <c r="F286" s="3">
        <f t="shared" si="33"/>
        <v>33.880928571428576</v>
      </c>
      <c r="G286" s="3">
        <f t="shared" si="42"/>
        <v>3.3088627704593594</v>
      </c>
      <c r="H286" s="3">
        <f t="shared" si="34"/>
        <v>4.6568178491634728E-3</v>
      </c>
      <c r="I286" s="3">
        <f t="shared" si="40"/>
        <v>2.9852648311267153E-2</v>
      </c>
      <c r="J286" s="3">
        <f t="shared" si="36"/>
        <v>1.1918820019258936</v>
      </c>
      <c r="K286" s="3">
        <f t="shared" si="37"/>
        <v>1.1268324931268039</v>
      </c>
      <c r="L286" s="3">
        <f t="shared" si="38"/>
        <v>1.2606866727573285</v>
      </c>
      <c r="N286" s="3">
        <f t="shared" si="39"/>
        <v>1.0277604236549527</v>
      </c>
      <c r="O286">
        <v>1</v>
      </c>
      <c r="P286">
        <v>1.1000000000000001</v>
      </c>
      <c r="Q286" s="3">
        <f t="shared" si="35"/>
        <v>-1.7875326075187825E-2</v>
      </c>
    </row>
    <row r="287" spans="1:17">
      <c r="A287" s="18" t="s">
        <v>273</v>
      </c>
      <c r="B287">
        <v>268</v>
      </c>
      <c r="C287">
        <v>32191</v>
      </c>
      <c r="D287" s="1">
        <f t="shared" si="41"/>
        <v>32.191000000000003</v>
      </c>
      <c r="E287" s="3">
        <f t="shared" si="43"/>
        <v>34.659999999999997</v>
      </c>
      <c r="F287" s="3">
        <f t="shared" si="33"/>
        <v>34.162857142857142</v>
      </c>
      <c r="G287" s="3">
        <f t="shared" si="42"/>
        <v>3.4716869103764996</v>
      </c>
      <c r="H287" s="3">
        <f t="shared" si="34"/>
        <v>-2.2177971726744235E-3</v>
      </c>
      <c r="I287" s="3">
        <f t="shared" si="40"/>
        <v>2.6177907311308545E-2</v>
      </c>
      <c r="J287" s="3">
        <f t="shared" si="36"/>
        <v>1.166404680443943</v>
      </c>
      <c r="K287" s="3">
        <f t="shared" si="37"/>
        <v>1.1103903600762972</v>
      </c>
      <c r="L287" s="3">
        <f t="shared" si="38"/>
        <v>1.2252446774376302</v>
      </c>
      <c r="N287" s="3">
        <f t="shared" si="39"/>
        <v>0.98704401345639714</v>
      </c>
      <c r="O287">
        <v>1</v>
      </c>
      <c r="P287">
        <v>1.0900000000000001</v>
      </c>
      <c r="Q287" s="3">
        <f t="shared" si="35"/>
        <v>-2.6822623128661238E-2</v>
      </c>
    </row>
    <row r="288" spans="1:17">
      <c r="A288" s="18" t="s">
        <v>274</v>
      </c>
      <c r="B288">
        <v>269</v>
      </c>
      <c r="C288">
        <v>34282</v>
      </c>
      <c r="D288" s="1">
        <f t="shared" si="41"/>
        <v>34.281999999999996</v>
      </c>
      <c r="E288" s="3">
        <f t="shared" si="43"/>
        <v>34.84871428571428</v>
      </c>
      <c r="F288" s="3">
        <f t="shared" si="33"/>
        <v>34.429428571428573</v>
      </c>
      <c r="G288" s="3">
        <f t="shared" si="42"/>
        <v>3.5346204350848653</v>
      </c>
      <c r="H288" s="3">
        <f t="shared" si="34"/>
        <v>-5.2819095764540464E-3</v>
      </c>
      <c r="I288" s="3">
        <f t="shared" si="40"/>
        <v>2.2604505029811584E-2</v>
      </c>
      <c r="J288" s="3">
        <f t="shared" si="36"/>
        <v>1.14215232822438</v>
      </c>
      <c r="K288" s="3">
        <f t="shared" si="37"/>
        <v>1.094631766181539</v>
      </c>
      <c r="L288" s="3">
        <f t="shared" si="38"/>
        <v>1.1917358706105972</v>
      </c>
      <c r="N288" s="3">
        <f t="shared" si="39"/>
        <v>0.96941970544739375</v>
      </c>
      <c r="O288">
        <v>1</v>
      </c>
      <c r="P288">
        <v>1.07</v>
      </c>
      <c r="Q288" s="3">
        <f t="shared" si="35"/>
        <v>-2.528678094223169E-2</v>
      </c>
    </row>
    <row r="289" spans="1:17">
      <c r="A289" s="18" t="s">
        <v>275</v>
      </c>
      <c r="B289">
        <v>270</v>
      </c>
      <c r="C289">
        <v>36176</v>
      </c>
      <c r="D289" s="1">
        <f t="shared" si="41"/>
        <v>36.176000000000002</v>
      </c>
      <c r="E289" s="3">
        <f t="shared" si="43"/>
        <v>34.591285714285718</v>
      </c>
      <c r="F289" s="3">
        <f t="shared" si="33"/>
        <v>34.548785714285714</v>
      </c>
      <c r="G289" s="3">
        <f t="shared" si="42"/>
        <v>3.5883959155356142</v>
      </c>
      <c r="H289" s="3">
        <f t="shared" si="34"/>
        <v>-3.3028064225421806E-3</v>
      </c>
      <c r="I289" s="3">
        <f t="shared" si="40"/>
        <v>1.9330879835445399E-2</v>
      </c>
      <c r="J289" s="3">
        <f t="shared" si="36"/>
        <v>1.1203773782640245</v>
      </c>
      <c r="K289" s="3">
        <f t="shared" si="37"/>
        <v>1.0803915474215218</v>
      </c>
      <c r="L289" s="3">
        <f t="shared" si="38"/>
        <v>1.1618431046795545</v>
      </c>
      <c r="N289" s="3">
        <f t="shared" si="39"/>
        <v>0.98076686132440505</v>
      </c>
      <c r="O289">
        <v>1</v>
      </c>
      <c r="P289">
        <v>1.05</v>
      </c>
      <c r="Q289" s="3">
        <f t="shared" si="35"/>
        <v>-2.5212866212113827E-2</v>
      </c>
    </row>
    <row r="290" spans="1:17">
      <c r="A290" s="18" t="s">
        <v>276</v>
      </c>
      <c r="B290">
        <v>271</v>
      </c>
      <c r="C290">
        <v>37242</v>
      </c>
      <c r="D290" s="1">
        <f t="shared" si="41"/>
        <v>37.241999999999997</v>
      </c>
      <c r="E290" s="3">
        <f t="shared" si="43"/>
        <v>34.068428571428562</v>
      </c>
      <c r="F290" s="3">
        <f t="shared" ref="F290:F353" si="44">AVERAGE(D277:D290)</f>
        <v>34.508285714285712</v>
      </c>
      <c r="G290" s="3">
        <f t="shared" si="42"/>
        <v>3.6174371566595704</v>
      </c>
      <c r="H290" s="3">
        <f t="shared" ref="H290:H353" si="45">SLOPE(G277:G290,$B$20:$B$33)</f>
        <v>2.312773022465991E-3</v>
      </c>
      <c r="I290" s="3">
        <f t="shared" si="40"/>
        <v>1.6259178253693045E-2</v>
      </c>
      <c r="J290" s="3">
        <f t="shared" si="36"/>
        <v>1.1003232146361481</v>
      </c>
      <c r="K290" s="3">
        <f t="shared" si="37"/>
        <v>1.0671982037284107</v>
      </c>
      <c r="L290" s="3">
        <f t="shared" si="38"/>
        <v>1.1344764003888248</v>
      </c>
      <c r="N290" s="3">
        <f t="shared" si="39"/>
        <v>1.0136919937944324</v>
      </c>
      <c r="O290">
        <v>1</v>
      </c>
      <c r="P290">
        <v>1.03</v>
      </c>
      <c r="Q290" s="3">
        <f t="shared" si="35"/>
        <v>-2.54777744822694E-2</v>
      </c>
    </row>
    <row r="291" spans="1:17">
      <c r="A291" s="18" t="s">
        <v>277</v>
      </c>
      <c r="B291">
        <v>272</v>
      </c>
      <c r="C291">
        <v>34767</v>
      </c>
      <c r="D291" s="1">
        <f t="shared" si="41"/>
        <v>34.767000000000003</v>
      </c>
      <c r="E291" s="3">
        <f t="shared" si="43"/>
        <v>33.713000000000001</v>
      </c>
      <c r="F291" s="3">
        <f t="shared" si="44"/>
        <v>34.148000000000003</v>
      </c>
      <c r="G291" s="3">
        <f t="shared" si="42"/>
        <v>3.5486686610203639</v>
      </c>
      <c r="H291" s="3">
        <f t="shared" si="45"/>
        <v>7.7309258296028886E-3</v>
      </c>
      <c r="I291" s="3">
        <f t="shared" si="40"/>
        <v>1.3422857011084557E-2</v>
      </c>
      <c r="J291" s="3">
        <f t="shared" si="36"/>
        <v>1.0821246739248123</v>
      </c>
      <c r="K291" s="3">
        <f t="shared" si="37"/>
        <v>1.0551589594519089</v>
      </c>
      <c r="L291" s="3">
        <f t="shared" si="38"/>
        <v>1.1097795260395094</v>
      </c>
      <c r="N291" s="3">
        <f t="shared" si="39"/>
        <v>1.046506887012107</v>
      </c>
      <c r="O291">
        <v>1</v>
      </c>
      <c r="P291">
        <v>1</v>
      </c>
      <c r="Q291" s="3">
        <f t="shared" si="35"/>
        <v>-1.4453730424075828E-2</v>
      </c>
    </row>
    <row r="292" spans="1:17">
      <c r="A292" s="18" t="s">
        <v>278</v>
      </c>
      <c r="B292">
        <v>273</v>
      </c>
      <c r="C292">
        <v>28337</v>
      </c>
      <c r="D292" s="1">
        <f t="shared" si="41"/>
        <v>28.337</v>
      </c>
      <c r="E292" s="3">
        <f t="shared" si="43"/>
        <v>32.906999999999996</v>
      </c>
      <c r="F292" s="3">
        <f t="shared" si="44"/>
        <v>33.842357142857132</v>
      </c>
      <c r="G292" s="3">
        <f t="shared" si="42"/>
        <v>3.3441683712139327</v>
      </c>
      <c r="H292" s="3">
        <f t="shared" si="45"/>
        <v>1.3300480104859625E-3</v>
      </c>
      <c r="I292" s="3">
        <f t="shared" si="40"/>
        <v>1.0418698954556823E-2</v>
      </c>
      <c r="J292" s="3">
        <f t="shared" si="36"/>
        <v>1.0631773768713388</v>
      </c>
      <c r="K292" s="3">
        <f t="shared" si="37"/>
        <v>1.0425553802462402</v>
      </c>
      <c r="L292" s="3">
        <f t="shared" si="38"/>
        <v>1.0842072815585544</v>
      </c>
      <c r="N292" s="3">
        <f t="shared" si="39"/>
        <v>1.0078513437164305</v>
      </c>
      <c r="O292">
        <v>1</v>
      </c>
      <c r="P292">
        <v>0.98</v>
      </c>
      <c r="Q292" s="3">
        <f t="shared" si="35"/>
        <v>-1.3198761478110499E-2</v>
      </c>
    </row>
    <row r="293" spans="1:17">
      <c r="A293" s="18" t="s">
        <v>279</v>
      </c>
      <c r="B293">
        <v>274</v>
      </c>
      <c r="C293">
        <v>22930</v>
      </c>
      <c r="D293" s="1">
        <f t="shared" si="41"/>
        <v>22.93</v>
      </c>
      <c r="E293" s="3">
        <f t="shared" si="43"/>
        <v>32.274999999999999</v>
      </c>
      <c r="F293" s="3">
        <f t="shared" si="44"/>
        <v>33.675142857142852</v>
      </c>
      <c r="G293" s="3">
        <f t="shared" si="42"/>
        <v>3.1324460968698129</v>
      </c>
      <c r="H293" s="3">
        <f t="shared" si="45"/>
        <v>-1.8913252802320278E-2</v>
      </c>
      <c r="I293" s="3">
        <f t="shared" si="40"/>
        <v>7.4391864336541174E-3</v>
      </c>
      <c r="J293" s="3">
        <f t="shared" si="36"/>
        <v>1.0447132190577684</v>
      </c>
      <c r="K293" s="3">
        <f t="shared" si="37"/>
        <v>1.0302039019777334</v>
      </c>
      <c r="L293" s="3">
        <f t="shared" si="38"/>
        <v>1.0594268843078352</v>
      </c>
      <c r="N293" s="3">
        <f t="shared" si="39"/>
        <v>0.89475089730796631</v>
      </c>
      <c r="O293">
        <v>1</v>
      </c>
      <c r="P293">
        <v>0.96</v>
      </c>
      <c r="Q293" s="3">
        <f t="shared" ref="Q293:Q348" si="46">J298-P293</f>
        <v>-1.1880352616978951E-2</v>
      </c>
    </row>
    <row r="294" spans="1:17">
      <c r="A294" s="18" t="s">
        <v>280</v>
      </c>
      <c r="B294">
        <v>275</v>
      </c>
      <c r="C294">
        <v>23232</v>
      </c>
      <c r="D294" s="1">
        <f t="shared" si="41"/>
        <v>23.231999999999999</v>
      </c>
      <c r="E294" s="3">
        <f t="shared" si="43"/>
        <v>30.995142857142856</v>
      </c>
      <c r="F294" s="3">
        <f t="shared" si="44"/>
        <v>32.827571428571432</v>
      </c>
      <c r="G294" s="3">
        <f t="shared" si="42"/>
        <v>3.1455306386423856</v>
      </c>
      <c r="H294" s="3">
        <f t="shared" si="45"/>
        <v>-2.7526176320296563E-2</v>
      </c>
      <c r="I294" s="3">
        <f t="shared" si="40"/>
        <v>4.1641014744532526E-3</v>
      </c>
      <c r="J294" s="3">
        <f t="shared" si="36"/>
        <v>1.0247871337878862</v>
      </c>
      <c r="K294" s="3">
        <f t="shared" si="37"/>
        <v>1.0167958972250621</v>
      </c>
      <c r="L294" s="3">
        <f t="shared" si="38"/>
        <v>1.0328411753462625</v>
      </c>
      <c r="N294" s="3">
        <f t="shared" si="39"/>
        <v>0.85056544881876028</v>
      </c>
      <c r="O294">
        <v>1</v>
      </c>
      <c r="P294">
        <v>0.94</v>
      </c>
      <c r="Q294" s="3">
        <f t="shared" si="46"/>
        <v>-1.1711061677940671E-2</v>
      </c>
    </row>
    <row r="295" spans="1:17">
      <c r="A295" s="18" t="s">
        <v>281</v>
      </c>
      <c r="B295">
        <v>276</v>
      </c>
      <c r="C295">
        <v>25853</v>
      </c>
      <c r="D295" s="1">
        <f t="shared" si="41"/>
        <v>25.853000000000002</v>
      </c>
      <c r="E295" s="3">
        <f t="shared" si="43"/>
        <v>29.791</v>
      </c>
      <c r="F295" s="3">
        <f t="shared" si="44"/>
        <v>32.319857142857146</v>
      </c>
      <c r="G295" s="3">
        <f t="shared" si="42"/>
        <v>3.2524266483792825</v>
      </c>
      <c r="H295" s="3">
        <f t="shared" si="45"/>
        <v>-3.3342201858472191E-2</v>
      </c>
      <c r="I295" s="3">
        <f t="shared" si="40"/>
        <v>7.6735220731771693E-4</v>
      </c>
      <c r="J295" s="3">
        <f t="shared" si="36"/>
        <v>1.0045222255177306</v>
      </c>
      <c r="K295" s="3">
        <f t="shared" si="37"/>
        <v>1.003074124287874</v>
      </c>
      <c r="L295" s="3">
        <f t="shared" si="38"/>
        <v>1.0059724173180857</v>
      </c>
      <c r="N295" s="3">
        <f t="shared" si="39"/>
        <v>0.82196937038315088</v>
      </c>
      <c r="O295">
        <v>1</v>
      </c>
      <c r="P295">
        <v>0.92</v>
      </c>
      <c r="Q295" s="3">
        <f t="shared" si="46"/>
        <v>-1.0725459580395502E-2</v>
      </c>
    </row>
    <row r="296" spans="1:17">
      <c r="A296" s="18" t="s">
        <v>282</v>
      </c>
      <c r="B296">
        <v>277</v>
      </c>
      <c r="C296">
        <v>29003</v>
      </c>
      <c r="D296" s="1">
        <f t="shared" si="41"/>
        <v>29.003</v>
      </c>
      <c r="E296" s="3">
        <f t="shared" si="43"/>
        <v>28.766285714285718</v>
      </c>
      <c r="F296" s="3">
        <f t="shared" si="44"/>
        <v>31.678785714285716</v>
      </c>
      <c r="G296" s="3">
        <f t="shared" si="42"/>
        <v>3.3673992729119324</v>
      </c>
      <c r="H296" s="3">
        <f t="shared" si="45"/>
        <v>-3.0134774834702394E-2</v>
      </c>
      <c r="I296" s="3">
        <f t="shared" si="40"/>
        <v>-2.4760549550013979E-3</v>
      </c>
      <c r="J296" s="3">
        <f t="shared" si="36"/>
        <v>0.98554626957592417</v>
      </c>
      <c r="K296" s="3">
        <f t="shared" si="37"/>
        <v>0.99014466544187374</v>
      </c>
      <c r="L296" s="3">
        <f t="shared" si="38"/>
        <v>0.98096922942220321</v>
      </c>
      <c r="N296" s="3">
        <f t="shared" si="39"/>
        <v>0.83761854751531539</v>
      </c>
      <c r="O296">
        <v>1</v>
      </c>
      <c r="P296">
        <v>0.9</v>
      </c>
      <c r="Q296" s="3">
        <f t="shared" si="46"/>
        <v>-8.6632842685828715E-3</v>
      </c>
    </row>
    <row r="297" spans="1:17">
      <c r="A297" s="18" t="s">
        <v>283</v>
      </c>
      <c r="B297">
        <v>278</v>
      </c>
      <c r="C297">
        <v>28352</v>
      </c>
      <c r="D297" s="1">
        <f t="shared" si="41"/>
        <v>28.352</v>
      </c>
      <c r="E297" s="3">
        <f t="shared" si="43"/>
        <v>27.496285714285715</v>
      </c>
      <c r="F297" s="3">
        <f t="shared" si="44"/>
        <v>30.782357142857141</v>
      </c>
      <c r="G297" s="3">
        <f t="shared" si="42"/>
        <v>3.3446975744226703</v>
      </c>
      <c r="H297" s="3">
        <f t="shared" si="45"/>
        <v>-2.3945650631142821E-2</v>
      </c>
      <c r="I297" s="3">
        <f t="shared" si="40"/>
        <v>-5.7418961055758109E-3</v>
      </c>
      <c r="J297" s="3">
        <f t="shared" si="36"/>
        <v>0.96680123852188948</v>
      </c>
      <c r="K297" s="3">
        <f t="shared" si="37"/>
        <v>0.97729416281469439</v>
      </c>
      <c r="L297" s="3">
        <f t="shared" si="38"/>
        <v>0.95642097371729573</v>
      </c>
      <c r="N297" s="3">
        <f t="shared" si="39"/>
        <v>0.86866265713152047</v>
      </c>
      <c r="O297">
        <v>1</v>
      </c>
      <c r="P297">
        <v>0.88</v>
      </c>
      <c r="Q297" s="3">
        <f t="shared" si="46"/>
        <v>-4.6762816837706556E-3</v>
      </c>
    </row>
    <row r="298" spans="1:17">
      <c r="A298" s="18" t="s">
        <v>284</v>
      </c>
      <c r="B298">
        <v>279</v>
      </c>
      <c r="C298">
        <v>26323</v>
      </c>
      <c r="D298" s="1">
        <f t="shared" si="41"/>
        <v>26.323</v>
      </c>
      <c r="E298" s="3">
        <f t="shared" si="43"/>
        <v>26.290000000000003</v>
      </c>
      <c r="F298" s="3">
        <f t="shared" si="44"/>
        <v>30.001499999999997</v>
      </c>
      <c r="G298" s="3">
        <f t="shared" si="42"/>
        <v>3.2704430817246068</v>
      </c>
      <c r="H298" s="3">
        <f t="shared" si="45"/>
        <v>-2.1346059602853452E-2</v>
      </c>
      <c r="I298" s="3">
        <f t="shared" si="40"/>
        <v>-9.0603017638308005E-3</v>
      </c>
      <c r="J298" s="3">
        <f t="shared" si="36"/>
        <v>0.94811964738302101</v>
      </c>
      <c r="K298" s="3">
        <f t="shared" si="37"/>
        <v>0.96440764349802277</v>
      </c>
      <c r="L298" s="3">
        <f t="shared" si="38"/>
        <v>0.93210674118381476</v>
      </c>
      <c r="N298" s="3">
        <f t="shared" si="39"/>
        <v>0.88204268322708645</v>
      </c>
      <c r="O298">
        <v>1</v>
      </c>
      <c r="P298">
        <v>0.86</v>
      </c>
      <c r="Q298" s="3">
        <f t="shared" si="46"/>
        <v>1.9476591702213275E-3</v>
      </c>
    </row>
    <row r="299" spans="1:17">
      <c r="A299" s="18" t="s">
        <v>285</v>
      </c>
      <c r="B299">
        <v>280</v>
      </c>
      <c r="C299">
        <v>20648</v>
      </c>
      <c r="D299" s="1">
        <f t="shared" si="41"/>
        <v>20.648</v>
      </c>
      <c r="E299" s="3">
        <f t="shared" si="43"/>
        <v>25.191571428571429</v>
      </c>
      <c r="F299" s="3">
        <f t="shared" si="44"/>
        <v>29.049285714285709</v>
      </c>
      <c r="G299" s="3">
        <f t="shared" si="42"/>
        <v>3.0276184624163127</v>
      </c>
      <c r="H299" s="3">
        <f t="shared" si="45"/>
        <v>-2.719193241084714E-2</v>
      </c>
      <c r="I299" s="3">
        <f t="shared" si="40"/>
        <v>-1.2655142637184799E-2</v>
      </c>
      <c r="J299" s="3">
        <f t="shared" si="36"/>
        <v>0.92828893832205928</v>
      </c>
      <c r="K299" s="3">
        <f t="shared" si="37"/>
        <v>0.95063930265983043</v>
      </c>
      <c r="L299" s="3">
        <f t="shared" si="38"/>
        <v>0.90646405066575242</v>
      </c>
      <c r="N299" s="3">
        <f t="shared" si="39"/>
        <v>0.85223875496640278</v>
      </c>
      <c r="O299">
        <v>1</v>
      </c>
      <c r="P299">
        <v>0.85</v>
      </c>
      <c r="Q299" s="3">
        <f t="shared" si="46"/>
        <v>1.211645978427045E-3</v>
      </c>
    </row>
    <row r="300" spans="1:17">
      <c r="A300" s="18" t="s">
        <v>286</v>
      </c>
      <c r="B300">
        <v>281</v>
      </c>
      <c r="C300">
        <v>16377</v>
      </c>
      <c r="D300" s="1">
        <f t="shared" si="41"/>
        <v>16.376999999999999</v>
      </c>
      <c r="E300" s="3">
        <f t="shared" si="43"/>
        <v>24.255428571428574</v>
      </c>
      <c r="F300" s="3">
        <f t="shared" si="44"/>
        <v>28.265214285714283</v>
      </c>
      <c r="G300" s="3">
        <f t="shared" si="42"/>
        <v>2.7958779114677301</v>
      </c>
      <c r="H300" s="3">
        <f t="shared" si="45"/>
        <v>-4.4619294137140622E-2</v>
      </c>
      <c r="I300" s="3">
        <f t="shared" si="40"/>
        <v>-1.6174864921920804E-2</v>
      </c>
      <c r="J300" s="3">
        <f t="shared" si="36"/>
        <v>0.90927454041960454</v>
      </c>
      <c r="K300" s="3">
        <f t="shared" si="37"/>
        <v>0.93734913224981409</v>
      </c>
      <c r="L300" s="3">
        <f t="shared" si="38"/>
        <v>0.88204081212605934</v>
      </c>
      <c r="N300" s="3">
        <f t="shared" si="39"/>
        <v>0.7692329345731278</v>
      </c>
      <c r="O300">
        <v>1</v>
      </c>
      <c r="P300">
        <v>0.83</v>
      </c>
      <c r="Q300" s="3">
        <f t="shared" si="46"/>
        <v>1.1599921820790948E-2</v>
      </c>
    </row>
    <row r="301" spans="1:17">
      <c r="A301" s="18" t="s">
        <v>287</v>
      </c>
      <c r="B301">
        <v>282</v>
      </c>
      <c r="C301">
        <v>19350</v>
      </c>
      <c r="D301" s="1">
        <f t="shared" si="41"/>
        <v>19.350000000000001</v>
      </c>
      <c r="E301" s="3">
        <f t="shared" si="43"/>
        <v>23.700857142857142</v>
      </c>
      <c r="F301" s="3">
        <f t="shared" si="44"/>
        <v>27.348000000000003</v>
      </c>
      <c r="G301" s="3">
        <f t="shared" si="42"/>
        <v>2.9626924194757911</v>
      </c>
      <c r="H301" s="3">
        <f t="shared" si="45"/>
        <v>-4.9657819773664534E-2</v>
      </c>
      <c r="I301" s="3">
        <f t="shared" si="40"/>
        <v>-1.9563437964848669E-2</v>
      </c>
      <c r="J301" s="3">
        <f t="shared" si="36"/>
        <v>0.89133671573141715</v>
      </c>
      <c r="K301" s="3">
        <f t="shared" si="37"/>
        <v>0.92472974487714377</v>
      </c>
      <c r="L301" s="3">
        <f t="shared" si="38"/>
        <v>0.85914954635359009</v>
      </c>
      <c r="N301" s="3">
        <f t="shared" si="39"/>
        <v>0.74677751198411313</v>
      </c>
      <c r="O301">
        <v>1</v>
      </c>
      <c r="P301">
        <v>0.82</v>
      </c>
      <c r="Q301" s="3">
        <f t="shared" si="46"/>
        <v>1.4541732157270504E-2</v>
      </c>
    </row>
    <row r="302" spans="1:17">
      <c r="A302" s="18" t="s">
        <v>288</v>
      </c>
      <c r="B302">
        <v>283</v>
      </c>
      <c r="C302">
        <v>20709</v>
      </c>
      <c r="D302" s="1">
        <f t="shared" si="41"/>
        <v>20.709</v>
      </c>
      <c r="E302" s="3">
        <f t="shared" si="43"/>
        <v>22.966000000000001</v>
      </c>
      <c r="F302" s="3">
        <f t="shared" si="44"/>
        <v>26.378500000000003</v>
      </c>
      <c r="G302" s="3">
        <f t="shared" si="42"/>
        <v>3.0305683883894483</v>
      </c>
      <c r="H302" s="3">
        <f t="shared" si="45"/>
        <v>-4.844496200732154E-2</v>
      </c>
      <c r="I302" s="3">
        <f t="shared" si="40"/>
        <v>-2.2646513138482063E-2</v>
      </c>
      <c r="J302" s="3">
        <f t="shared" ref="J302:J365" si="47">EXP($K$8*I302)</f>
        <v>0.87532371831622935</v>
      </c>
      <c r="K302" s="3">
        <f t="shared" ref="K302:K365" si="48">EXP($K$11*I302)</f>
        <v>0.91339573048363365</v>
      </c>
      <c r="L302" s="3">
        <f t="shared" ref="L302:L365" si="49">EXP($K$12*I302)</f>
        <v>0.83883861756312228</v>
      </c>
      <c r="N302" s="3">
        <f t="shared" ref="N302:N365" si="50">EXP($K$8*H302)</f>
        <v>0.75212226891766842</v>
      </c>
      <c r="O302">
        <v>1</v>
      </c>
      <c r="P302">
        <v>0.81</v>
      </c>
      <c r="Q302" s="3">
        <f t="shared" si="46"/>
        <v>1.9804911287636839E-2</v>
      </c>
    </row>
    <row r="303" spans="1:17">
      <c r="A303" s="18" t="s">
        <v>289</v>
      </c>
      <c r="B303">
        <v>284</v>
      </c>
      <c r="C303">
        <v>23225</v>
      </c>
      <c r="D303" s="1">
        <f t="shared" si="41"/>
        <v>23.225000000000001</v>
      </c>
      <c r="E303" s="3">
        <f t="shared" si="43"/>
        <v>22.140571428571427</v>
      </c>
      <c r="F303" s="3">
        <f t="shared" si="44"/>
        <v>25.453428571428582</v>
      </c>
      <c r="G303" s="3">
        <f t="shared" si="42"/>
        <v>3.1452292846999024</v>
      </c>
      <c r="H303" s="3">
        <f t="shared" si="45"/>
        <v>-3.9967647203202776E-2</v>
      </c>
      <c r="I303" s="3">
        <f t="shared" ref="I303:I366" si="51">AVERAGE(H290:H303)</f>
        <v>-2.5265430337100676E-2</v>
      </c>
      <c r="J303" s="3">
        <f t="shared" si="47"/>
        <v>0.86194765917022131</v>
      </c>
      <c r="K303" s="3">
        <f t="shared" si="48"/>
        <v>0.90387724264195091</v>
      </c>
      <c r="L303" s="3">
        <f t="shared" si="49"/>
        <v>0.82196312961419171</v>
      </c>
      <c r="N303" s="3">
        <f t="shared" si="50"/>
        <v>0.79056312930345141</v>
      </c>
      <c r="O303">
        <v>1</v>
      </c>
      <c r="P303">
        <v>0.8</v>
      </c>
      <c r="Q303" s="3">
        <f t="shared" si="46"/>
        <v>2.5027100501002097E-2</v>
      </c>
    </row>
    <row r="304" spans="1:17">
      <c r="A304" s="18" t="s">
        <v>290</v>
      </c>
      <c r="B304">
        <v>285</v>
      </c>
      <c r="C304">
        <v>24099</v>
      </c>
      <c r="D304" s="1">
        <f t="shared" si="41"/>
        <v>24.099</v>
      </c>
      <c r="E304" s="3">
        <f t="shared" si="43"/>
        <v>21.532999999999998</v>
      </c>
      <c r="F304" s="3">
        <f t="shared" si="44"/>
        <v>24.51464285714286</v>
      </c>
      <c r="G304" s="3">
        <f t="shared" si="42"/>
        <v>3.182170345859785</v>
      </c>
      <c r="H304" s="3">
        <f t="shared" si="45"/>
        <v>-2.7529484764777994E-2</v>
      </c>
      <c r="I304" s="3">
        <f t="shared" si="51"/>
        <v>-2.7397020179046678E-2</v>
      </c>
      <c r="J304" s="3">
        <f t="shared" si="47"/>
        <v>0.85121164597842702</v>
      </c>
      <c r="K304" s="3">
        <f t="shared" si="48"/>
        <v>0.89620322266383823</v>
      </c>
      <c r="L304" s="3">
        <f t="shared" si="49"/>
        <v>0.80847875562826743</v>
      </c>
      <c r="N304" s="3">
        <f t="shared" si="50"/>
        <v>0.8505489023741416</v>
      </c>
      <c r="O304">
        <v>1</v>
      </c>
      <c r="P304">
        <v>0.79</v>
      </c>
      <c r="Q304" s="3">
        <f t="shared" si="46"/>
        <v>2.9647747261342894E-2</v>
      </c>
    </row>
    <row r="305" spans="1:17">
      <c r="A305" s="18" t="s">
        <v>291</v>
      </c>
      <c r="B305">
        <v>286</v>
      </c>
      <c r="C305">
        <v>21052</v>
      </c>
      <c r="D305" s="1">
        <f t="shared" si="41"/>
        <v>21.052</v>
      </c>
      <c r="E305" s="3">
        <f t="shared" si="43"/>
        <v>20.78</v>
      </c>
      <c r="F305" s="3">
        <f t="shared" si="44"/>
        <v>23.535000000000004</v>
      </c>
      <c r="G305" s="3">
        <f t="shared" si="42"/>
        <v>3.0469955674915323</v>
      </c>
      <c r="H305" s="3">
        <f t="shared" si="45"/>
        <v>-1.930729140717917E-2</v>
      </c>
      <c r="I305" s="3">
        <f t="shared" si="51"/>
        <v>-2.9328321410245394E-2</v>
      </c>
      <c r="J305" s="3">
        <f t="shared" si="47"/>
        <v>0.84159992182079091</v>
      </c>
      <c r="K305" s="3">
        <f t="shared" si="48"/>
        <v>0.88930654254686103</v>
      </c>
      <c r="L305" s="3">
        <f t="shared" si="49"/>
        <v>0.79645251049239718</v>
      </c>
      <c r="N305" s="3">
        <f t="shared" si="50"/>
        <v>0.89268020667032777</v>
      </c>
      <c r="O305">
        <v>1</v>
      </c>
      <c r="P305">
        <v>0.79</v>
      </c>
      <c r="Q305" s="3">
        <f t="shared" si="46"/>
        <v>2.5758224105027372E-2</v>
      </c>
    </row>
    <row r="306" spans="1:17">
      <c r="A306" s="18" t="s">
        <v>292</v>
      </c>
      <c r="B306">
        <v>287</v>
      </c>
      <c r="C306">
        <v>18887</v>
      </c>
      <c r="D306" s="1">
        <f t="shared" si="41"/>
        <v>18.887</v>
      </c>
      <c r="E306" s="3">
        <f t="shared" si="43"/>
        <v>20.528428571428574</v>
      </c>
      <c r="F306" s="3">
        <f t="shared" si="44"/>
        <v>22.860000000000003</v>
      </c>
      <c r="G306" s="3">
        <f t="shared" si="42"/>
        <v>2.9384738547137093</v>
      </c>
      <c r="H306" s="3">
        <f t="shared" si="45"/>
        <v>-1.8722329755405633E-2</v>
      </c>
      <c r="I306" s="3">
        <f t="shared" si="51"/>
        <v>-3.076063410780908E-2</v>
      </c>
      <c r="J306" s="3">
        <f t="shared" si="47"/>
        <v>0.83454173215727045</v>
      </c>
      <c r="K306" s="3">
        <f t="shared" si="48"/>
        <v>0.88422604994030252</v>
      </c>
      <c r="L306" s="3">
        <f t="shared" si="49"/>
        <v>0.78764915686331327</v>
      </c>
      <c r="N306" s="3">
        <f t="shared" si="50"/>
        <v>0.8957559333201105</v>
      </c>
      <c r="O306">
        <v>1</v>
      </c>
      <c r="P306">
        <v>0.79</v>
      </c>
      <c r="Q306" s="3">
        <f t="shared" si="46"/>
        <v>2.3810605448898681E-2</v>
      </c>
    </row>
    <row r="307" spans="1:17">
      <c r="A307" s="18" t="s">
        <v>293</v>
      </c>
      <c r="B307">
        <v>288</v>
      </c>
      <c r="C307">
        <v>13720</v>
      </c>
      <c r="D307" s="1">
        <f t="shared" si="41"/>
        <v>13.72</v>
      </c>
      <c r="E307" s="3">
        <f t="shared" si="43"/>
        <v>20.148857142857143</v>
      </c>
      <c r="F307" s="3">
        <f t="shared" si="44"/>
        <v>22.20214285714286</v>
      </c>
      <c r="G307" s="3">
        <f t="shared" si="42"/>
        <v>2.6188546222977394</v>
      </c>
      <c r="H307" s="3">
        <f t="shared" si="45"/>
        <v>-3.2465928770816617E-2</v>
      </c>
      <c r="I307" s="3">
        <f t="shared" si="51"/>
        <v>-3.1728682391273105E-2</v>
      </c>
      <c r="J307" s="3">
        <f t="shared" si="47"/>
        <v>0.82980491128763689</v>
      </c>
      <c r="K307" s="3">
        <f t="shared" si="48"/>
        <v>0.88080877634247601</v>
      </c>
      <c r="L307" s="3">
        <f t="shared" si="49"/>
        <v>0.78175446168505336</v>
      </c>
      <c r="N307" s="3">
        <f t="shared" si="50"/>
        <v>0.82621548548537083</v>
      </c>
      <c r="O307">
        <v>1</v>
      </c>
      <c r="P307">
        <v>0.78</v>
      </c>
      <c r="Q307" s="3">
        <f t="shared" si="46"/>
        <v>3.5400655994396901E-2</v>
      </c>
    </row>
    <row r="308" spans="1:17">
      <c r="A308" s="18" t="s">
        <v>294</v>
      </c>
      <c r="B308">
        <v>289</v>
      </c>
      <c r="C308">
        <v>14842</v>
      </c>
      <c r="D308" s="1">
        <f t="shared" si="41"/>
        <v>14.842000000000001</v>
      </c>
      <c r="E308" s="3">
        <f t="shared" si="43"/>
        <v>19.504857142857144</v>
      </c>
      <c r="F308" s="3">
        <f t="shared" si="44"/>
        <v>21.602857142857143</v>
      </c>
      <c r="G308" s="3">
        <f t="shared" si="42"/>
        <v>2.6974609995479417</v>
      </c>
      <c r="H308" s="3">
        <f t="shared" si="45"/>
        <v>-4.127472783021581E-2</v>
      </c>
      <c r="I308" s="3">
        <f t="shared" si="51"/>
        <v>-3.2710721784838762E-2</v>
      </c>
      <c r="J308" s="3">
        <f t="shared" si="47"/>
        <v>0.82502710050100214</v>
      </c>
      <c r="K308" s="3">
        <f t="shared" si="48"/>
        <v>0.87735560741237339</v>
      </c>
      <c r="L308" s="3">
        <f t="shared" si="49"/>
        <v>0.77581964577467311</v>
      </c>
      <c r="N308" s="3">
        <f t="shared" si="50"/>
        <v>0.78451043954227051</v>
      </c>
      <c r="O308">
        <v>1</v>
      </c>
      <c r="P308">
        <v>0.78</v>
      </c>
      <c r="Q308" s="3">
        <f t="shared" si="46"/>
        <v>4.0100957688347427E-2</v>
      </c>
    </row>
    <row r="309" spans="1:17">
      <c r="A309" s="18" t="s">
        <v>295</v>
      </c>
      <c r="B309">
        <v>290</v>
      </c>
      <c r="C309">
        <v>12756</v>
      </c>
      <c r="D309" s="1">
        <f t="shared" si="41"/>
        <v>12.756</v>
      </c>
      <c r="E309" s="3">
        <f t="shared" si="43"/>
        <v>18.368714285714287</v>
      </c>
      <c r="F309" s="3">
        <f t="shared" si="44"/>
        <v>20.667357142857139</v>
      </c>
      <c r="G309" s="3">
        <f t="shared" si="42"/>
        <v>2.5460017491478113</v>
      </c>
      <c r="H309" s="3">
        <f t="shared" si="45"/>
        <v>-4.8917352891723456E-2</v>
      </c>
      <c r="I309" s="3">
        <f t="shared" si="51"/>
        <v>-3.3823232572928137E-2</v>
      </c>
      <c r="J309" s="3">
        <f t="shared" si="47"/>
        <v>0.81964774726134293</v>
      </c>
      <c r="K309" s="3">
        <f t="shared" si="48"/>
        <v>0.87346001131346529</v>
      </c>
      <c r="L309" s="3">
        <f t="shared" si="49"/>
        <v>0.76915075777807107</v>
      </c>
      <c r="N309" s="3">
        <f t="shared" si="50"/>
        <v>0.75003602895169785</v>
      </c>
      <c r="O309">
        <v>1</v>
      </c>
      <c r="P309">
        <v>0.78</v>
      </c>
      <c r="Q309" s="3">
        <f t="shared" si="46"/>
        <v>4.5585046853097388E-2</v>
      </c>
    </row>
    <row r="310" spans="1:17">
      <c r="A310" s="18" t="s">
        <v>296</v>
      </c>
      <c r="B310">
        <v>291</v>
      </c>
      <c r="C310">
        <v>16999</v>
      </c>
      <c r="D310" s="1">
        <f t="shared" si="41"/>
        <v>16.998999999999999</v>
      </c>
      <c r="E310" s="3">
        <f t="shared" si="43"/>
        <v>17.479285714285712</v>
      </c>
      <c r="F310" s="3">
        <f t="shared" si="44"/>
        <v>19.809928571428571</v>
      </c>
      <c r="G310" s="3">
        <f t="shared" si="42"/>
        <v>2.8331545187966327</v>
      </c>
      <c r="H310" s="3">
        <f t="shared" si="45"/>
        <v>-4.1460142410621514E-2</v>
      </c>
      <c r="I310" s="3">
        <f t="shared" si="51"/>
        <v>-3.4632187399779503E-2</v>
      </c>
      <c r="J310" s="3">
        <f t="shared" si="47"/>
        <v>0.81575822410502741</v>
      </c>
      <c r="K310" s="3">
        <f t="shared" si="48"/>
        <v>0.87063822040949079</v>
      </c>
      <c r="L310" s="3">
        <f t="shared" si="49"/>
        <v>0.76433754525731579</v>
      </c>
      <c r="N310" s="3">
        <f t="shared" si="50"/>
        <v>0.78365560273166335</v>
      </c>
      <c r="O310">
        <v>1</v>
      </c>
      <c r="P310">
        <v>0.79</v>
      </c>
      <c r="Q310" s="3">
        <f t="shared" si="46"/>
        <v>4.2033174722363453E-2</v>
      </c>
    </row>
    <row r="311" spans="1:17">
      <c r="A311" s="18" t="s">
        <v>297</v>
      </c>
      <c r="B311">
        <v>292</v>
      </c>
      <c r="C311">
        <v>18727</v>
      </c>
      <c r="D311" s="1">
        <f t="shared" si="41"/>
        <v>18.727</v>
      </c>
      <c r="E311" s="3">
        <f t="shared" si="43"/>
        <v>16.711857142857145</v>
      </c>
      <c r="F311" s="3">
        <f t="shared" si="44"/>
        <v>19.122428571428571</v>
      </c>
      <c r="G311" s="3">
        <f t="shared" si="42"/>
        <v>2.9299663327783714</v>
      </c>
      <c r="H311" s="3">
        <f t="shared" si="45"/>
        <v>-2.9636959154455231E-2</v>
      </c>
      <c r="I311" s="3">
        <f t="shared" si="51"/>
        <v>-3.5038709437158963E-2</v>
      </c>
      <c r="J311" s="3">
        <f t="shared" si="47"/>
        <v>0.81381060544889872</v>
      </c>
      <c r="K311" s="3">
        <f t="shared" si="48"/>
        <v>0.86922363634765454</v>
      </c>
      <c r="L311" s="3">
        <f t="shared" si="49"/>
        <v>0.76193015680514076</v>
      </c>
      <c r="N311" s="3">
        <f t="shared" si="50"/>
        <v>0.84007397980348164</v>
      </c>
      <c r="O311">
        <v>1</v>
      </c>
      <c r="P311">
        <v>0.8</v>
      </c>
      <c r="Q311" s="3">
        <f t="shared" si="46"/>
        <v>4.016283587219438E-2</v>
      </c>
    </row>
    <row r="312" spans="1:17">
      <c r="A312" s="18" t="s">
        <v>298</v>
      </c>
      <c r="B312">
        <v>293</v>
      </c>
      <c r="C312">
        <v>19903</v>
      </c>
      <c r="D312" s="1">
        <f t="shared" si="41"/>
        <v>19.902999999999999</v>
      </c>
      <c r="E312" s="3">
        <f t="shared" si="43"/>
        <v>16.547714285714285</v>
      </c>
      <c r="F312" s="3">
        <f t="shared" si="44"/>
        <v>18.663857142857147</v>
      </c>
      <c r="G312" s="3">
        <f t="shared" si="42"/>
        <v>2.9908704741370835</v>
      </c>
      <c r="H312" s="3">
        <f t="shared" si="45"/>
        <v>-1.6698613413715546E-2</v>
      </c>
      <c r="I312" s="3">
        <f t="shared" si="51"/>
        <v>-3.4706748995077683E-2</v>
      </c>
      <c r="J312" s="3">
        <f t="shared" si="47"/>
        <v>0.81540065599439693</v>
      </c>
      <c r="K312" s="3">
        <f t="shared" si="48"/>
        <v>0.8703785944291047</v>
      </c>
      <c r="L312" s="3">
        <f t="shared" si="49"/>
        <v>0.76389542901408003</v>
      </c>
      <c r="N312" s="3">
        <f t="shared" si="50"/>
        <v>0.90647860858796947</v>
      </c>
      <c r="O312">
        <v>1</v>
      </c>
      <c r="P312">
        <v>0.81</v>
      </c>
      <c r="Q312" s="3">
        <f t="shared" si="46"/>
        <v>3.9414596371806332E-2</v>
      </c>
    </row>
    <row r="313" spans="1:17">
      <c r="A313" s="18" t="s">
        <v>299</v>
      </c>
      <c r="B313">
        <v>294</v>
      </c>
      <c r="C313">
        <v>17938</v>
      </c>
      <c r="D313" s="1">
        <f t="shared" si="41"/>
        <v>17.937999999999999</v>
      </c>
      <c r="E313" s="3">
        <f t="shared" si="43"/>
        <v>16.412142857142857</v>
      </c>
      <c r="F313" s="3">
        <f t="shared" si="44"/>
        <v>18.470285714285716</v>
      </c>
      <c r="G313" s="3">
        <f t="shared" si="42"/>
        <v>2.8869213676958112</v>
      </c>
      <c r="H313" s="3">
        <f t="shared" si="45"/>
        <v>-1.3506558789867956E-2</v>
      </c>
      <c r="I313" s="3">
        <f t="shared" si="51"/>
        <v>-3.3729222307864883E-2</v>
      </c>
      <c r="J313" s="3">
        <f t="shared" si="47"/>
        <v>0.82010095768834745</v>
      </c>
      <c r="K313" s="3">
        <f t="shared" si="48"/>
        <v>0.87378852990657707</v>
      </c>
      <c r="L313" s="3">
        <f t="shared" si="49"/>
        <v>0.76971207309536716</v>
      </c>
      <c r="N313" s="3">
        <f t="shared" si="50"/>
        <v>0.92365323397500299</v>
      </c>
      <c r="O313">
        <v>1</v>
      </c>
      <c r="P313">
        <v>0.82</v>
      </c>
      <c r="Q313" s="3">
        <f t="shared" si="46"/>
        <v>3.9078319009879681E-2</v>
      </c>
    </row>
    <row r="314" spans="1:17">
      <c r="A314" s="18" t="s">
        <v>300</v>
      </c>
      <c r="B314">
        <v>295</v>
      </c>
      <c r="C314">
        <v>12030</v>
      </c>
      <c r="D314" s="1">
        <f t="shared" si="41"/>
        <v>12.03</v>
      </c>
      <c r="E314" s="3">
        <f t="shared" si="43"/>
        <v>16.170714285714286</v>
      </c>
      <c r="F314" s="3">
        <f t="shared" si="44"/>
        <v>18.159785714285714</v>
      </c>
      <c r="G314" s="3">
        <f t="shared" si="42"/>
        <v>2.4874035299865875</v>
      </c>
      <c r="H314" s="3">
        <f t="shared" si="45"/>
        <v>-2.8750649144059139E-2</v>
      </c>
      <c r="I314" s="3">
        <f t="shared" si="51"/>
        <v>-3.2595747665501919E-2</v>
      </c>
      <c r="J314" s="3">
        <f t="shared" si="47"/>
        <v>0.82558504685309742</v>
      </c>
      <c r="K314" s="3">
        <f t="shared" si="48"/>
        <v>0.87775919296227622</v>
      </c>
      <c r="L314" s="3">
        <f t="shared" si="49"/>
        <v>0.77651214029121995</v>
      </c>
      <c r="N314" s="3">
        <f t="shared" si="50"/>
        <v>0.84446345570113168</v>
      </c>
      <c r="O314">
        <v>1</v>
      </c>
      <c r="P314">
        <v>0.83</v>
      </c>
      <c r="Q314" s="3">
        <f t="shared" si="46"/>
        <v>3.8522177996391127E-2</v>
      </c>
    </row>
    <row r="315" spans="1:17">
      <c r="A315" s="18" t="s">
        <v>301</v>
      </c>
      <c r="B315">
        <v>296</v>
      </c>
      <c r="C315">
        <v>14844</v>
      </c>
      <c r="D315" s="1">
        <f t="shared" si="41"/>
        <v>14.843999999999999</v>
      </c>
      <c r="E315" s="3">
        <f t="shared" si="43"/>
        <v>16.170999999999999</v>
      </c>
      <c r="F315" s="3">
        <f t="shared" si="44"/>
        <v>17.83792857142857</v>
      </c>
      <c r="G315" s="3">
        <f t="shared" si="42"/>
        <v>2.697595743198351</v>
      </c>
      <c r="H315" s="3">
        <f t="shared" si="45"/>
        <v>-3.1133936960148951E-2</v>
      </c>
      <c r="I315" s="3">
        <f t="shared" si="51"/>
        <v>-3.1272613178822233E-2</v>
      </c>
      <c r="J315" s="3">
        <f t="shared" si="47"/>
        <v>0.83203317472236349</v>
      </c>
      <c r="K315" s="3">
        <f t="shared" si="48"/>
        <v>0.88241708195357338</v>
      </c>
      <c r="L315" s="3">
        <f t="shared" si="49"/>
        <v>0.78452606822382198</v>
      </c>
      <c r="N315" s="3">
        <f t="shared" si="50"/>
        <v>0.83271190470960754</v>
      </c>
      <c r="O315">
        <v>1</v>
      </c>
      <c r="P315">
        <v>0.84</v>
      </c>
      <c r="Q315" s="3">
        <f t="shared" si="46"/>
        <v>3.8839739854691802E-2</v>
      </c>
    </row>
    <row r="316" spans="1:17">
      <c r="A316" s="18" t="s">
        <v>302</v>
      </c>
      <c r="B316">
        <v>297</v>
      </c>
      <c r="C316">
        <v>17572</v>
      </c>
      <c r="D316" s="1">
        <f t="shared" si="41"/>
        <v>17.571999999999999</v>
      </c>
      <c r="E316" s="3">
        <f t="shared" si="43"/>
        <v>16.858999999999998</v>
      </c>
      <c r="F316" s="3">
        <f t="shared" si="44"/>
        <v>17.613857142857142</v>
      </c>
      <c r="G316" s="3">
        <f t="shared" si="42"/>
        <v>2.8663067261135331</v>
      </c>
      <c r="H316" s="3">
        <f t="shared" si="45"/>
        <v>-2.5293981558311061E-2</v>
      </c>
      <c r="I316" s="3">
        <f t="shared" si="51"/>
        <v>-2.9618971718178629E-2</v>
      </c>
      <c r="J316" s="3">
        <f t="shared" si="47"/>
        <v>0.84016283587219442</v>
      </c>
      <c r="K316" s="3">
        <f t="shared" si="48"/>
        <v>0.88827323444413286</v>
      </c>
      <c r="L316" s="3">
        <f t="shared" si="49"/>
        <v>0.79465817882324485</v>
      </c>
      <c r="N316" s="3">
        <f t="shared" si="50"/>
        <v>0.86180296652540944</v>
      </c>
      <c r="O316">
        <v>1</v>
      </c>
      <c r="P316">
        <v>0.85</v>
      </c>
      <c r="Q316" s="3">
        <f t="shared" si="46"/>
        <v>3.8334464782518562E-2</v>
      </c>
    </row>
    <row r="317" spans="1:17">
      <c r="A317" s="18" t="s">
        <v>303</v>
      </c>
      <c r="B317">
        <v>298</v>
      </c>
      <c r="C317">
        <v>18236</v>
      </c>
      <c r="D317" s="1">
        <f t="shared" si="41"/>
        <v>18.236000000000001</v>
      </c>
      <c r="E317" s="3">
        <f t="shared" si="43"/>
        <v>17.035714285714285</v>
      </c>
      <c r="F317" s="3">
        <f t="shared" si="44"/>
        <v>17.257499999999997</v>
      </c>
      <c r="G317" s="3">
        <f t="shared" si="42"/>
        <v>2.9033976623511952</v>
      </c>
      <c r="H317" s="3">
        <f t="shared" si="45"/>
        <v>-1.389222628768581E-2</v>
      </c>
      <c r="I317" s="3">
        <f t="shared" si="51"/>
        <v>-2.7756441652784562E-2</v>
      </c>
      <c r="J317" s="3">
        <f t="shared" si="47"/>
        <v>0.84941459637180639</v>
      </c>
      <c r="K317" s="3">
        <f t="shared" si="48"/>
        <v>0.89491568968737534</v>
      </c>
      <c r="L317" s="3">
        <f t="shared" si="49"/>
        <v>0.80622696064422017</v>
      </c>
      <c r="N317" s="3">
        <f t="shared" si="50"/>
        <v>0.92156101573350746</v>
      </c>
      <c r="O317">
        <v>1</v>
      </c>
      <c r="P317">
        <v>0.86</v>
      </c>
      <c r="Q317" s="3">
        <f t="shared" si="46"/>
        <v>3.8665449807114727E-2</v>
      </c>
    </row>
    <row r="318" spans="1:17">
      <c r="A318" s="18" t="s">
        <v>304</v>
      </c>
      <c r="B318">
        <v>299</v>
      </c>
      <c r="C318">
        <v>17992</v>
      </c>
      <c r="D318" s="1">
        <f t="shared" si="41"/>
        <v>17.992000000000001</v>
      </c>
      <c r="E318" s="3">
        <f t="shared" si="43"/>
        <v>16.930714285714284</v>
      </c>
      <c r="F318" s="3">
        <f t="shared" si="44"/>
        <v>16.821285714285711</v>
      </c>
      <c r="G318" s="3">
        <f t="shared" si="42"/>
        <v>2.8899272146570145</v>
      </c>
      <c r="H318" s="3">
        <f t="shared" si="45"/>
        <v>-5.9450762789285282E-4</v>
      </c>
      <c r="I318" s="3">
        <f t="shared" si="51"/>
        <v>-2.5832514714435626E-2</v>
      </c>
      <c r="J318" s="3">
        <f t="shared" si="47"/>
        <v>0.85907831900987963</v>
      </c>
      <c r="K318" s="3">
        <f t="shared" si="48"/>
        <v>0.9018292676160421</v>
      </c>
      <c r="L318" s="3">
        <f t="shared" si="49"/>
        <v>0.81835396642621949</v>
      </c>
      <c r="N318" s="3">
        <f t="shared" si="50"/>
        <v>0.99651039801085606</v>
      </c>
      <c r="O318">
        <v>1</v>
      </c>
      <c r="P318">
        <v>0.87</v>
      </c>
      <c r="Q318" s="3">
        <f t="shared" si="46"/>
        <v>3.863344445248984E-2</v>
      </c>
    </row>
    <row r="319" spans="1:17">
      <c r="A319" s="18" t="s">
        <v>305</v>
      </c>
      <c r="B319">
        <v>300</v>
      </c>
      <c r="C319">
        <v>16308</v>
      </c>
      <c r="D319" s="1">
        <f t="shared" si="41"/>
        <v>16.308</v>
      </c>
      <c r="E319" s="3">
        <f t="shared" si="43"/>
        <v>16.41714285714286</v>
      </c>
      <c r="F319" s="3">
        <f t="shared" si="44"/>
        <v>16.482428571428567</v>
      </c>
      <c r="G319" s="3">
        <f t="shared" si="42"/>
        <v>2.7916557849570069</v>
      </c>
      <c r="H319" s="3">
        <f t="shared" si="45"/>
        <v>6.7237297149367005E-3</v>
      </c>
      <c r="I319" s="3">
        <f t="shared" si="51"/>
        <v>-2.3973156062855921E-2</v>
      </c>
      <c r="J319" s="3">
        <f t="shared" si="47"/>
        <v>0.86852217799639109</v>
      </c>
      <c r="K319" s="3">
        <f t="shared" si="48"/>
        <v>0.90856156830976487</v>
      </c>
      <c r="L319" s="3">
        <f t="shared" si="49"/>
        <v>0.83024728315870544</v>
      </c>
      <c r="N319" s="3">
        <f t="shared" si="50"/>
        <v>1.0403274618160305</v>
      </c>
      <c r="O319">
        <v>1</v>
      </c>
      <c r="P319">
        <v>0.88</v>
      </c>
      <c r="Q319" s="3">
        <f t="shared" si="46"/>
        <v>3.8221724995286865E-2</v>
      </c>
    </row>
    <row r="320" spans="1:17">
      <c r="A320" s="18" t="s">
        <v>306</v>
      </c>
      <c r="B320">
        <v>301</v>
      </c>
      <c r="C320">
        <v>15104</v>
      </c>
      <c r="D320" s="1">
        <f t="shared" si="41"/>
        <v>15.103999999999999</v>
      </c>
      <c r="E320" s="3">
        <f t="shared" si="43"/>
        <v>16.012285714285714</v>
      </c>
      <c r="F320" s="3">
        <f t="shared" si="44"/>
        <v>16.212214285714285</v>
      </c>
      <c r="G320" s="3">
        <f t="shared" si="42"/>
        <v>2.7149596094031447</v>
      </c>
      <c r="H320" s="3">
        <f t="shared" si="45"/>
        <v>9.3953815439233868E-3</v>
      </c>
      <c r="I320" s="3">
        <f t="shared" si="51"/>
        <v>-2.1964748112903852E-2</v>
      </c>
      <c r="J320" s="3">
        <f t="shared" si="47"/>
        <v>0.87883973985469177</v>
      </c>
      <c r="K320" s="3">
        <f t="shared" si="48"/>
        <v>0.91589001502398248</v>
      </c>
      <c r="L320" s="3">
        <f t="shared" si="49"/>
        <v>0.84328825042124533</v>
      </c>
      <c r="N320" s="3">
        <f t="shared" si="50"/>
        <v>1.0567993334260313</v>
      </c>
      <c r="O320">
        <v>1</v>
      </c>
      <c r="P320">
        <v>0.89</v>
      </c>
      <c r="Q320" s="3">
        <f t="shared" si="46"/>
        <v>3.7455457453834495E-2</v>
      </c>
    </row>
    <row r="321" spans="1:17">
      <c r="A321" s="18" t="s">
        <v>307</v>
      </c>
      <c r="B321">
        <v>302</v>
      </c>
      <c r="C321">
        <v>10872</v>
      </c>
      <c r="D321" s="1">
        <f t="shared" si="41"/>
        <v>10.872</v>
      </c>
      <c r="E321" s="3">
        <f t="shared" si="43"/>
        <v>15.846857142857143</v>
      </c>
      <c r="F321" s="3">
        <f t="shared" si="44"/>
        <v>16.008785714285715</v>
      </c>
      <c r="G321" s="3">
        <f t="shared" si="42"/>
        <v>2.3861906768488428</v>
      </c>
      <c r="H321" s="3">
        <f t="shared" si="45"/>
        <v>-6.8807822728577141E-3</v>
      </c>
      <c r="I321" s="3">
        <f t="shared" si="51"/>
        <v>-2.013723764876393E-2</v>
      </c>
      <c r="J321" s="3">
        <f t="shared" si="47"/>
        <v>0.88833446478251854</v>
      </c>
      <c r="K321" s="3">
        <f t="shared" si="48"/>
        <v>0.92260974018259179</v>
      </c>
      <c r="L321" s="3">
        <f t="shared" si="49"/>
        <v>0.855332527883639</v>
      </c>
      <c r="N321" s="3">
        <f t="shared" si="50"/>
        <v>0.96034853822056376</v>
      </c>
      <c r="O321">
        <v>1</v>
      </c>
      <c r="P321">
        <v>0.9</v>
      </c>
      <c r="Q321" s="3">
        <f t="shared" si="46"/>
        <v>2.9907179676954998E-2</v>
      </c>
    </row>
    <row r="322" spans="1:17">
      <c r="A322" s="18" t="s">
        <v>308</v>
      </c>
      <c r="B322">
        <v>303</v>
      </c>
      <c r="C322">
        <v>13318</v>
      </c>
      <c r="D322" s="1">
        <f t="shared" si="41"/>
        <v>13.318</v>
      </c>
      <c r="E322" s="3">
        <f t="shared" si="43"/>
        <v>15.628857142857143</v>
      </c>
      <c r="F322" s="3">
        <f t="shared" si="44"/>
        <v>15.899928571428569</v>
      </c>
      <c r="G322" s="3">
        <f t="shared" si="42"/>
        <v>2.5891165036884307</v>
      </c>
      <c r="H322" s="3">
        <f t="shared" si="45"/>
        <v>-1.3744947631253166E-2</v>
      </c>
      <c r="I322" s="3">
        <f t="shared" si="51"/>
        <v>-1.8170824777409448E-2</v>
      </c>
      <c r="J322" s="3">
        <f t="shared" si="47"/>
        <v>0.89866544980711471</v>
      </c>
      <c r="K322" s="3">
        <f t="shared" si="48"/>
        <v>0.92989528206049299</v>
      </c>
      <c r="L322" s="3">
        <f t="shared" si="49"/>
        <v>0.8684844479343069</v>
      </c>
      <c r="N322" s="3">
        <f t="shared" si="50"/>
        <v>0.92235943185431246</v>
      </c>
      <c r="O322">
        <v>1</v>
      </c>
      <c r="P322">
        <v>0.91</v>
      </c>
      <c r="Q322" s="3">
        <f t="shared" si="46"/>
        <v>1.7338428589793287E-2</v>
      </c>
    </row>
    <row r="323" spans="1:17">
      <c r="A323" s="18" t="s">
        <v>309</v>
      </c>
      <c r="B323">
        <v>304</v>
      </c>
      <c r="C323">
        <v>14522</v>
      </c>
      <c r="D323" s="1">
        <f t="shared" si="41"/>
        <v>14.522</v>
      </c>
      <c r="E323" s="3">
        <f t="shared" si="43"/>
        <v>15.193142857142858</v>
      </c>
      <c r="F323" s="3">
        <f t="shared" si="44"/>
        <v>16.026071428571427</v>
      </c>
      <c r="G323" s="3">
        <f t="shared" si="42"/>
        <v>2.6756647409580552</v>
      </c>
      <c r="H323" s="3">
        <f t="shared" si="45"/>
        <v>-2.2653228769380085E-2</v>
      </c>
      <c r="I323" s="3">
        <f t="shared" si="51"/>
        <v>-1.6294815911527781E-2</v>
      </c>
      <c r="J323" s="3">
        <f t="shared" si="47"/>
        <v>0.90863344445248984</v>
      </c>
      <c r="K323" s="3">
        <f t="shared" si="48"/>
        <v>0.93689949630291125</v>
      </c>
      <c r="L323" s="3">
        <f t="shared" si="49"/>
        <v>0.88122017317283796</v>
      </c>
      <c r="N323" s="3">
        <f t="shared" si="50"/>
        <v>0.87528915429473431</v>
      </c>
      <c r="O323">
        <v>1</v>
      </c>
      <c r="P323">
        <v>0.91</v>
      </c>
      <c r="Q323" s="3">
        <f t="shared" si="46"/>
        <v>1.2602852572029533E-2</v>
      </c>
    </row>
    <row r="324" spans="1:17">
      <c r="A324" s="18" t="s">
        <v>310</v>
      </c>
      <c r="B324">
        <v>305</v>
      </c>
      <c r="C324">
        <v>18040</v>
      </c>
      <c r="D324" s="1">
        <f t="shared" si="41"/>
        <v>18.04</v>
      </c>
      <c r="E324" s="3">
        <f t="shared" si="43"/>
        <v>15.165142857142857</v>
      </c>
      <c r="F324" s="3">
        <f t="shared" si="44"/>
        <v>16.100428571428573</v>
      </c>
      <c r="G324" s="3">
        <f t="shared" si="42"/>
        <v>2.8925915146344776</v>
      </c>
      <c r="H324" s="3">
        <f t="shared" si="45"/>
        <v>-1.6466974481341452E-2</v>
      </c>
      <c r="I324" s="3">
        <f t="shared" si="51"/>
        <v>-1.4509589630864919E-2</v>
      </c>
      <c r="J324" s="3">
        <f t="shared" si="47"/>
        <v>0.91822172499528687</v>
      </c>
      <c r="K324" s="3">
        <f t="shared" si="48"/>
        <v>0.94361375111237522</v>
      </c>
      <c r="L324" s="3">
        <f t="shared" si="49"/>
        <v>0.89351298161922565</v>
      </c>
      <c r="N324" s="3">
        <f t="shared" si="50"/>
        <v>0.90771410712850797</v>
      </c>
      <c r="O324">
        <v>1</v>
      </c>
      <c r="P324">
        <v>0.91</v>
      </c>
      <c r="Q324" s="3">
        <f t="shared" si="46"/>
        <v>6.9690933595604188E-3</v>
      </c>
    </row>
    <row r="325" spans="1:17">
      <c r="A325" s="18" t="s">
        <v>311</v>
      </c>
      <c r="B325">
        <v>306</v>
      </c>
      <c r="C325">
        <v>19037</v>
      </c>
      <c r="D325" s="1">
        <f t="shared" si="41"/>
        <v>19.036999999999999</v>
      </c>
      <c r="E325" s="3">
        <f t="shared" si="43"/>
        <v>15.31442857142857</v>
      </c>
      <c r="F325" s="3">
        <f t="shared" si="44"/>
        <v>16.12257142857143</v>
      </c>
      <c r="G325" s="3">
        <f t="shared" si="42"/>
        <v>2.9463844539236517</v>
      </c>
      <c r="H325" s="3">
        <f t="shared" si="45"/>
        <v>-5.8134423277870929E-3</v>
      </c>
      <c r="I325" s="3">
        <f t="shared" si="51"/>
        <v>-1.2807909857531481E-2</v>
      </c>
      <c r="J325" s="3">
        <f t="shared" si="47"/>
        <v>0.92745545745383451</v>
      </c>
      <c r="K325" s="3">
        <f t="shared" si="48"/>
        <v>0.95005857401522398</v>
      </c>
      <c r="L325" s="3">
        <f t="shared" si="49"/>
        <v>0.90539009813422067</v>
      </c>
      <c r="N325" s="3">
        <f t="shared" si="50"/>
        <v>0.96639459872257549</v>
      </c>
      <c r="O325">
        <v>1</v>
      </c>
      <c r="P325">
        <v>0.9</v>
      </c>
      <c r="Q325" s="3">
        <f t="shared" si="46"/>
        <v>1.3923224829718417E-2</v>
      </c>
    </row>
    <row r="326" spans="1:17">
      <c r="A326" s="18" t="s">
        <v>312</v>
      </c>
      <c r="B326">
        <v>307</v>
      </c>
      <c r="C326">
        <v>10431</v>
      </c>
      <c r="D326" s="1">
        <f t="shared" si="41"/>
        <v>10.430999999999999</v>
      </c>
      <c r="E326" s="3">
        <f t="shared" si="43"/>
        <v>14.474857142857143</v>
      </c>
      <c r="F326" s="3">
        <f t="shared" si="44"/>
        <v>15.446000000000002</v>
      </c>
      <c r="G326" s="3">
        <f t="shared" si="42"/>
        <v>2.3447821416938339</v>
      </c>
      <c r="H326" s="3">
        <f t="shared" si="45"/>
        <v>-1.0412886395985508E-2</v>
      </c>
      <c r="I326" s="3">
        <f t="shared" si="51"/>
        <v>-1.235892935626505E-2</v>
      </c>
      <c r="J326" s="3">
        <f t="shared" si="47"/>
        <v>0.92990717967695502</v>
      </c>
      <c r="K326" s="3">
        <f t="shared" si="48"/>
        <v>0.95176633816099443</v>
      </c>
      <c r="L326" s="3">
        <f t="shared" si="49"/>
        <v>0.90855005913066589</v>
      </c>
      <c r="N326" s="3">
        <f t="shared" si="50"/>
        <v>0.94060897098028473</v>
      </c>
      <c r="O326">
        <v>1</v>
      </c>
      <c r="P326">
        <v>0.91</v>
      </c>
      <c r="Q326" s="3">
        <f t="shared" si="46"/>
        <v>5.9807708476049548E-3</v>
      </c>
    </row>
    <row r="327" spans="1:17">
      <c r="A327" s="18" t="s">
        <v>313</v>
      </c>
      <c r="B327">
        <v>308</v>
      </c>
      <c r="C327">
        <v>8913</v>
      </c>
      <c r="D327" s="1">
        <f t="shared" si="41"/>
        <v>8.9130000000000003</v>
      </c>
      <c r="E327" s="3">
        <f t="shared" si="43"/>
        <v>13.59042857142857</v>
      </c>
      <c r="F327" s="3">
        <f t="shared" si="44"/>
        <v>14.801357142857144</v>
      </c>
      <c r="G327" s="3">
        <f t="shared" si="42"/>
        <v>2.1875108851485803</v>
      </c>
      <c r="H327" s="3">
        <f t="shared" si="45"/>
        <v>-2.0092739841812233E-2</v>
      </c>
      <c r="I327" s="3">
        <f t="shared" si="51"/>
        <v>-1.2829370859975356E-2</v>
      </c>
      <c r="J327" s="3">
        <f t="shared" si="47"/>
        <v>0.92733842858979332</v>
      </c>
      <c r="K327" s="3">
        <f t="shared" si="48"/>
        <v>0.94997702067819179</v>
      </c>
      <c r="L327" s="3">
        <f t="shared" si="49"/>
        <v>0.90523932939500074</v>
      </c>
      <c r="N327" s="3">
        <f t="shared" si="50"/>
        <v>0.88856692533337933</v>
      </c>
      <c r="O327">
        <v>1</v>
      </c>
      <c r="P327">
        <v>0.91</v>
      </c>
      <c r="Q327" s="3">
        <f t="shared" si="46"/>
        <v>1.1226352042809196E-2</v>
      </c>
    </row>
    <row r="328" spans="1:17">
      <c r="A328" s="18" t="s">
        <v>314</v>
      </c>
      <c r="B328">
        <v>309</v>
      </c>
      <c r="C328">
        <v>8585</v>
      </c>
      <c r="D328" s="1">
        <f t="shared" si="41"/>
        <v>8.5850000000000009</v>
      </c>
      <c r="E328" s="3">
        <f t="shared" si="43"/>
        <v>13.263714285714286</v>
      </c>
      <c r="F328" s="3">
        <f t="shared" si="44"/>
        <v>14.555285714285716</v>
      </c>
      <c r="G328" s="3">
        <f t="shared" si="42"/>
        <v>2.1500164943494391</v>
      </c>
      <c r="H328" s="3">
        <f t="shared" si="45"/>
        <v>-4.0940447531447162E-2</v>
      </c>
      <c r="I328" s="3">
        <f t="shared" si="51"/>
        <v>-1.3700070744788784E-2</v>
      </c>
      <c r="J328" s="3">
        <f t="shared" si="47"/>
        <v>0.92260285257202956</v>
      </c>
      <c r="K328" s="3">
        <f t="shared" si="48"/>
        <v>0.94667419602493752</v>
      </c>
      <c r="L328" s="3">
        <f t="shared" si="49"/>
        <v>0.89914357774638631</v>
      </c>
      <c r="N328" s="3">
        <f t="shared" si="50"/>
        <v>0.78605396473591982</v>
      </c>
      <c r="O328">
        <v>1</v>
      </c>
      <c r="P328">
        <v>0.93</v>
      </c>
      <c r="Q328" s="3">
        <f t="shared" si="46"/>
        <v>-6.5827507547552289E-3</v>
      </c>
    </row>
    <row r="329" spans="1:17">
      <c r="A329" s="18" t="s">
        <v>315</v>
      </c>
      <c r="B329">
        <v>310</v>
      </c>
      <c r="C329">
        <v>11224</v>
      </c>
      <c r="D329" s="1">
        <f t="shared" si="41"/>
        <v>11.224</v>
      </c>
      <c r="E329" s="3">
        <f t="shared" si="43"/>
        <v>12.964571428571428</v>
      </c>
      <c r="F329" s="3">
        <f t="shared" si="44"/>
        <v>14.296714285714287</v>
      </c>
      <c r="G329" s="3">
        <f t="shared" si="42"/>
        <v>2.41805434280016</v>
      </c>
      <c r="H329" s="3">
        <f t="shared" si="45"/>
        <v>-4.5717497420400488E-2</v>
      </c>
      <c r="I329" s="3">
        <f t="shared" si="51"/>
        <v>-1.474175363480675E-2</v>
      </c>
      <c r="J329" s="3">
        <f t="shared" si="47"/>
        <v>0.91696909335956045</v>
      </c>
      <c r="K329" s="3">
        <f t="shared" si="48"/>
        <v>0.94273786528711145</v>
      </c>
      <c r="L329" s="3">
        <f t="shared" si="49"/>
        <v>0.89190468436374748</v>
      </c>
      <c r="N329" s="3">
        <f t="shared" si="50"/>
        <v>0.76428166611609538</v>
      </c>
      <c r="O329">
        <v>1</v>
      </c>
      <c r="P329">
        <v>0.93</v>
      </c>
      <c r="Q329" s="3">
        <f t="shared" si="46"/>
        <v>-4.0391790642648751E-3</v>
      </c>
    </row>
    <row r="330" spans="1:17">
      <c r="A330" s="18" t="s">
        <v>316</v>
      </c>
      <c r="B330">
        <v>311</v>
      </c>
      <c r="C330">
        <v>16202</v>
      </c>
      <c r="D330" s="1">
        <f t="shared" si="41"/>
        <v>16.202000000000002</v>
      </c>
      <c r="E330" s="3">
        <f t="shared" si="43"/>
        <v>13.204571428571429</v>
      </c>
      <c r="F330" s="3">
        <f t="shared" si="44"/>
        <v>14.198857142857145</v>
      </c>
      <c r="G330" s="3">
        <f t="shared" si="42"/>
        <v>2.7851346914082997</v>
      </c>
      <c r="H330" s="3">
        <f t="shared" si="45"/>
        <v>-3.3215883405112223E-2</v>
      </c>
      <c r="I330" s="3">
        <f t="shared" si="51"/>
        <v>-1.530760376672112E-2</v>
      </c>
      <c r="J330" s="3">
        <f t="shared" si="47"/>
        <v>0.91392322482971844</v>
      </c>
      <c r="K330" s="3">
        <f t="shared" si="48"/>
        <v>0.94060648489904397</v>
      </c>
      <c r="L330" s="3">
        <f t="shared" si="49"/>
        <v>0.88799691932041125</v>
      </c>
      <c r="N330" s="3">
        <f t="shared" si="50"/>
        <v>0.82258011698136313</v>
      </c>
      <c r="O330">
        <v>1</v>
      </c>
      <c r="P330">
        <v>0.94</v>
      </c>
      <c r="Q330" s="3">
        <f t="shared" si="46"/>
        <v>-1.0961989723492715E-2</v>
      </c>
    </row>
    <row r="331" spans="1:17">
      <c r="A331" s="18" t="s">
        <v>317</v>
      </c>
      <c r="B331">
        <v>312</v>
      </c>
      <c r="C331">
        <v>23477</v>
      </c>
      <c r="D331" s="1">
        <f t="shared" si="41"/>
        <v>23.477</v>
      </c>
      <c r="E331" s="3">
        <f t="shared" si="43"/>
        <v>13.981285714285715</v>
      </c>
      <c r="F331" s="3">
        <f t="shared" si="44"/>
        <v>14.573214285714288</v>
      </c>
      <c r="G331" s="3">
        <f t="shared" si="42"/>
        <v>3.1560212184833714</v>
      </c>
      <c r="H331" s="3">
        <f t="shared" si="45"/>
        <v>-8.5379332031177389E-3</v>
      </c>
      <c r="I331" s="3">
        <f t="shared" si="51"/>
        <v>-1.4925154260680544E-2</v>
      </c>
      <c r="J331" s="3">
        <f t="shared" si="47"/>
        <v>0.91598077084760499</v>
      </c>
      <c r="K331" s="3">
        <f t="shared" si="48"/>
        <v>0.94204652404483535</v>
      </c>
      <c r="L331" s="3">
        <f t="shared" si="49"/>
        <v>0.89063623838883854</v>
      </c>
      <c r="N331" s="3">
        <f t="shared" si="50"/>
        <v>0.95103629960425518</v>
      </c>
      <c r="O331">
        <v>1</v>
      </c>
      <c r="P331">
        <v>0.94</v>
      </c>
      <c r="Q331" s="3">
        <f t="shared" si="46"/>
        <v>-4.4411515482094543E-3</v>
      </c>
    </row>
    <row r="332" spans="1:17">
      <c r="A332" s="18" t="s">
        <v>318</v>
      </c>
      <c r="B332">
        <v>313</v>
      </c>
      <c r="C332">
        <v>22211</v>
      </c>
      <c r="D332" s="1">
        <f t="shared" si="41"/>
        <v>22.210999999999999</v>
      </c>
      <c r="E332" s="3">
        <f t="shared" si="43"/>
        <v>14.434714285714287</v>
      </c>
      <c r="F332" s="3">
        <f t="shared" si="44"/>
        <v>14.874571428571427</v>
      </c>
      <c r="G332" s="3">
        <f t="shared" si="42"/>
        <v>3.1005876616563719</v>
      </c>
      <c r="H332" s="3">
        <f t="shared" si="45"/>
        <v>1.300168718255135E-2</v>
      </c>
      <c r="I332" s="3">
        <f t="shared" si="51"/>
        <v>-1.3953997488505959E-2</v>
      </c>
      <c r="J332" s="3">
        <f t="shared" si="47"/>
        <v>0.92122635204280923</v>
      </c>
      <c r="K332" s="3">
        <f t="shared" si="48"/>
        <v>0.94571314059907996</v>
      </c>
      <c r="L332" s="3">
        <f t="shared" si="49"/>
        <v>0.89737358535644685</v>
      </c>
      <c r="N332" s="3">
        <f t="shared" si="50"/>
        <v>1.0794481309048745</v>
      </c>
      <c r="O332">
        <v>1</v>
      </c>
      <c r="P332">
        <v>0.95</v>
      </c>
      <c r="Q332" s="3">
        <f t="shared" si="46"/>
        <v>4.7037348859280126E-4</v>
      </c>
    </row>
    <row r="333" spans="1:17">
      <c r="A333" s="18" t="s">
        <v>319</v>
      </c>
      <c r="B333">
        <v>314</v>
      </c>
      <c r="C333">
        <v>11831</v>
      </c>
      <c r="D333" s="1">
        <f t="shared" si="41"/>
        <v>11.831</v>
      </c>
      <c r="E333" s="3">
        <f t="shared" si="43"/>
        <v>14.634714285714287</v>
      </c>
      <c r="F333" s="3">
        <f t="shared" si="44"/>
        <v>14.554785714285712</v>
      </c>
      <c r="G333" s="3">
        <f t="shared" si="42"/>
        <v>2.4707232052715256</v>
      </c>
      <c r="H333" s="3">
        <f t="shared" si="45"/>
        <v>1.237948279349114E-2</v>
      </c>
      <c r="I333" s="3">
        <f t="shared" si="51"/>
        <v>-1.3550015125752071E-2</v>
      </c>
      <c r="J333" s="3">
        <f t="shared" si="47"/>
        <v>0.92341724924524482</v>
      </c>
      <c r="K333" s="3">
        <f t="shared" si="48"/>
        <v>0.94724258171684939</v>
      </c>
      <c r="L333" s="3">
        <f t="shared" si="49"/>
        <v>0.90019117875609211</v>
      </c>
      <c r="N333" s="3">
        <f t="shared" si="50"/>
        <v>1.0755061186445412</v>
      </c>
      <c r="O333">
        <v>1</v>
      </c>
      <c r="P333">
        <v>0.97</v>
      </c>
      <c r="Q333" s="3">
        <f t="shared" si="46"/>
        <v>-1.0788803559870219E-3</v>
      </c>
    </row>
    <row r="334" spans="1:17">
      <c r="A334" s="18" t="s">
        <v>320</v>
      </c>
      <c r="B334">
        <v>315</v>
      </c>
      <c r="C334">
        <v>14245</v>
      </c>
      <c r="D334" s="1">
        <f t="shared" si="41"/>
        <v>14.244999999999999</v>
      </c>
      <c r="E334" s="3">
        <f t="shared" si="43"/>
        <v>15.396428571428572</v>
      </c>
      <c r="F334" s="3">
        <f t="shared" si="44"/>
        <v>14.49342857142857</v>
      </c>
      <c r="G334" s="3">
        <f t="shared" si="42"/>
        <v>2.6564059679498717</v>
      </c>
      <c r="H334" s="3">
        <f t="shared" si="45"/>
        <v>1.594474750526946E-2</v>
      </c>
      <c r="I334" s="3">
        <f t="shared" si="51"/>
        <v>-1.3082203271370206E-2</v>
      </c>
      <c r="J334" s="3">
        <f t="shared" si="47"/>
        <v>0.92596082093573517</v>
      </c>
      <c r="K334" s="3">
        <f t="shared" si="48"/>
        <v>0.9490167664032132</v>
      </c>
      <c r="L334" s="3">
        <f t="shared" si="49"/>
        <v>0.90346500953566045</v>
      </c>
      <c r="N334" s="3">
        <f t="shared" si="50"/>
        <v>1.098290758414203</v>
      </c>
      <c r="O334">
        <v>1</v>
      </c>
      <c r="P334">
        <v>0.99</v>
      </c>
      <c r="Q334" s="3">
        <f t="shared" si="46"/>
        <v>-3.3694682479046278E-4</v>
      </c>
    </row>
    <row r="335" spans="1:17">
      <c r="A335" s="18" t="s">
        <v>321</v>
      </c>
      <c r="B335">
        <v>316</v>
      </c>
      <c r="C335">
        <v>10800</v>
      </c>
      <c r="D335" s="1">
        <f t="shared" si="41"/>
        <v>10.8</v>
      </c>
      <c r="E335" s="3">
        <f t="shared" si="43"/>
        <v>15.712857142857144</v>
      </c>
      <c r="F335" s="3">
        <f t="shared" si="44"/>
        <v>14.488285714285713</v>
      </c>
      <c r="G335" s="3">
        <f t="shared" si="42"/>
        <v>2.379546134130174</v>
      </c>
      <c r="H335" s="3">
        <f t="shared" si="45"/>
        <v>1.0185736564674393E-3</v>
      </c>
      <c r="I335" s="3">
        <f t="shared" si="51"/>
        <v>-1.2517963562132696E-2</v>
      </c>
      <c r="J335" s="3">
        <f t="shared" si="47"/>
        <v>0.92903801027650723</v>
      </c>
      <c r="K335" s="3">
        <f t="shared" si="48"/>
        <v>0.95116107708079178</v>
      </c>
      <c r="L335" s="3">
        <f t="shared" si="49"/>
        <v>0.90742950414614021</v>
      </c>
      <c r="N335" s="3">
        <f t="shared" si="50"/>
        <v>1.0060071842966689</v>
      </c>
      <c r="O335">
        <v>1</v>
      </c>
      <c r="P335">
        <v>1.02</v>
      </c>
      <c r="Q335" s="3">
        <f t="shared" si="46"/>
        <v>-7.3804618711190706E-3</v>
      </c>
    </row>
    <row r="336" spans="1:17">
      <c r="A336" s="18" t="s">
        <v>322</v>
      </c>
      <c r="B336">
        <v>317</v>
      </c>
      <c r="C336">
        <v>15378</v>
      </c>
      <c r="D336" s="1">
        <f t="shared" si="41"/>
        <v>15.378</v>
      </c>
      <c r="E336" s="3">
        <f t="shared" si="43"/>
        <v>16.306285714285714</v>
      </c>
      <c r="F336" s="3">
        <f t="shared" si="44"/>
        <v>14.635428571428573</v>
      </c>
      <c r="G336" s="3">
        <f t="shared" si="42"/>
        <v>2.732937916609989</v>
      </c>
      <c r="H336" s="3">
        <f t="shared" si="45"/>
        <v>2.9083770829813546E-3</v>
      </c>
      <c r="I336" s="3">
        <f t="shared" si="51"/>
        <v>-1.1328440368258802E-2</v>
      </c>
      <c r="J336" s="3">
        <f t="shared" si="47"/>
        <v>0.93555884845179049</v>
      </c>
      <c r="K336" s="3">
        <f t="shared" si="48"/>
        <v>0.95569757370725006</v>
      </c>
      <c r="L336" s="3">
        <f t="shared" si="49"/>
        <v>0.91584449201976703</v>
      </c>
      <c r="N336" s="3">
        <f t="shared" si="50"/>
        <v>1.0172483208759115</v>
      </c>
      <c r="O336">
        <v>1</v>
      </c>
      <c r="P336">
        <v>1.04</v>
      </c>
      <c r="Q336" s="3">
        <f t="shared" si="46"/>
        <v>-4.2372647326109902E-3</v>
      </c>
    </row>
    <row r="337" spans="1:17">
      <c r="A337" s="18" t="s">
        <v>323</v>
      </c>
      <c r="B337">
        <v>318</v>
      </c>
      <c r="C337">
        <v>20331</v>
      </c>
      <c r="D337" s="1">
        <f t="shared" si="41"/>
        <v>20.331</v>
      </c>
      <c r="E337" s="3">
        <f t="shared" si="43"/>
        <v>16.896142857142859</v>
      </c>
      <c r="F337" s="3">
        <f t="shared" si="44"/>
        <v>15.050357142857143</v>
      </c>
      <c r="G337" s="3">
        <f t="shared" si="42"/>
        <v>3.0121468148220858</v>
      </c>
      <c r="H337" s="3">
        <f t="shared" si="45"/>
        <v>1.4996634157755729E-2</v>
      </c>
      <c r="I337" s="3">
        <f t="shared" si="51"/>
        <v>-8.6391644448919613E-3</v>
      </c>
      <c r="J337" s="3">
        <f t="shared" si="47"/>
        <v>0.95047037348859276</v>
      </c>
      <c r="K337" s="3">
        <f t="shared" si="48"/>
        <v>0.96603360481689127</v>
      </c>
      <c r="L337" s="3">
        <f t="shared" si="49"/>
        <v>0.93515787274375461</v>
      </c>
      <c r="N337" s="3">
        <f t="shared" si="50"/>
        <v>1.0921849256816123</v>
      </c>
      <c r="O337">
        <v>1</v>
      </c>
      <c r="P337">
        <v>1.06</v>
      </c>
      <c r="Q337" s="3">
        <f t="shared" si="46"/>
        <v>-2.9770229028183159E-3</v>
      </c>
    </row>
    <row r="338" spans="1:17">
      <c r="A338" s="18" t="s">
        <v>324</v>
      </c>
      <c r="B338">
        <v>319</v>
      </c>
      <c r="C338">
        <v>18020</v>
      </c>
      <c r="D338" s="1">
        <f t="shared" si="41"/>
        <v>18.02</v>
      </c>
      <c r="E338" s="3">
        <f t="shared" si="43"/>
        <v>16.116571428571429</v>
      </c>
      <c r="F338" s="3">
        <f t="shared" si="44"/>
        <v>15.048928571428572</v>
      </c>
      <c r="G338" s="3">
        <f t="shared" si="42"/>
        <v>2.8914822521801917</v>
      </c>
      <c r="H338" s="3">
        <f t="shared" si="45"/>
        <v>2.9309722316208462E-2</v>
      </c>
      <c r="I338" s="3">
        <f t="shared" si="51"/>
        <v>-5.3694003879241076E-3</v>
      </c>
      <c r="J338" s="3">
        <f t="shared" si="47"/>
        <v>0.96892111964401295</v>
      </c>
      <c r="K338" s="3">
        <f t="shared" si="48"/>
        <v>0.97875139973626335</v>
      </c>
      <c r="L338" s="3">
        <f t="shared" si="49"/>
        <v>0.95918957188227905</v>
      </c>
      <c r="N338" s="3">
        <f t="shared" si="50"/>
        <v>1.1880830990854789</v>
      </c>
      <c r="O338">
        <v>1</v>
      </c>
      <c r="P338">
        <v>1.08</v>
      </c>
      <c r="Q338" s="3">
        <f t="shared" si="46"/>
        <v>-6.1032980628006328E-3</v>
      </c>
    </row>
    <row r="339" spans="1:17">
      <c r="A339" s="18" t="s">
        <v>325</v>
      </c>
      <c r="B339">
        <v>320</v>
      </c>
      <c r="C339">
        <v>17533</v>
      </c>
      <c r="D339" s="1">
        <f t="shared" si="41"/>
        <v>17.533000000000001</v>
      </c>
      <c r="E339" s="3">
        <f t="shared" si="43"/>
        <v>15.448285714285715</v>
      </c>
      <c r="F339" s="3">
        <f t="shared" si="44"/>
        <v>14.941500000000003</v>
      </c>
      <c r="G339" s="3">
        <f t="shared" si="42"/>
        <v>2.8640848194879913</v>
      </c>
      <c r="H339" s="3">
        <f t="shared" si="45"/>
        <v>4.4618296165315208E-2</v>
      </c>
      <c r="I339" s="3">
        <f t="shared" si="51"/>
        <v>-1.7671333527025141E-3</v>
      </c>
      <c r="J339" s="3">
        <f t="shared" si="47"/>
        <v>0.98966305317520953</v>
      </c>
      <c r="K339" s="3">
        <f t="shared" si="48"/>
        <v>0.99295638991312252</v>
      </c>
      <c r="L339" s="3">
        <f t="shared" si="49"/>
        <v>0.98638063944154863</v>
      </c>
      <c r="N339" s="3">
        <f t="shared" si="50"/>
        <v>1.2999887121289375</v>
      </c>
      <c r="O339">
        <v>1</v>
      </c>
      <c r="P339">
        <v>1.0900000000000001</v>
      </c>
      <c r="Q339" s="3">
        <f t="shared" si="46"/>
        <v>-5.3447711077159177E-3</v>
      </c>
    </row>
    <row r="340" spans="1:17">
      <c r="A340" s="18" t="s">
        <v>326</v>
      </c>
      <c r="B340">
        <v>321</v>
      </c>
      <c r="C340">
        <v>19978</v>
      </c>
      <c r="D340" s="1">
        <f t="shared" si="41"/>
        <v>19.978000000000002</v>
      </c>
      <c r="E340" s="3">
        <f t="shared" si="43"/>
        <v>16.612142857142857</v>
      </c>
      <c r="F340" s="3">
        <f t="shared" si="44"/>
        <v>15.623428571428573</v>
      </c>
      <c r="G340" s="3">
        <f t="shared" si="42"/>
        <v>2.9946316681099581</v>
      </c>
      <c r="H340" s="3">
        <f t="shared" si="45"/>
        <v>4.4185493349607939E-2</v>
      </c>
      <c r="I340" s="3">
        <f t="shared" si="51"/>
        <v>2.1327509148398728E-3</v>
      </c>
      <c r="J340" s="3">
        <f t="shared" si="47"/>
        <v>1.0126195381288809</v>
      </c>
      <c r="K340" s="3">
        <f t="shared" si="48"/>
        <v>1.0085674963704119</v>
      </c>
      <c r="L340" s="3">
        <f t="shared" si="49"/>
        <v>1.0166878594546287</v>
      </c>
      <c r="N340" s="3">
        <f t="shared" si="50"/>
        <v>1.2966846021977474</v>
      </c>
      <c r="O340">
        <v>1</v>
      </c>
      <c r="P340">
        <v>1.0900000000000001</v>
      </c>
      <c r="Q340" s="3">
        <f t="shared" si="46"/>
        <v>3.5448574560903445E-4</v>
      </c>
    </row>
    <row r="341" spans="1:17">
      <c r="A341" s="18" t="s">
        <v>327</v>
      </c>
      <c r="B341">
        <v>322</v>
      </c>
      <c r="C341">
        <v>18627</v>
      </c>
      <c r="D341" s="1">
        <f t="shared" ref="D341:D404" si="52">C341/1000</f>
        <v>18.626999999999999</v>
      </c>
      <c r="E341" s="3">
        <f t="shared" si="43"/>
        <v>17.238142857142854</v>
      </c>
      <c r="F341" s="3">
        <f t="shared" si="44"/>
        <v>16.317285714285713</v>
      </c>
      <c r="G341" s="3">
        <f t="shared" ref="G341:G404" si="53">LN(D341)</f>
        <v>2.9246121410508654</v>
      </c>
      <c r="H341" s="3">
        <f t="shared" si="45"/>
        <v>3.3710884483836377E-2</v>
      </c>
      <c r="I341" s="3">
        <f t="shared" si="51"/>
        <v>5.9758669381004895E-3</v>
      </c>
      <c r="J341" s="3">
        <f t="shared" si="47"/>
        <v>1.035762735267389</v>
      </c>
      <c r="K341" s="3">
        <f t="shared" si="48"/>
        <v>1.0241914456163008</v>
      </c>
      <c r="L341" s="3">
        <f t="shared" si="49"/>
        <v>1.0474647570630997</v>
      </c>
      <c r="N341" s="3">
        <f t="shared" si="50"/>
        <v>1.2192305959819969</v>
      </c>
      <c r="O341">
        <v>1</v>
      </c>
      <c r="P341">
        <v>1.0900000000000001</v>
      </c>
      <c r="Q341" s="3">
        <f t="shared" si="46"/>
        <v>1.2730561851892475E-3</v>
      </c>
    </row>
    <row r="342" spans="1:17">
      <c r="A342" s="18" t="s">
        <v>328</v>
      </c>
      <c r="B342">
        <v>323</v>
      </c>
      <c r="C342">
        <v>12532</v>
      </c>
      <c r="D342" s="1">
        <f t="shared" si="52"/>
        <v>12.532</v>
      </c>
      <c r="E342" s="3">
        <f t="shared" si="43"/>
        <v>17.485571428571429</v>
      </c>
      <c r="F342" s="3">
        <f t="shared" si="44"/>
        <v>16.599214285714289</v>
      </c>
      <c r="G342" s="3">
        <f t="shared" si="53"/>
        <v>2.5282853730899455</v>
      </c>
      <c r="H342" s="3">
        <f t="shared" si="45"/>
        <v>7.4365693383205266E-3</v>
      </c>
      <c r="I342" s="3">
        <f t="shared" si="51"/>
        <v>9.4313681430838927E-3</v>
      </c>
      <c r="J342" s="3">
        <f t="shared" si="47"/>
        <v>1.0570229770971817</v>
      </c>
      <c r="K342" s="3">
        <f t="shared" si="48"/>
        <v>1.0384461118036692</v>
      </c>
      <c r="L342" s="3">
        <f t="shared" si="49"/>
        <v>1.0759321657729195</v>
      </c>
      <c r="N342" s="3">
        <f t="shared" si="50"/>
        <v>1.0446971425906129</v>
      </c>
      <c r="O342">
        <v>1</v>
      </c>
      <c r="P342">
        <v>1.0900000000000001</v>
      </c>
      <c r="Q342" s="3">
        <f t="shared" si="46"/>
        <v>-1.1900937896272001E-3</v>
      </c>
    </row>
    <row r="343" spans="1:17">
      <c r="A343" s="18" t="s">
        <v>329</v>
      </c>
      <c r="B343">
        <v>324</v>
      </c>
      <c r="C343">
        <v>14242</v>
      </c>
      <c r="D343" s="1">
        <f t="shared" si="52"/>
        <v>14.242000000000001</v>
      </c>
      <c r="E343" s="3">
        <f t="shared" si="43"/>
        <v>17.323285714285714</v>
      </c>
      <c r="F343" s="3">
        <f t="shared" si="44"/>
        <v>16.814785714285716</v>
      </c>
      <c r="G343" s="3">
        <f t="shared" si="53"/>
        <v>2.656195345559933</v>
      </c>
      <c r="H343" s="3">
        <f t="shared" si="45"/>
        <v>-8.0094829250202948E-3</v>
      </c>
      <c r="I343" s="3">
        <f t="shared" si="51"/>
        <v>1.2124797749896766E-2</v>
      </c>
      <c r="J343" s="3">
        <f t="shared" si="47"/>
        <v>1.0738967019371994</v>
      </c>
      <c r="K343" s="3">
        <f t="shared" si="48"/>
        <v>1.0496945226166794</v>
      </c>
      <c r="L343" s="3">
        <f t="shared" si="49"/>
        <v>1.0986568964433208</v>
      </c>
      <c r="N343" s="3">
        <f t="shared" si="50"/>
        <v>0.95399603893795681</v>
      </c>
      <c r="O343">
        <v>1</v>
      </c>
      <c r="P343">
        <v>1.08</v>
      </c>
      <c r="Q343" s="3">
        <f t="shared" si="46"/>
        <v>-1.8053425697206471E-4</v>
      </c>
    </row>
    <row r="344" spans="1:17">
      <c r="A344" s="18" t="s">
        <v>330</v>
      </c>
      <c r="B344">
        <v>325</v>
      </c>
      <c r="C344">
        <v>15774</v>
      </c>
      <c r="D344" s="1">
        <f t="shared" si="52"/>
        <v>15.773999999999999</v>
      </c>
      <c r="E344" s="3">
        <f t="shared" si="43"/>
        <v>16.672285714285714</v>
      </c>
      <c r="F344" s="3">
        <f t="shared" si="44"/>
        <v>16.784214285714288</v>
      </c>
      <c r="G344" s="3">
        <f t="shared" si="53"/>
        <v>2.7583630149757989</v>
      </c>
      <c r="H344" s="3">
        <f t="shared" si="45"/>
        <v>-9.4816826037263761E-3</v>
      </c>
      <c r="I344" s="3">
        <f t="shared" si="51"/>
        <v>1.3820097807138613E-2</v>
      </c>
      <c r="J344" s="3">
        <f t="shared" si="47"/>
        <v>1.0846552288922842</v>
      </c>
      <c r="K344" s="3">
        <f t="shared" si="48"/>
        <v>1.0568369009325536</v>
      </c>
      <c r="L344" s="3">
        <f t="shared" si="49"/>
        <v>1.1132057979100174</v>
      </c>
      <c r="N344" s="3">
        <f t="shared" si="50"/>
        <v>0.94577338089266405</v>
      </c>
      <c r="O344">
        <v>1</v>
      </c>
      <c r="P344">
        <v>1.07</v>
      </c>
      <c r="Q344" s="3">
        <f t="shared" si="46"/>
        <v>-5.5933417780598127E-3</v>
      </c>
    </row>
    <row r="345" spans="1:17">
      <c r="A345" s="18" t="s">
        <v>331</v>
      </c>
      <c r="B345">
        <v>326</v>
      </c>
      <c r="C345">
        <v>17246</v>
      </c>
      <c r="D345" s="1">
        <f t="shared" si="52"/>
        <v>17.245999999999999</v>
      </c>
      <c r="E345" s="3">
        <f t="shared" si="43"/>
        <v>16.561714285714285</v>
      </c>
      <c r="F345" s="3">
        <f t="shared" si="44"/>
        <v>16.339142857142857</v>
      </c>
      <c r="G345" s="3">
        <f t="shared" si="53"/>
        <v>2.8475802325301327</v>
      </c>
      <c r="H345" s="3">
        <f t="shared" si="45"/>
        <v>3.9398871399794451E-3</v>
      </c>
      <c r="I345" s="3">
        <f t="shared" si="51"/>
        <v>1.4711370688788413E-2</v>
      </c>
      <c r="J345" s="3">
        <f t="shared" si="47"/>
        <v>1.0903544857456091</v>
      </c>
      <c r="K345" s="3">
        <f t="shared" si="48"/>
        <v>1.0606113453352179</v>
      </c>
      <c r="L345" s="3">
        <f t="shared" si="49"/>
        <v>1.1209317247212882</v>
      </c>
      <c r="N345" s="3">
        <f t="shared" si="50"/>
        <v>1.023436964846252</v>
      </c>
      <c r="O345">
        <v>1</v>
      </c>
      <c r="P345">
        <v>1.05</v>
      </c>
      <c r="Q345" s="3">
        <f t="shared" si="46"/>
        <v>-6.85365102912594E-3</v>
      </c>
    </row>
    <row r="346" spans="1:17">
      <c r="A346" s="18" t="s">
        <v>332</v>
      </c>
      <c r="B346">
        <v>327</v>
      </c>
      <c r="C346">
        <v>16146</v>
      </c>
      <c r="D346" s="1">
        <f t="shared" si="52"/>
        <v>16.146000000000001</v>
      </c>
      <c r="E346" s="3">
        <f t="shared" si="43"/>
        <v>16.363571428571429</v>
      </c>
      <c r="F346" s="3">
        <f t="shared" si="44"/>
        <v>15.905928571428575</v>
      </c>
      <c r="G346" s="3">
        <f t="shared" si="53"/>
        <v>2.7816723409728237</v>
      </c>
      <c r="H346" s="3">
        <f t="shared" si="45"/>
        <v>1.5006678926007178E-2</v>
      </c>
      <c r="I346" s="3">
        <f t="shared" si="51"/>
        <v>1.4854584384749542E-2</v>
      </c>
      <c r="J346" s="3">
        <f t="shared" si="47"/>
        <v>1.0912730561851893</v>
      </c>
      <c r="K346" s="3">
        <f t="shared" si="48"/>
        <v>1.0612190956779184</v>
      </c>
      <c r="L346" s="3">
        <f t="shared" si="49"/>
        <v>1.1221781515296028</v>
      </c>
      <c r="N346" s="3">
        <f t="shared" si="50"/>
        <v>1.0922494355641359</v>
      </c>
      <c r="O346">
        <v>1</v>
      </c>
      <c r="P346">
        <v>1.03</v>
      </c>
      <c r="Q346" s="3">
        <f t="shared" si="46"/>
        <v>-1.017047414682537E-2</v>
      </c>
    </row>
    <row r="347" spans="1:17">
      <c r="A347" s="18" t="s">
        <v>333</v>
      </c>
      <c r="B347">
        <v>328</v>
      </c>
      <c r="C347">
        <v>16310</v>
      </c>
      <c r="D347" s="1">
        <f t="shared" si="52"/>
        <v>16.309999999999999</v>
      </c>
      <c r="E347" s="3">
        <f t="shared" ref="E347:E410" si="54">AVERAGE(D341:D347)</f>
        <v>15.839571428571428</v>
      </c>
      <c r="F347" s="3">
        <f t="shared" si="44"/>
        <v>16.225857142857144</v>
      </c>
      <c r="G347" s="3">
        <f t="shared" si="53"/>
        <v>2.7917784166329223</v>
      </c>
      <c r="H347" s="3">
        <f t="shared" si="45"/>
        <v>6.9992790179155282E-3</v>
      </c>
      <c r="I347" s="3">
        <f t="shared" si="51"/>
        <v>1.447028411506557E-2</v>
      </c>
      <c r="J347" s="3">
        <f t="shared" si="47"/>
        <v>1.0888099062103729</v>
      </c>
      <c r="K347" s="3">
        <f t="shared" si="48"/>
        <v>1.0595890417206011</v>
      </c>
      <c r="L347" s="3">
        <f t="shared" si="49"/>
        <v>1.118836610405832</v>
      </c>
      <c r="N347" s="3">
        <f t="shared" si="50"/>
        <v>1.0420143977199918</v>
      </c>
      <c r="O347">
        <v>1</v>
      </c>
      <c r="P347">
        <v>1.01</v>
      </c>
      <c r="Q347" s="3">
        <f t="shared" si="46"/>
        <v>-1.6796079993818824E-2</v>
      </c>
    </row>
    <row r="348" spans="1:17">
      <c r="A348" s="18" t="s">
        <v>334</v>
      </c>
      <c r="B348">
        <v>329</v>
      </c>
      <c r="C348">
        <v>12545</v>
      </c>
      <c r="D348" s="1">
        <f t="shared" si="52"/>
        <v>12.545</v>
      </c>
      <c r="E348" s="3">
        <f t="shared" si="54"/>
        <v>14.970714285714285</v>
      </c>
      <c r="F348" s="3">
        <f t="shared" si="44"/>
        <v>16.104428571428567</v>
      </c>
      <c r="G348" s="3">
        <f t="shared" si="53"/>
        <v>2.5293221798183856</v>
      </c>
      <c r="H348" s="3">
        <f t="shared" si="45"/>
        <v>-3.7966924531136555E-3</v>
      </c>
      <c r="I348" s="3">
        <f t="shared" si="51"/>
        <v>1.3060181260895349E-2</v>
      </c>
      <c r="J348" s="3">
        <f t="shared" si="47"/>
        <v>1.079819465743028</v>
      </c>
      <c r="K348" s="3">
        <f t="shared" si="48"/>
        <v>1.0536293469581348</v>
      </c>
      <c r="L348" s="3">
        <f t="shared" si="49"/>
        <v>1.1066605936555116</v>
      </c>
      <c r="N348" s="3">
        <f t="shared" si="50"/>
        <v>0.97792279710924668</v>
      </c>
      <c r="O348">
        <v>1</v>
      </c>
      <c r="P348">
        <v>0.98</v>
      </c>
      <c r="Q348" s="3">
        <f t="shared" si="46"/>
        <v>-1.7142577807584325E-2</v>
      </c>
    </row>
    <row r="349" spans="1:17">
      <c r="A349" s="18" t="s">
        <v>335</v>
      </c>
      <c r="B349">
        <v>330</v>
      </c>
      <c r="C349">
        <v>8825</v>
      </c>
      <c r="D349" s="1">
        <f t="shared" si="52"/>
        <v>8.8249999999999993</v>
      </c>
      <c r="E349" s="3">
        <f t="shared" si="54"/>
        <v>14.441142857142859</v>
      </c>
      <c r="F349" s="3">
        <f t="shared" si="44"/>
        <v>15.963357142857143</v>
      </c>
      <c r="G349" s="3">
        <f t="shared" si="53"/>
        <v>2.1775886028193603</v>
      </c>
      <c r="H349" s="3">
        <f t="shared" si="45"/>
        <v>-3.3210831906603983E-2</v>
      </c>
      <c r="I349" s="3">
        <f t="shared" si="51"/>
        <v>1.061522372067596E-2</v>
      </c>
      <c r="J349" s="3">
        <f t="shared" si="47"/>
        <v>1.0644066582219402</v>
      </c>
      <c r="K349" s="3">
        <f t="shared" si="48"/>
        <v>1.0433752542641959</v>
      </c>
      <c r="L349" s="3">
        <f t="shared" si="49"/>
        <v>1.0858619939823855</v>
      </c>
      <c r="N349" s="3">
        <f t="shared" si="50"/>
        <v>0.82260455028616519</v>
      </c>
      <c r="O349">
        <v>1</v>
      </c>
    </row>
    <row r="350" spans="1:17">
      <c r="A350" s="18" t="s">
        <v>336</v>
      </c>
      <c r="B350">
        <v>331</v>
      </c>
      <c r="C350">
        <v>10497</v>
      </c>
      <c r="D350" s="1">
        <f t="shared" si="52"/>
        <v>10.497</v>
      </c>
      <c r="E350" s="3">
        <f t="shared" si="54"/>
        <v>13.906142857142857</v>
      </c>
      <c r="F350" s="3">
        <f t="shared" si="44"/>
        <v>15.614714285714282</v>
      </c>
      <c r="G350" s="3">
        <f t="shared" si="53"/>
        <v>2.3510895020536609</v>
      </c>
      <c r="H350" s="3">
        <f t="shared" si="45"/>
        <v>-4.5129798854897041E-2</v>
      </c>
      <c r="I350" s="3">
        <f t="shared" si="51"/>
        <v>7.1839254393989338E-3</v>
      </c>
      <c r="J350" s="3">
        <f t="shared" si="47"/>
        <v>1.0431463489708741</v>
      </c>
      <c r="K350" s="3">
        <f t="shared" si="48"/>
        <v>1.0291525553154428</v>
      </c>
      <c r="L350" s="3">
        <f t="shared" si="49"/>
        <v>1.0573304217640866</v>
      </c>
      <c r="N350" s="3">
        <f t="shared" si="50"/>
        <v>0.7669273381290167</v>
      </c>
      <c r="O350">
        <v>1</v>
      </c>
    </row>
    <row r="351" spans="1:17">
      <c r="A351" s="18" t="s">
        <v>337</v>
      </c>
      <c r="B351">
        <v>332</v>
      </c>
      <c r="C351">
        <v>13571</v>
      </c>
      <c r="D351" s="1">
        <f t="shared" si="52"/>
        <v>13.571</v>
      </c>
      <c r="E351" s="3">
        <f t="shared" si="54"/>
        <v>13.591428571428571</v>
      </c>
      <c r="F351" s="3">
        <f t="shared" si="44"/>
        <v>15.131857142857141</v>
      </c>
      <c r="G351" s="3">
        <f t="shared" si="53"/>
        <v>2.6079351630992336</v>
      </c>
      <c r="H351" s="3">
        <f t="shared" si="45"/>
        <v>-3.8827174823219651E-2</v>
      </c>
      <c r="I351" s="3">
        <f t="shared" si="51"/>
        <v>3.3393676550435491E-3</v>
      </c>
      <c r="J351" s="3">
        <f t="shared" si="47"/>
        <v>1.0198295258531747</v>
      </c>
      <c r="K351" s="3">
        <f t="shared" si="48"/>
        <v>1.0134470801719955</v>
      </c>
      <c r="L351" s="3">
        <f t="shared" si="49"/>
        <v>1.0262521666404134</v>
      </c>
      <c r="N351" s="3">
        <f t="shared" si="50"/>
        <v>0.79588244360251847</v>
      </c>
      <c r="O351">
        <v>1</v>
      </c>
    </row>
    <row r="352" spans="1:17">
      <c r="A352" s="18" t="s">
        <v>338</v>
      </c>
      <c r="B352">
        <v>333</v>
      </c>
      <c r="C352">
        <v>14078</v>
      </c>
      <c r="D352" s="1">
        <f t="shared" si="52"/>
        <v>14.077999999999999</v>
      </c>
      <c r="E352" s="3">
        <f t="shared" si="54"/>
        <v>13.138857142857145</v>
      </c>
      <c r="F352" s="3">
        <f t="shared" si="44"/>
        <v>14.850285714285715</v>
      </c>
      <c r="G352" s="3">
        <f t="shared" si="53"/>
        <v>2.6446132951859398</v>
      </c>
      <c r="H352" s="3">
        <f t="shared" si="45"/>
        <v>-3.3677802261993961E-2</v>
      </c>
      <c r="I352" s="3">
        <f t="shared" si="51"/>
        <v>-1.159741243399483E-3</v>
      </c>
      <c r="J352" s="3">
        <f t="shared" si="47"/>
        <v>0.99320392000618118</v>
      </c>
      <c r="K352" s="3">
        <f t="shared" si="48"/>
        <v>0.99537177840527558</v>
      </c>
      <c r="L352" s="3">
        <f t="shared" si="49"/>
        <v>0.99104078306909771</v>
      </c>
      <c r="N352" s="3">
        <f t="shared" si="50"/>
        <v>0.82034895259478724</v>
      </c>
      <c r="O352">
        <v>1</v>
      </c>
    </row>
    <row r="353" spans="1:15">
      <c r="A353" s="18" t="s">
        <v>339</v>
      </c>
      <c r="B353">
        <v>334</v>
      </c>
      <c r="C353">
        <v>13633</v>
      </c>
      <c r="D353" s="1">
        <f t="shared" si="52"/>
        <v>13.632999999999999</v>
      </c>
      <c r="E353" s="3">
        <f t="shared" si="54"/>
        <v>12.779857142857141</v>
      </c>
      <c r="F353" s="3">
        <f t="shared" si="44"/>
        <v>14.571714285714284</v>
      </c>
      <c r="G353" s="3">
        <f t="shared" si="53"/>
        <v>2.6124933242039927</v>
      </c>
      <c r="H353" s="3">
        <f t="shared" si="45"/>
        <v>-2.9264216951668972E-2</v>
      </c>
      <c r="I353" s="3">
        <f t="shared" si="51"/>
        <v>-6.4370636088983534E-3</v>
      </c>
      <c r="J353" s="3">
        <f t="shared" si="47"/>
        <v>0.96285742219241566</v>
      </c>
      <c r="K353" s="3">
        <f t="shared" si="48"/>
        <v>0.97458040502304211</v>
      </c>
      <c r="L353" s="3">
        <f t="shared" si="49"/>
        <v>0.95127545217688247</v>
      </c>
      <c r="N353" s="3">
        <f t="shared" si="50"/>
        <v>0.84191720942238946</v>
      </c>
      <c r="O353">
        <v>1</v>
      </c>
    </row>
    <row r="354" spans="1:15">
      <c r="A354" s="18" t="s">
        <v>340</v>
      </c>
      <c r="B354">
        <v>335</v>
      </c>
      <c r="C354">
        <v>13331</v>
      </c>
      <c r="D354" s="1">
        <f t="shared" si="52"/>
        <v>13.331</v>
      </c>
      <c r="E354" s="3">
        <f t="shared" si="54"/>
        <v>12.354285714285712</v>
      </c>
      <c r="F354" s="3">
        <f t="shared" ref="F354:F417" si="55">AVERAGE(D341:D354)</f>
        <v>14.096928571428569</v>
      </c>
      <c r="G354" s="3">
        <f t="shared" si="53"/>
        <v>2.5900921501315399</v>
      </c>
      <c r="H354" s="3">
        <f t="shared" ref="H354:H417" si="56">SLOPE(G341:G354,$B$20:$B$33)</f>
        <v>-2.0081026241441528E-2</v>
      </c>
      <c r="I354" s="3">
        <f t="shared" si="51"/>
        <v>-1.1027529293973316E-2</v>
      </c>
      <c r="J354" s="3">
        <f t="shared" si="47"/>
        <v>0.93721565146434771</v>
      </c>
      <c r="K354" s="3">
        <f t="shared" si="48"/>
        <v>0.95684858620748947</v>
      </c>
      <c r="L354" s="3">
        <f t="shared" si="49"/>
        <v>0.91798555174880025</v>
      </c>
      <c r="N354" s="3">
        <f t="shared" si="50"/>
        <v>0.88862812835011562</v>
      </c>
      <c r="O354">
        <v>1</v>
      </c>
    </row>
    <row r="355" spans="1:15">
      <c r="A355" s="18" t="s">
        <v>341</v>
      </c>
      <c r="B355">
        <v>336</v>
      </c>
      <c r="C355">
        <v>11629</v>
      </c>
      <c r="D355" s="1">
        <f t="shared" si="52"/>
        <v>11.629</v>
      </c>
      <c r="E355" s="3">
        <f t="shared" si="54"/>
        <v>12.223428571428572</v>
      </c>
      <c r="F355" s="3">
        <f t="shared" si="55"/>
        <v>13.597071428571429</v>
      </c>
      <c r="G355" s="3">
        <f t="shared" si="53"/>
        <v>2.4535019783109062</v>
      </c>
      <c r="H355" s="3">
        <f t="shared" si="56"/>
        <v>-1.5330552242418022E-2</v>
      </c>
      <c r="I355" s="3">
        <f t="shared" si="51"/>
        <v>-1.4530489060134346E-2</v>
      </c>
      <c r="J355" s="3">
        <f t="shared" si="47"/>
        <v>0.91810889290554842</v>
      </c>
      <c r="K355" s="3">
        <f t="shared" si="48"/>
        <v>0.94353487045414652</v>
      </c>
      <c r="L355" s="3">
        <f t="shared" si="49"/>
        <v>0.89336808381711619</v>
      </c>
      <c r="N355" s="3">
        <f t="shared" si="50"/>
        <v>0.9137999110576096</v>
      </c>
      <c r="O355">
        <v>1</v>
      </c>
    </row>
    <row r="356" spans="1:15">
      <c r="A356" s="18" t="s">
        <v>342</v>
      </c>
      <c r="B356">
        <v>337</v>
      </c>
      <c r="C356">
        <v>8562</v>
      </c>
      <c r="D356" s="1">
        <f t="shared" si="52"/>
        <v>8.5619999999999994</v>
      </c>
      <c r="E356" s="3">
        <f t="shared" si="54"/>
        <v>12.185857142857143</v>
      </c>
      <c r="F356" s="3">
        <f t="shared" si="55"/>
        <v>13.313500000000001</v>
      </c>
      <c r="G356" s="3">
        <f t="shared" si="53"/>
        <v>2.1473338077227542</v>
      </c>
      <c r="H356" s="3">
        <f t="shared" si="56"/>
        <v>-3.0322643983130473E-2</v>
      </c>
      <c r="I356" s="3">
        <f t="shared" si="51"/>
        <v>-1.7227575725952272E-2</v>
      </c>
      <c r="J356" s="3">
        <f t="shared" si="47"/>
        <v>0.9036635697005615</v>
      </c>
      <c r="K356" s="3">
        <f t="shared" si="48"/>
        <v>0.93341040052588686</v>
      </c>
      <c r="L356" s="3">
        <f t="shared" si="49"/>
        <v>0.8748647398227849</v>
      </c>
      <c r="N356" s="3">
        <f t="shared" si="50"/>
        <v>0.83669376582154065</v>
      </c>
      <c r="O356">
        <v>1</v>
      </c>
    </row>
    <row r="357" spans="1:15">
      <c r="A357" s="18" t="s">
        <v>343</v>
      </c>
      <c r="B357">
        <v>338</v>
      </c>
      <c r="C357">
        <v>10593</v>
      </c>
      <c r="D357" s="1">
        <f t="shared" si="52"/>
        <v>10.593</v>
      </c>
      <c r="E357" s="3">
        <f t="shared" si="54"/>
        <v>12.19957142857143</v>
      </c>
      <c r="F357" s="3">
        <f t="shared" si="55"/>
        <v>13.052857142857141</v>
      </c>
      <c r="G357" s="3">
        <f t="shared" si="53"/>
        <v>2.3601934056143592</v>
      </c>
      <c r="H357" s="3">
        <f t="shared" si="56"/>
        <v>-3.3341708272469163E-2</v>
      </c>
      <c r="I357" s="3">
        <f t="shared" si="51"/>
        <v>-1.9037020393627195E-2</v>
      </c>
      <c r="J357" s="3">
        <f t="shared" si="47"/>
        <v>0.89409997615107806</v>
      </c>
      <c r="K357" s="3">
        <f t="shared" si="48"/>
        <v>0.9266789723174168</v>
      </c>
      <c r="L357" s="3">
        <f t="shared" si="49"/>
        <v>0.86266635073654563</v>
      </c>
      <c r="N357" s="3">
        <f t="shared" si="50"/>
        <v>0.82197175597656047</v>
      </c>
      <c r="O357">
        <v>1</v>
      </c>
    </row>
    <row r="358" spans="1:15">
      <c r="A358" s="18" t="s">
        <v>344</v>
      </c>
      <c r="B358">
        <v>339</v>
      </c>
      <c r="C358">
        <v>15204</v>
      </c>
      <c r="D358" s="1">
        <f t="shared" si="52"/>
        <v>15.204000000000001</v>
      </c>
      <c r="E358" s="3">
        <f t="shared" si="54"/>
        <v>12.432857142857143</v>
      </c>
      <c r="F358" s="3">
        <f t="shared" si="55"/>
        <v>13.012142857142857</v>
      </c>
      <c r="G358" s="3">
        <f t="shared" si="53"/>
        <v>2.7215585511270022</v>
      </c>
      <c r="H358" s="3">
        <f t="shared" si="56"/>
        <v>-2.1366781764459501E-2</v>
      </c>
      <c r="I358" s="3">
        <f t="shared" si="51"/>
        <v>-1.9885956047965274E-2</v>
      </c>
      <c r="J358" s="3">
        <f t="shared" si="47"/>
        <v>0.88964798091248543</v>
      </c>
      <c r="K358" s="3">
        <f t="shared" si="48"/>
        <v>0.92353754579514102</v>
      </c>
      <c r="L358" s="3">
        <f t="shared" si="49"/>
        <v>0.85700200662683901</v>
      </c>
      <c r="N358" s="3">
        <f t="shared" si="50"/>
        <v>0.88193521612802561</v>
      </c>
      <c r="O358">
        <v>1</v>
      </c>
    </row>
    <row r="359" spans="1:15">
      <c r="A359" s="18" t="s">
        <v>345</v>
      </c>
      <c r="B359">
        <v>340</v>
      </c>
      <c r="C359">
        <v>14372</v>
      </c>
      <c r="D359" s="1">
        <f t="shared" si="52"/>
        <v>14.372</v>
      </c>
      <c r="E359" s="3">
        <f t="shared" si="54"/>
        <v>12.474857142857143</v>
      </c>
      <c r="F359" s="3">
        <f t="shared" si="55"/>
        <v>12.806857142857142</v>
      </c>
      <c r="G359" s="3">
        <f t="shared" si="53"/>
        <v>2.6652818692512721</v>
      </c>
      <c r="H359" s="3">
        <f t="shared" si="56"/>
        <v>-7.8967556374869748E-3</v>
      </c>
      <c r="I359" s="3">
        <f t="shared" si="51"/>
        <v>-2.0731430532070019E-2</v>
      </c>
      <c r="J359" s="3">
        <f t="shared" si="47"/>
        <v>0.8852361693706311</v>
      </c>
      <c r="K359" s="3">
        <f t="shared" si="48"/>
        <v>0.92041951148351975</v>
      </c>
      <c r="L359" s="3">
        <f t="shared" si="49"/>
        <v>0.85139772221790833</v>
      </c>
      <c r="N359" s="3">
        <f t="shared" si="50"/>
        <v>0.95462859190280602</v>
      </c>
      <c r="O359">
        <v>1</v>
      </c>
    </row>
    <row r="360" spans="1:15">
      <c r="A360" s="18" t="s">
        <v>346</v>
      </c>
      <c r="B360">
        <v>341</v>
      </c>
      <c r="C360">
        <v>13574</v>
      </c>
      <c r="D360" s="1">
        <f t="shared" si="52"/>
        <v>13.574</v>
      </c>
      <c r="E360" s="3">
        <f t="shared" si="54"/>
        <v>12.466428571428571</v>
      </c>
      <c r="F360" s="3">
        <f t="shared" si="55"/>
        <v>12.623142857142856</v>
      </c>
      <c r="G360" s="3">
        <f t="shared" si="53"/>
        <v>2.6081561982815664</v>
      </c>
      <c r="H360" s="3">
        <f t="shared" si="56"/>
        <v>2.5696323149622868E-3</v>
      </c>
      <c r="I360" s="3">
        <f t="shared" si="51"/>
        <v>-2.1619791004287511E-2</v>
      </c>
      <c r="J360" s="3">
        <f t="shared" si="47"/>
        <v>0.88062414158828739</v>
      </c>
      <c r="K360" s="3">
        <f t="shared" si="48"/>
        <v>0.91715465840435439</v>
      </c>
      <c r="L360" s="3">
        <f t="shared" si="49"/>
        <v>0.84554864508599237</v>
      </c>
      <c r="N360" s="3">
        <f t="shared" si="50"/>
        <v>1.0152241626505067</v>
      </c>
      <c r="O360">
        <v>1</v>
      </c>
    </row>
    <row r="361" spans="1:15">
      <c r="A361" s="18" t="s">
        <v>347</v>
      </c>
      <c r="B361">
        <v>342</v>
      </c>
      <c r="C361">
        <v>12715</v>
      </c>
      <c r="D361" s="1">
        <f t="shared" si="52"/>
        <v>12.715</v>
      </c>
      <c r="E361" s="3">
        <f t="shared" si="54"/>
        <v>12.378428571428572</v>
      </c>
      <c r="F361" s="3">
        <f t="shared" si="55"/>
        <v>12.366357142857142</v>
      </c>
      <c r="G361" s="3">
        <f t="shared" si="53"/>
        <v>2.542782398874083</v>
      </c>
      <c r="H361" s="3">
        <f t="shared" si="56"/>
        <v>1.2264073076173545E-2</v>
      </c>
      <c r="I361" s="3">
        <f t="shared" si="51"/>
        <v>-2.1243734285840508E-2</v>
      </c>
      <c r="J361" s="3">
        <f t="shared" si="47"/>
        <v>0.88257354406077015</v>
      </c>
      <c r="K361" s="3">
        <f t="shared" si="48"/>
        <v>0.91853530523164417</v>
      </c>
      <c r="L361" s="3">
        <f t="shared" si="49"/>
        <v>0.84801972906152945</v>
      </c>
      <c r="N361" s="3">
        <f t="shared" si="50"/>
        <v>1.0747765179494879</v>
      </c>
      <c r="O361">
        <v>1</v>
      </c>
    </row>
    <row r="362" spans="1:15">
      <c r="A362" s="18" t="s">
        <v>348</v>
      </c>
      <c r="B362">
        <v>343</v>
      </c>
      <c r="C362">
        <v>11252</v>
      </c>
      <c r="D362" s="1">
        <f t="shared" si="52"/>
        <v>11.252000000000001</v>
      </c>
      <c r="E362" s="3">
        <f t="shared" si="54"/>
        <v>12.324571428571428</v>
      </c>
      <c r="F362" s="3">
        <f t="shared" si="55"/>
        <v>12.274000000000003</v>
      </c>
      <c r="G362" s="3">
        <f t="shared" si="53"/>
        <v>2.4205458906276105</v>
      </c>
      <c r="H362" s="3">
        <f t="shared" si="56"/>
        <v>1.0908126751880375E-2</v>
      </c>
      <c r="I362" s="3">
        <f t="shared" si="51"/>
        <v>-2.0193390056912366E-2</v>
      </c>
      <c r="J362" s="3">
        <f t="shared" si="47"/>
        <v>0.88804120633635641</v>
      </c>
      <c r="K362" s="3">
        <f t="shared" si="48"/>
        <v>0.92240253641867376</v>
      </c>
      <c r="L362" s="3">
        <f t="shared" si="49"/>
        <v>0.85495990417938517</v>
      </c>
      <c r="N362" s="3">
        <f t="shared" si="50"/>
        <v>1.0662414332245913</v>
      </c>
      <c r="O362">
        <v>1</v>
      </c>
    </row>
    <row r="363" spans="1:15">
      <c r="A363" s="18" t="s">
        <v>349</v>
      </c>
      <c r="B363">
        <v>344</v>
      </c>
      <c r="C363">
        <v>7925</v>
      </c>
      <c r="D363" s="1">
        <f t="shared" si="52"/>
        <v>7.9249999999999998</v>
      </c>
      <c r="E363" s="3">
        <f t="shared" si="54"/>
        <v>12.233571428571427</v>
      </c>
      <c r="F363" s="3">
        <f t="shared" si="55"/>
        <v>12.209714285714288</v>
      </c>
      <c r="G363" s="3">
        <f t="shared" si="53"/>
        <v>2.0700223197633445</v>
      </c>
      <c r="H363" s="3">
        <f t="shared" si="56"/>
        <v>-1.1580253633598039E-2</v>
      </c>
      <c r="I363" s="3">
        <f t="shared" si="51"/>
        <v>-1.8648348751697654E-2</v>
      </c>
      <c r="J363" s="3">
        <f t="shared" si="47"/>
        <v>0.89614567935272782</v>
      </c>
      <c r="K363" s="3">
        <f t="shared" si="48"/>
        <v>0.92812078816371846</v>
      </c>
      <c r="L363" s="3">
        <f t="shared" si="49"/>
        <v>0.86527215946907665</v>
      </c>
      <c r="N363" s="3">
        <f t="shared" si="50"/>
        <v>0.93417462705084875</v>
      </c>
      <c r="O363">
        <v>1</v>
      </c>
    </row>
    <row r="364" spans="1:15">
      <c r="A364" s="18" t="s">
        <v>350</v>
      </c>
      <c r="B364">
        <v>345</v>
      </c>
      <c r="C364">
        <v>9660</v>
      </c>
      <c r="D364" s="1">
        <f t="shared" si="52"/>
        <v>9.66</v>
      </c>
      <c r="E364" s="3">
        <f t="shared" si="54"/>
        <v>12.100285714285713</v>
      </c>
      <c r="F364" s="3">
        <f t="shared" si="55"/>
        <v>12.149928571428573</v>
      </c>
      <c r="G364" s="3">
        <f t="shared" si="53"/>
        <v>2.2679936482244267</v>
      </c>
      <c r="H364" s="3">
        <f t="shared" si="56"/>
        <v>-2.2219681657272922E-2</v>
      </c>
      <c r="I364" s="3">
        <f t="shared" si="51"/>
        <v>-1.7011911809010214E-2</v>
      </c>
      <c r="J364" s="3">
        <f t="shared" si="47"/>
        <v>0.90481023582798681</v>
      </c>
      <c r="K364" s="3">
        <f t="shared" si="48"/>
        <v>0.93421595970839522</v>
      </c>
      <c r="L364" s="3">
        <f t="shared" si="49"/>
        <v>0.87633009728782529</v>
      </c>
      <c r="N364" s="3">
        <f t="shared" si="50"/>
        <v>0.87752333785926551</v>
      </c>
      <c r="O364">
        <v>1</v>
      </c>
    </row>
    <row r="365" spans="1:15">
      <c r="A365" s="18" t="s">
        <v>351</v>
      </c>
      <c r="B365">
        <v>346</v>
      </c>
      <c r="C365">
        <v>13189</v>
      </c>
      <c r="D365" s="1">
        <f t="shared" si="52"/>
        <v>13.189</v>
      </c>
      <c r="E365" s="3">
        <f t="shared" si="54"/>
        <v>11.812428571428573</v>
      </c>
      <c r="F365" s="3">
        <f t="shared" si="55"/>
        <v>12.122642857142859</v>
      </c>
      <c r="G365" s="3">
        <f t="shared" si="53"/>
        <v>2.5793831488437475</v>
      </c>
      <c r="H365" s="3">
        <f t="shared" si="56"/>
        <v>-1.5129570930633005E-2</v>
      </c>
      <c r="I365" s="3">
        <f t="shared" si="51"/>
        <v>-1.5319225816682597E-2</v>
      </c>
      <c r="J365" s="3">
        <f t="shared" si="47"/>
        <v>0.91386077159478252</v>
      </c>
      <c r="K365" s="3">
        <f t="shared" si="48"/>
        <v>0.94056275881317908</v>
      </c>
      <c r="L365" s="3">
        <f t="shared" si="49"/>
        <v>0.8879168370578584</v>
      </c>
      <c r="N365" s="3">
        <f t="shared" si="50"/>
        <v>0.91488045083108016</v>
      </c>
      <c r="O365">
        <v>1</v>
      </c>
    </row>
    <row r="366" spans="1:15">
      <c r="A366" s="18" t="s">
        <v>352</v>
      </c>
      <c r="B366">
        <v>347</v>
      </c>
      <c r="C366">
        <v>13659</v>
      </c>
      <c r="D366" s="1">
        <f t="shared" si="52"/>
        <v>13.659000000000001</v>
      </c>
      <c r="E366" s="3">
        <f t="shared" si="54"/>
        <v>11.710571428571429</v>
      </c>
      <c r="F366" s="3">
        <f t="shared" si="55"/>
        <v>12.092714285714283</v>
      </c>
      <c r="G366" s="3">
        <f t="shared" si="53"/>
        <v>2.6143986450207546</v>
      </c>
      <c r="H366" s="3">
        <f t="shared" si="56"/>
        <v>-5.7043449070422018E-3</v>
      </c>
      <c r="I366" s="3">
        <f t="shared" si="51"/>
        <v>-1.3321121719900327E-2</v>
      </c>
      <c r="J366" s="3">
        <f t="shared" ref="J366:J429" si="57">EXP($K$8*I366)</f>
        <v>0.9246609069936893</v>
      </c>
      <c r="K366" s="3">
        <f t="shared" ref="K366:K429" si="58">EXP($K$11*I366)</f>
        <v>0.94811024918574949</v>
      </c>
      <c r="L366" s="3">
        <f t="shared" ref="L366:L429" si="59">EXP($K$12*I366)</f>
        <v>0.90179153073883156</v>
      </c>
      <c r="N366" s="3">
        <f t="shared" ref="N366:N429" si="60">EXP($K$8*H366)</f>
        <v>0.9670147328169757</v>
      </c>
      <c r="O366">
        <v>1</v>
      </c>
    </row>
    <row r="367" spans="1:15">
      <c r="A367" s="18" t="s">
        <v>353</v>
      </c>
      <c r="B367">
        <v>348</v>
      </c>
      <c r="C367">
        <v>14218</v>
      </c>
      <c r="D367" s="1">
        <f t="shared" si="52"/>
        <v>14.218</v>
      </c>
      <c r="E367" s="3">
        <f t="shared" si="54"/>
        <v>11.802571428571429</v>
      </c>
      <c r="F367" s="3">
        <f t="shared" si="55"/>
        <v>12.134499999999999</v>
      </c>
      <c r="G367" s="3">
        <f t="shared" si="53"/>
        <v>2.6545087675072914</v>
      </c>
      <c r="H367" s="3">
        <f t="shared" si="56"/>
        <v>3.9407961229796862E-3</v>
      </c>
      <c r="I367" s="3">
        <f t="shared" ref="I367:I430" si="61">AVERAGE(H354:H367)</f>
        <v>-1.094933507171114E-2</v>
      </c>
      <c r="J367" s="3">
        <f t="shared" si="57"/>
        <v>0.93764666545487196</v>
      </c>
      <c r="K367" s="3">
        <f t="shared" si="58"/>
        <v>0.95714791314040726</v>
      </c>
      <c r="L367" s="3">
        <f t="shared" si="59"/>
        <v>0.91854274263007296</v>
      </c>
      <c r="N367" s="3">
        <f t="shared" si="60"/>
        <v>1.0234424349472713</v>
      </c>
      <c r="O367">
        <v>1</v>
      </c>
    </row>
    <row r="368" spans="1:15">
      <c r="A368" s="18" t="s">
        <v>354</v>
      </c>
      <c r="B368">
        <v>349</v>
      </c>
      <c r="C368">
        <v>13442</v>
      </c>
      <c r="D368" s="1">
        <f t="shared" si="52"/>
        <v>13.442</v>
      </c>
      <c r="E368" s="3">
        <f t="shared" si="54"/>
        <v>11.906428571428572</v>
      </c>
      <c r="F368" s="3">
        <f t="shared" si="55"/>
        <v>12.142428571428569</v>
      </c>
      <c r="G368" s="3">
        <f t="shared" si="53"/>
        <v>2.598384133547774</v>
      </c>
      <c r="H368" s="3">
        <f t="shared" si="56"/>
        <v>1.1059192671315606E-2</v>
      </c>
      <c r="I368" s="3">
        <f t="shared" si="61"/>
        <v>-8.7250337207999146E-3</v>
      </c>
      <c r="J368" s="3">
        <f t="shared" si="57"/>
        <v>0.94999059135037589</v>
      </c>
      <c r="K368" s="3">
        <f t="shared" si="58"/>
        <v>0.96570185137041586</v>
      </c>
      <c r="L368" s="3">
        <f t="shared" si="59"/>
        <v>0.9345349419942971</v>
      </c>
      <c r="N368" s="3">
        <f t="shared" si="60"/>
        <v>1.0671889617173289</v>
      </c>
      <c r="O368">
        <v>1</v>
      </c>
    </row>
    <row r="369" spans="1:15">
      <c r="A369" s="18" t="s">
        <v>355</v>
      </c>
      <c r="B369">
        <v>350</v>
      </c>
      <c r="C369">
        <v>11641</v>
      </c>
      <c r="D369" s="1">
        <f t="shared" si="52"/>
        <v>11.641</v>
      </c>
      <c r="E369" s="3">
        <f t="shared" si="54"/>
        <v>11.962</v>
      </c>
      <c r="F369" s="3">
        <f t="shared" si="55"/>
        <v>12.143285714285712</v>
      </c>
      <c r="G369" s="3">
        <f t="shared" si="53"/>
        <v>2.4545333492661041</v>
      </c>
      <c r="H369" s="3">
        <f t="shared" si="56"/>
        <v>9.5281458354676083E-3</v>
      </c>
      <c r="I369" s="3">
        <f t="shared" si="61"/>
        <v>-6.9494124295223694E-3</v>
      </c>
      <c r="J369" s="3">
        <f t="shared" si="57"/>
        <v>0.95996107224655358</v>
      </c>
      <c r="K369" s="3">
        <f t="shared" si="58"/>
        <v>0.97258514977026878</v>
      </c>
      <c r="L369" s="3">
        <f t="shared" si="59"/>
        <v>0.94750085424029284</v>
      </c>
      <c r="N369" s="3">
        <f t="shared" si="60"/>
        <v>1.0576246501906119</v>
      </c>
      <c r="O369">
        <v>1</v>
      </c>
    </row>
    <row r="370" spans="1:15">
      <c r="A370" s="18" t="s">
        <v>356</v>
      </c>
      <c r="B370">
        <v>351</v>
      </c>
      <c r="C370">
        <v>7970</v>
      </c>
      <c r="D370" s="1">
        <f t="shared" si="52"/>
        <v>7.97</v>
      </c>
      <c r="E370" s="3">
        <f t="shared" si="54"/>
        <v>11.968428571428573</v>
      </c>
      <c r="F370" s="3">
        <f t="shared" si="55"/>
        <v>12.100999999999999</v>
      </c>
      <c r="G370" s="3">
        <f t="shared" si="53"/>
        <v>2.0756844928021239</v>
      </c>
      <c r="H370" s="3">
        <f t="shared" si="56"/>
        <v>-1.2925143714148339E-2</v>
      </c>
      <c r="I370" s="3">
        <f t="shared" si="61"/>
        <v>-5.706733838880788E-3</v>
      </c>
      <c r="J370" s="3">
        <f t="shared" si="57"/>
        <v>0.96700114933455128</v>
      </c>
      <c r="K370" s="3">
        <f t="shared" si="58"/>
        <v>0.97743162799361183</v>
      </c>
      <c r="L370" s="3">
        <f t="shared" si="59"/>
        <v>0.95668197757608753</v>
      </c>
      <c r="N370" s="3">
        <f t="shared" si="60"/>
        <v>0.92681635017958142</v>
      </c>
      <c r="O370">
        <v>1</v>
      </c>
    </row>
    <row r="371" spans="1:15">
      <c r="A371" s="18" t="s">
        <v>357</v>
      </c>
      <c r="B371">
        <v>352</v>
      </c>
      <c r="C371">
        <v>10630</v>
      </c>
      <c r="D371" s="1">
        <f t="shared" si="52"/>
        <v>10.63</v>
      </c>
      <c r="E371" s="3">
        <f t="shared" si="54"/>
        <v>12.106999999999999</v>
      </c>
      <c r="F371" s="3">
        <f t="shared" si="55"/>
        <v>12.103642857142857</v>
      </c>
      <c r="G371" s="3">
        <f t="shared" si="53"/>
        <v>2.3636801923538568</v>
      </c>
      <c r="H371" s="3">
        <f t="shared" si="56"/>
        <v>-1.9817693280494261E-2</v>
      </c>
      <c r="I371" s="3">
        <f t="shared" si="61"/>
        <v>-4.7407327680254385E-3</v>
      </c>
      <c r="J371" s="3">
        <f t="shared" si="57"/>
        <v>0.97250942825187614</v>
      </c>
      <c r="K371" s="3">
        <f t="shared" si="58"/>
        <v>0.98121573418397046</v>
      </c>
      <c r="L371" s="3">
        <f t="shared" si="59"/>
        <v>0.96388037318352393</v>
      </c>
      <c r="N371" s="3">
        <f t="shared" si="60"/>
        <v>0.89000514400717989</v>
      </c>
      <c r="O371">
        <v>1</v>
      </c>
    </row>
    <row r="372" spans="1:15">
      <c r="A372" s="18" t="s">
        <v>358</v>
      </c>
      <c r="B372">
        <v>353</v>
      </c>
      <c r="C372">
        <v>12956</v>
      </c>
      <c r="D372" s="1">
        <f t="shared" si="52"/>
        <v>12.956</v>
      </c>
      <c r="E372" s="3">
        <f t="shared" si="54"/>
        <v>12.073714285714287</v>
      </c>
      <c r="F372" s="3">
        <f t="shared" si="55"/>
        <v>11.943071428571429</v>
      </c>
      <c r="G372" s="3">
        <f t="shared" si="53"/>
        <v>2.561559001309083</v>
      </c>
      <c r="H372" s="3">
        <f t="shared" si="56"/>
        <v>-9.1587524608432811E-3</v>
      </c>
      <c r="I372" s="3">
        <f t="shared" si="61"/>
        <v>-3.8687306749099941E-3</v>
      </c>
      <c r="J372" s="3">
        <f t="shared" si="57"/>
        <v>0.97750865165046397</v>
      </c>
      <c r="K372" s="3">
        <f t="shared" si="58"/>
        <v>0.98464419866044606</v>
      </c>
      <c r="L372" s="3">
        <f t="shared" si="59"/>
        <v>0.97042481472134245</v>
      </c>
      <c r="N372" s="3">
        <f t="shared" si="60"/>
        <v>0.9475709491403338</v>
      </c>
      <c r="O372">
        <v>1</v>
      </c>
    </row>
    <row r="373" spans="1:15">
      <c r="A373" s="18" t="s">
        <v>359</v>
      </c>
      <c r="B373">
        <v>354</v>
      </c>
      <c r="C373">
        <v>15146</v>
      </c>
      <c r="D373" s="1">
        <f t="shared" si="52"/>
        <v>15.146000000000001</v>
      </c>
      <c r="E373" s="3">
        <f t="shared" si="54"/>
        <v>12.286142857142858</v>
      </c>
      <c r="F373" s="3">
        <f t="shared" si="55"/>
        <v>11.998357142857145</v>
      </c>
      <c r="G373" s="3">
        <f t="shared" si="53"/>
        <v>2.7177364706916309</v>
      </c>
      <c r="H373" s="3">
        <f t="shared" si="56"/>
        <v>4.8104212675395925E-3</v>
      </c>
      <c r="I373" s="3">
        <f t="shared" si="61"/>
        <v>-2.9610751816938107E-3</v>
      </c>
      <c r="J373" s="3">
        <f t="shared" si="57"/>
        <v>0.98273957564454173</v>
      </c>
      <c r="K373" s="3">
        <f t="shared" si="58"/>
        <v>0.98822556688668617</v>
      </c>
      <c r="L373" s="3">
        <f t="shared" si="59"/>
        <v>0.97728403908897632</v>
      </c>
      <c r="N373" s="3">
        <f t="shared" si="60"/>
        <v>1.0286891039626724</v>
      </c>
      <c r="O373">
        <v>1</v>
      </c>
    </row>
    <row r="374" spans="1:15">
      <c r="A374" s="18" t="s">
        <v>360</v>
      </c>
      <c r="B374">
        <v>355</v>
      </c>
      <c r="C374">
        <v>13908</v>
      </c>
      <c r="D374" s="1">
        <f t="shared" si="52"/>
        <v>13.907999999999999</v>
      </c>
      <c r="E374" s="3">
        <f t="shared" si="54"/>
        <v>12.241857142857143</v>
      </c>
      <c r="F374" s="3">
        <f t="shared" si="55"/>
        <v>12.022214285714286</v>
      </c>
      <c r="G374" s="3">
        <f t="shared" si="53"/>
        <v>2.6324642141456147</v>
      </c>
      <c r="H374" s="3">
        <f t="shared" si="56"/>
        <v>1.4229411254110346E-2</v>
      </c>
      <c r="I374" s="3">
        <f t="shared" si="61"/>
        <v>-2.1282338288975207E-3</v>
      </c>
      <c r="J374" s="3">
        <f t="shared" si="57"/>
        <v>0.98756395977300926</v>
      </c>
      <c r="K374" s="3">
        <f t="shared" si="58"/>
        <v>0.99152319711454473</v>
      </c>
      <c r="L374" s="3">
        <f t="shared" si="59"/>
        <v>0.98362053200645105</v>
      </c>
      <c r="N374" s="3">
        <f t="shared" si="60"/>
        <v>1.0872688809979525</v>
      </c>
      <c r="O374">
        <v>1</v>
      </c>
    </row>
    <row r="375" spans="1:15">
      <c r="A375" s="18" t="s">
        <v>361</v>
      </c>
      <c r="B375">
        <v>356</v>
      </c>
      <c r="C375">
        <v>13532</v>
      </c>
      <c r="D375" s="1">
        <f t="shared" si="52"/>
        <v>13.532</v>
      </c>
      <c r="E375" s="3">
        <f t="shared" si="54"/>
        <v>12.254714285714286</v>
      </c>
      <c r="F375" s="3">
        <f t="shared" si="55"/>
        <v>12.080571428571428</v>
      </c>
      <c r="G375" s="3">
        <f t="shared" si="53"/>
        <v>2.605057250918462</v>
      </c>
      <c r="H375" s="3">
        <f t="shared" si="56"/>
        <v>2.0603316526849599E-2</v>
      </c>
      <c r="I375" s="3">
        <f t="shared" si="61"/>
        <v>-1.5325735824206594E-3</v>
      </c>
      <c r="J375" s="3">
        <f t="shared" si="57"/>
        <v>0.99102894950246212</v>
      </c>
      <c r="K375" s="3">
        <f t="shared" si="58"/>
        <v>0.99388845758677868</v>
      </c>
      <c r="L375" s="3">
        <f t="shared" si="59"/>
        <v>0.98817766848469601</v>
      </c>
      <c r="N375" s="3">
        <f t="shared" si="60"/>
        <v>1.1287913981494206</v>
      </c>
      <c r="O375">
        <v>1</v>
      </c>
    </row>
    <row r="376" spans="1:15">
      <c r="A376" s="18" t="s">
        <v>362</v>
      </c>
      <c r="B376">
        <v>357</v>
      </c>
      <c r="C376">
        <v>11068</v>
      </c>
      <c r="D376" s="1">
        <f t="shared" si="52"/>
        <v>11.068</v>
      </c>
      <c r="E376" s="3">
        <f t="shared" si="54"/>
        <v>12.172857142857142</v>
      </c>
      <c r="F376" s="3">
        <f t="shared" si="55"/>
        <v>12.06742857142857</v>
      </c>
      <c r="G376" s="3">
        <f t="shared" si="53"/>
        <v>2.4040580619246796</v>
      </c>
      <c r="H376" s="3">
        <f t="shared" si="56"/>
        <v>1.6930877217819582E-2</v>
      </c>
      <c r="I376" s="3">
        <f t="shared" si="61"/>
        <v>-1.1023771205678596E-3</v>
      </c>
      <c r="J376" s="3">
        <f t="shared" si="57"/>
        <v>0.99353898522931372</v>
      </c>
      <c r="K376" s="3">
        <f t="shared" si="58"/>
        <v>0.99560019912642028</v>
      </c>
      <c r="L376" s="3">
        <f t="shared" si="59"/>
        <v>0.99148203871055174</v>
      </c>
      <c r="N376" s="3">
        <f t="shared" si="60"/>
        <v>1.1046776335253616</v>
      </c>
      <c r="O376">
        <v>1</v>
      </c>
    </row>
    <row r="377" spans="1:15">
      <c r="A377" s="18" t="s">
        <v>363</v>
      </c>
      <c r="B377">
        <v>358</v>
      </c>
      <c r="C377">
        <v>7351</v>
      </c>
      <c r="D377" s="1">
        <f t="shared" si="52"/>
        <v>7.351</v>
      </c>
      <c r="E377" s="3">
        <f t="shared" si="54"/>
        <v>12.084428571428571</v>
      </c>
      <c r="F377" s="3">
        <f t="shared" si="55"/>
        <v>12.026428571428573</v>
      </c>
      <c r="G377" s="3">
        <f t="shared" si="53"/>
        <v>1.9948363583919506</v>
      </c>
      <c r="H377" s="3">
        <f t="shared" si="56"/>
        <v>-9.9168589076579165E-3</v>
      </c>
      <c r="I377" s="3">
        <f t="shared" si="61"/>
        <v>-9.8356321157213569E-4</v>
      </c>
      <c r="J377" s="3">
        <f t="shared" si="57"/>
        <v>0.99423333970142069</v>
      </c>
      <c r="K377" s="3">
        <f t="shared" si="58"/>
        <v>0.99607347618712794</v>
      </c>
      <c r="L377" s="3">
        <f t="shared" si="59"/>
        <v>0.99239660266602203</v>
      </c>
      <c r="N377" s="3">
        <f t="shared" si="60"/>
        <v>0.9433563949417868</v>
      </c>
      <c r="O377">
        <v>1</v>
      </c>
    </row>
    <row r="378" spans="1:15">
      <c r="A378" s="18" t="s">
        <v>364</v>
      </c>
      <c r="B378">
        <v>359</v>
      </c>
      <c r="C378">
        <v>10386</v>
      </c>
      <c r="D378" s="1">
        <f t="shared" si="52"/>
        <v>10.385999999999999</v>
      </c>
      <c r="E378" s="3">
        <f t="shared" si="54"/>
        <v>12.049571428571427</v>
      </c>
      <c r="F378" s="3">
        <f t="shared" si="55"/>
        <v>12.078285714285714</v>
      </c>
      <c r="G378" s="3">
        <f t="shared" si="53"/>
        <v>2.3404587454221271</v>
      </c>
      <c r="H378" s="3">
        <f t="shared" si="56"/>
        <v>-2.0032654635220439E-2</v>
      </c>
      <c r="I378" s="3">
        <f t="shared" si="61"/>
        <v>-8.2734699571124465E-4</v>
      </c>
      <c r="J378" s="3">
        <f t="shared" si="57"/>
        <v>0.99514701364105806</v>
      </c>
      <c r="K378" s="3">
        <f t="shared" si="58"/>
        <v>0.99669608200579685</v>
      </c>
      <c r="L378" s="3">
        <f t="shared" si="59"/>
        <v>0.99360035284352244</v>
      </c>
      <c r="N378" s="3">
        <f t="shared" si="60"/>
        <v>0.88888091239248879</v>
      </c>
      <c r="O378">
        <v>1</v>
      </c>
    </row>
    <row r="379" spans="1:15">
      <c r="A379" s="18" t="s">
        <v>365</v>
      </c>
      <c r="B379">
        <v>360</v>
      </c>
      <c r="C379">
        <v>12074</v>
      </c>
      <c r="D379" s="1">
        <f t="shared" si="52"/>
        <v>12.074</v>
      </c>
      <c r="E379" s="3">
        <f t="shared" si="54"/>
        <v>11.923571428571426</v>
      </c>
      <c r="F379" s="3">
        <f t="shared" si="55"/>
        <v>11.998642857142858</v>
      </c>
      <c r="G379" s="3">
        <f t="shared" si="53"/>
        <v>2.4910543803742344</v>
      </c>
      <c r="H379" s="3">
        <f t="shared" si="56"/>
        <v>-1.5898657902844917E-2</v>
      </c>
      <c r="I379" s="3">
        <f t="shared" si="61"/>
        <v>-8.8228177944066637E-4</v>
      </c>
      <c r="J379" s="3">
        <f t="shared" si="57"/>
        <v>0.99482561661860447</v>
      </c>
      <c r="K379" s="3">
        <f t="shared" si="58"/>
        <v>0.99647709293207709</v>
      </c>
      <c r="L379" s="3">
        <f t="shared" si="59"/>
        <v>0.99317687732139981</v>
      </c>
      <c r="N379" s="3">
        <f t="shared" si="60"/>
        <v>0.91075249056288343</v>
      </c>
      <c r="O379">
        <v>1</v>
      </c>
    </row>
    <row r="380" spans="1:15">
      <c r="A380" s="18" t="s">
        <v>366</v>
      </c>
      <c r="B380">
        <v>361</v>
      </c>
      <c r="C380">
        <v>13762</v>
      </c>
      <c r="D380" s="1">
        <f t="shared" si="52"/>
        <v>13.762</v>
      </c>
      <c r="E380" s="3">
        <f t="shared" si="54"/>
        <v>11.725857142857141</v>
      </c>
      <c r="F380" s="3">
        <f t="shared" si="55"/>
        <v>12.006</v>
      </c>
      <c r="G380" s="3">
        <f t="shared" si="53"/>
        <v>2.621911170780288</v>
      </c>
      <c r="H380" s="3">
        <f t="shared" si="56"/>
        <v>-6.4832803905291204E-3</v>
      </c>
      <c r="I380" s="3">
        <f t="shared" si="61"/>
        <v>-9.379200282611603E-4</v>
      </c>
      <c r="J380" s="3">
        <f t="shared" si="57"/>
        <v>0.99450020976188602</v>
      </c>
      <c r="K380" s="3">
        <f t="shared" si="58"/>
        <v>0.99625534864615795</v>
      </c>
      <c r="L380" s="3">
        <f t="shared" si="59"/>
        <v>0.9927481629689211</v>
      </c>
      <c r="N380" s="3">
        <f t="shared" si="60"/>
        <v>0.96259579673620488</v>
      </c>
      <c r="O380">
        <v>1</v>
      </c>
    </row>
    <row r="381" spans="1:15">
      <c r="A381" s="18" t="s">
        <v>367</v>
      </c>
      <c r="B381">
        <v>362</v>
      </c>
      <c r="C381">
        <v>15479</v>
      </c>
      <c r="D381" s="1">
        <f t="shared" si="52"/>
        <v>15.478999999999999</v>
      </c>
      <c r="E381" s="3">
        <f t="shared" si="54"/>
        <v>11.950285714285714</v>
      </c>
      <c r="F381" s="3">
        <f t="shared" si="55"/>
        <v>12.096071428571431</v>
      </c>
      <c r="G381" s="3">
        <f t="shared" si="53"/>
        <v>2.7394842665917403</v>
      </c>
      <c r="H381" s="3">
        <f t="shared" si="56"/>
        <v>7.5806180697600067E-3</v>
      </c>
      <c r="I381" s="3">
        <f t="shared" si="61"/>
        <v>-6.7793274634828072E-4</v>
      </c>
      <c r="J381" s="3">
        <f t="shared" si="57"/>
        <v>0.99602168997778373</v>
      </c>
      <c r="K381" s="3">
        <f t="shared" si="58"/>
        <v>0.99729194243588182</v>
      </c>
      <c r="L381" s="3">
        <f t="shared" si="59"/>
        <v>0.99475305544242087</v>
      </c>
      <c r="N381" s="3">
        <f t="shared" si="60"/>
        <v>1.0455823827527888</v>
      </c>
      <c r="O381">
        <v>1</v>
      </c>
    </row>
    <row r="382" spans="1:15">
      <c r="A382" s="18" t="s">
        <v>368</v>
      </c>
      <c r="B382">
        <v>363</v>
      </c>
      <c r="C382">
        <v>14931</v>
      </c>
      <c r="D382" s="1">
        <f t="shared" si="52"/>
        <v>14.930999999999999</v>
      </c>
      <c r="E382" s="3">
        <f t="shared" si="54"/>
        <v>12.150142857142857</v>
      </c>
      <c r="F382" s="3">
        <f t="shared" si="55"/>
        <v>12.20242857142857</v>
      </c>
      <c r="G382" s="3">
        <f t="shared" si="53"/>
        <v>2.7034395885445268</v>
      </c>
      <c r="H382" s="3">
        <f t="shared" si="56"/>
        <v>1.8390887250542682E-2</v>
      </c>
      <c r="I382" s="3">
        <f t="shared" si="61"/>
        <v>-1.5424027640348982E-4</v>
      </c>
      <c r="J382" s="3">
        <f t="shared" si="57"/>
        <v>0.99909347831402096</v>
      </c>
      <c r="K382" s="3">
        <f t="shared" si="58"/>
        <v>0.99938322917575484</v>
      </c>
      <c r="L382" s="3">
        <f t="shared" si="59"/>
        <v>0.99880381145966224</v>
      </c>
      <c r="N382" s="3">
        <f t="shared" si="60"/>
        <v>1.1142019592428831</v>
      </c>
      <c r="O382">
        <v>1</v>
      </c>
    </row>
    <row r="383" spans="1:15">
      <c r="A383" s="18" t="s">
        <v>369</v>
      </c>
      <c r="B383">
        <v>364</v>
      </c>
      <c r="C383">
        <v>13452</v>
      </c>
      <c r="D383" s="1">
        <f t="shared" si="52"/>
        <v>13.452</v>
      </c>
      <c r="E383" s="3">
        <f t="shared" si="54"/>
        <v>12.490714285714287</v>
      </c>
      <c r="F383" s="3">
        <f t="shared" si="55"/>
        <v>12.331785714285715</v>
      </c>
      <c r="G383" s="3">
        <f t="shared" si="53"/>
        <v>2.5991277938780231</v>
      </c>
      <c r="H383" s="3">
        <f t="shared" si="56"/>
        <v>2.1016703673340523E-2</v>
      </c>
      <c r="I383" s="3">
        <f t="shared" si="61"/>
        <v>6.6637099773028967E-4</v>
      </c>
      <c r="J383" s="3">
        <f t="shared" si="57"/>
        <v>1.0039259478889733</v>
      </c>
      <c r="K383" s="3">
        <f t="shared" si="58"/>
        <v>1.002669039551769</v>
      </c>
      <c r="L383" s="3">
        <f t="shared" si="59"/>
        <v>1.0051844318393717</v>
      </c>
      <c r="N383" s="3">
        <f t="shared" si="60"/>
        <v>1.1315385073062885</v>
      </c>
      <c r="O383">
        <v>1</v>
      </c>
    </row>
    <row r="384" spans="1:15">
      <c r="A384" s="18" t="s">
        <v>370</v>
      </c>
      <c r="B384">
        <v>365</v>
      </c>
      <c r="C384">
        <v>9630</v>
      </c>
      <c r="D384" s="1">
        <f t="shared" si="52"/>
        <v>9.6300000000000008</v>
      </c>
      <c r="E384" s="3">
        <f t="shared" si="54"/>
        <v>12.816285714285714</v>
      </c>
      <c r="F384" s="3">
        <f t="shared" si="55"/>
        <v>12.450357142857142</v>
      </c>
      <c r="G384" s="3">
        <f t="shared" si="53"/>
        <v>2.2648832258100344</v>
      </c>
      <c r="H384" s="3">
        <f t="shared" si="56"/>
        <v>9.6757257730892829E-4</v>
      </c>
      <c r="I384" s="3">
        <f t="shared" si="61"/>
        <v>1.6587078756915234E-3</v>
      </c>
      <c r="J384" s="3">
        <f t="shared" si="57"/>
        <v>1.0098009197932973</v>
      </c>
      <c r="K384" s="3">
        <f t="shared" si="58"/>
        <v>1.006656890756793</v>
      </c>
      <c r="L384" s="3">
        <f t="shared" si="59"/>
        <v>1.0129547683807065</v>
      </c>
      <c r="N384" s="3">
        <f t="shared" si="60"/>
        <v>1.0057055417101788</v>
      </c>
      <c r="O384">
        <v>1</v>
      </c>
    </row>
    <row r="385" spans="1:15">
      <c r="A385" s="18" t="s">
        <v>371</v>
      </c>
      <c r="B385">
        <v>366</v>
      </c>
      <c r="C385">
        <v>13314</v>
      </c>
      <c r="D385" s="1">
        <f t="shared" si="52"/>
        <v>13.314</v>
      </c>
      <c r="E385" s="3">
        <f t="shared" si="54"/>
        <v>13.234571428571428</v>
      </c>
      <c r="F385" s="3">
        <f t="shared" si="55"/>
        <v>12.642071428571427</v>
      </c>
      <c r="G385" s="3">
        <f t="shared" si="53"/>
        <v>2.5888161131785119</v>
      </c>
      <c r="H385" s="3">
        <f t="shared" si="56"/>
        <v>-1.1636122263042499E-3</v>
      </c>
      <c r="I385" s="3">
        <f t="shared" si="61"/>
        <v>2.9911422367050956E-3</v>
      </c>
      <c r="J385" s="3">
        <f t="shared" si="57"/>
        <v>1.0177434945127946</v>
      </c>
      <c r="K385" s="3">
        <f t="shared" si="58"/>
        <v>1.0120364307142391</v>
      </c>
      <c r="L385" s="3">
        <f t="shared" si="59"/>
        <v>1.0234827415176184</v>
      </c>
      <c r="N385" s="3">
        <f t="shared" si="60"/>
        <v>0.99318131357213468</v>
      </c>
      <c r="O385">
        <v>1</v>
      </c>
    </row>
    <row r="386" spans="1:15">
      <c r="A386" s="18" t="s">
        <v>372</v>
      </c>
      <c r="B386">
        <v>367</v>
      </c>
      <c r="C386">
        <v>16424</v>
      </c>
      <c r="D386" s="1">
        <f t="shared" si="52"/>
        <v>16.423999999999999</v>
      </c>
      <c r="E386" s="3">
        <f t="shared" si="54"/>
        <v>13.855999999999998</v>
      </c>
      <c r="F386" s="3">
        <f t="shared" si="55"/>
        <v>12.889785714285713</v>
      </c>
      <c r="G386" s="3">
        <f t="shared" si="53"/>
        <v>2.7987436797166323</v>
      </c>
      <c r="H386" s="3">
        <f t="shared" si="56"/>
        <v>8.2370022177191589E-3</v>
      </c>
      <c r="I386" s="3">
        <f t="shared" si="61"/>
        <v>4.2336961423166996E-3</v>
      </c>
      <c r="J386" s="3">
        <f t="shared" si="57"/>
        <v>1.0252065795589442</v>
      </c>
      <c r="K386" s="3">
        <f t="shared" si="58"/>
        <v>1.0170789909178661</v>
      </c>
      <c r="L386" s="3">
        <f t="shared" si="59"/>
        <v>1.0333991166432686</v>
      </c>
      <c r="N386" s="3">
        <f t="shared" si="60"/>
        <v>1.0496256460639077</v>
      </c>
      <c r="O386">
        <v>1</v>
      </c>
    </row>
    <row r="387" spans="1:15">
      <c r="A387" s="18" t="s">
        <v>373</v>
      </c>
      <c r="B387">
        <v>368</v>
      </c>
      <c r="C387">
        <v>19886</v>
      </c>
      <c r="D387" s="1">
        <f t="shared" si="52"/>
        <v>19.885999999999999</v>
      </c>
      <c r="E387" s="3">
        <f t="shared" si="54"/>
        <v>14.730857142857142</v>
      </c>
      <c r="F387" s="3">
        <f t="shared" si="55"/>
        <v>13.22835714285714</v>
      </c>
      <c r="G387" s="3">
        <f t="shared" si="53"/>
        <v>2.9900159665578818</v>
      </c>
      <c r="H387" s="3">
        <f t="shared" si="56"/>
        <v>2.7208676909785127E-2</v>
      </c>
      <c r="I387" s="3">
        <f t="shared" si="61"/>
        <v>5.833571545334237E-3</v>
      </c>
      <c r="J387" s="3">
        <f t="shared" si="57"/>
        <v>1.034896478235678</v>
      </c>
      <c r="K387" s="3">
        <f t="shared" si="58"/>
        <v>1.0236086605911954</v>
      </c>
      <c r="L387" s="3">
        <f t="shared" si="59"/>
        <v>1.0463087719930351</v>
      </c>
      <c r="N387" s="3">
        <f t="shared" si="60"/>
        <v>1.1734956391889213</v>
      </c>
      <c r="O387">
        <v>1</v>
      </c>
    </row>
    <row r="388" spans="1:15">
      <c r="A388" s="18" t="s">
        <v>374</v>
      </c>
      <c r="B388">
        <v>369</v>
      </c>
      <c r="C388">
        <v>20499</v>
      </c>
      <c r="D388" s="1">
        <f t="shared" si="52"/>
        <v>20.498999999999999</v>
      </c>
      <c r="E388" s="3">
        <f t="shared" si="54"/>
        <v>15.447999999999999</v>
      </c>
      <c r="F388" s="3">
        <f t="shared" si="55"/>
        <v>13.699142857142856</v>
      </c>
      <c r="G388" s="3">
        <f t="shared" si="53"/>
        <v>3.020376104466751</v>
      </c>
      <c r="H388" s="3">
        <f t="shared" si="56"/>
        <v>4.3039777871944615E-2</v>
      </c>
      <c r="I388" s="3">
        <f t="shared" si="61"/>
        <v>7.8914548751795426E-3</v>
      </c>
      <c r="J388" s="3">
        <f t="shared" si="57"/>
        <v>1.0474951625010354</v>
      </c>
      <c r="K388" s="3">
        <f t="shared" si="58"/>
        <v>1.0320693036463988</v>
      </c>
      <c r="L388" s="3">
        <f t="shared" si="59"/>
        <v>1.0631515844782864</v>
      </c>
      <c r="N388" s="3">
        <f t="shared" si="60"/>
        <v>1.2879784470522075</v>
      </c>
      <c r="O388">
        <v>1</v>
      </c>
    </row>
    <row r="389" spans="1:15">
      <c r="A389" s="18" t="s">
        <v>375</v>
      </c>
      <c r="B389">
        <v>370</v>
      </c>
      <c r="C389">
        <v>18916</v>
      </c>
      <c r="D389" s="1">
        <f t="shared" si="52"/>
        <v>18.916</v>
      </c>
      <c r="E389" s="3">
        <f t="shared" si="54"/>
        <v>16.017285714285713</v>
      </c>
      <c r="F389" s="3">
        <f t="shared" si="55"/>
        <v>14.083714285714285</v>
      </c>
      <c r="G389" s="3">
        <f t="shared" si="53"/>
        <v>2.9400081247816292</v>
      </c>
      <c r="H389" s="3">
        <f t="shared" si="56"/>
        <v>5.3966017372662024E-2</v>
      </c>
      <c r="I389" s="3">
        <f t="shared" si="61"/>
        <v>1.0274504935594715E-2</v>
      </c>
      <c r="J389" s="3">
        <f t="shared" si="57"/>
        <v>1.0622763324506692</v>
      </c>
      <c r="K389" s="3">
        <f t="shared" si="58"/>
        <v>1.0419542326256153</v>
      </c>
      <c r="L389" s="3">
        <f t="shared" si="59"/>
        <v>1.0829947910872411</v>
      </c>
      <c r="N389" s="3">
        <f t="shared" si="60"/>
        <v>1.3734422532279098</v>
      </c>
      <c r="O389">
        <v>1</v>
      </c>
    </row>
    <row r="390" spans="1:15">
      <c r="A390" s="18" t="s">
        <v>376</v>
      </c>
      <c r="B390">
        <v>371</v>
      </c>
      <c r="C390">
        <v>17455</v>
      </c>
      <c r="D390" s="1">
        <f t="shared" si="52"/>
        <v>17.454999999999998</v>
      </c>
      <c r="E390" s="3">
        <f t="shared" si="54"/>
        <v>16.589142857142857</v>
      </c>
      <c r="F390" s="3">
        <f t="shared" si="55"/>
        <v>14.53992857142857</v>
      </c>
      <c r="G390" s="3">
        <f t="shared" si="53"/>
        <v>2.8596261405569994</v>
      </c>
      <c r="H390" s="3">
        <f t="shared" si="56"/>
        <v>5.4496970329306359E-2</v>
      </c>
      <c r="I390" s="3">
        <f t="shared" si="61"/>
        <v>1.2957797300700914E-2</v>
      </c>
      <c r="J390" s="3">
        <f t="shared" si="57"/>
        <v>1.0791695909647074</v>
      </c>
      <c r="K390" s="3">
        <f t="shared" si="58"/>
        <v>1.0531979363227484</v>
      </c>
      <c r="L390" s="3">
        <f t="shared" si="59"/>
        <v>1.1057817015186828</v>
      </c>
      <c r="N390" s="3">
        <f t="shared" si="60"/>
        <v>1.3777368449684118</v>
      </c>
      <c r="O390">
        <v>1</v>
      </c>
    </row>
    <row r="391" spans="1:15">
      <c r="A391" s="18" t="s">
        <v>377</v>
      </c>
      <c r="B391">
        <v>372</v>
      </c>
      <c r="C391">
        <v>13114</v>
      </c>
      <c r="D391" s="1">
        <f t="shared" si="52"/>
        <v>13.114000000000001</v>
      </c>
      <c r="E391" s="3">
        <f t="shared" si="54"/>
        <v>17.086857142857141</v>
      </c>
      <c r="F391" s="3">
        <f t="shared" si="55"/>
        <v>14.951571428571427</v>
      </c>
      <c r="G391" s="3">
        <f t="shared" si="53"/>
        <v>2.5736803618414279</v>
      </c>
      <c r="H391" s="3">
        <f t="shared" si="56"/>
        <v>3.1364721453955059E-2</v>
      </c>
      <c r="I391" s="3">
        <f t="shared" si="61"/>
        <v>1.5906481612244696E-2</v>
      </c>
      <c r="J391" s="3">
        <f t="shared" si="57"/>
        <v>1.0980436670026268</v>
      </c>
      <c r="K391" s="3">
        <f t="shared" si="58"/>
        <v>1.0656936763725833</v>
      </c>
      <c r="L391" s="3">
        <f t="shared" si="59"/>
        <v>1.1313756676764253</v>
      </c>
      <c r="N391" s="3">
        <f t="shared" si="60"/>
        <v>1.2025262618664179</v>
      </c>
      <c r="O391">
        <v>1</v>
      </c>
    </row>
    <row r="392" spans="1:15">
      <c r="A392" s="18" t="s">
        <v>378</v>
      </c>
      <c r="B392">
        <v>373</v>
      </c>
      <c r="C392">
        <v>17083</v>
      </c>
      <c r="D392" s="1">
        <f t="shared" si="52"/>
        <v>17.082999999999998</v>
      </c>
      <c r="E392" s="3">
        <f t="shared" si="54"/>
        <v>17.625285714285713</v>
      </c>
      <c r="F392" s="3">
        <f t="shared" si="55"/>
        <v>15.429928571428572</v>
      </c>
      <c r="G392" s="3">
        <f t="shared" si="53"/>
        <v>2.8380838169649203</v>
      </c>
      <c r="H392" s="3">
        <f t="shared" si="56"/>
        <v>2.4636632392140236E-2</v>
      </c>
      <c r="I392" s="3">
        <f t="shared" si="61"/>
        <v>1.9097144971341889E-2</v>
      </c>
      <c r="J392" s="3">
        <f t="shared" si="57"/>
        <v>1.1188386329270137</v>
      </c>
      <c r="K392" s="3">
        <f t="shared" si="58"/>
        <v>1.0793819187798319</v>
      </c>
      <c r="L392" s="3">
        <f t="shared" si="59"/>
        <v>1.1597376839006752</v>
      </c>
      <c r="N392" s="3">
        <f t="shared" si="60"/>
        <v>1.1558816642744554</v>
      </c>
      <c r="O392">
        <v>1</v>
      </c>
    </row>
    <row r="393" spans="1:15">
      <c r="A393" s="18" t="s">
        <v>379</v>
      </c>
      <c r="B393">
        <v>374</v>
      </c>
      <c r="C393">
        <v>20884</v>
      </c>
      <c r="D393" s="1">
        <f t="shared" si="52"/>
        <v>20.884</v>
      </c>
      <c r="E393" s="3">
        <f t="shared" si="54"/>
        <v>18.262428571428572</v>
      </c>
      <c r="F393" s="3">
        <f t="shared" si="55"/>
        <v>16.059214285714287</v>
      </c>
      <c r="G393" s="3">
        <f t="shared" si="53"/>
        <v>3.0389833155483061</v>
      </c>
      <c r="H393" s="3">
        <f t="shared" si="56"/>
        <v>2.642585731445737E-2</v>
      </c>
      <c r="I393" s="3">
        <f t="shared" si="61"/>
        <v>2.2120324629720627E-2</v>
      </c>
      <c r="J393" s="3">
        <f t="shared" si="57"/>
        <v>1.1389052668832327</v>
      </c>
      <c r="K393" s="3">
        <f t="shared" si="58"/>
        <v>1.0925138207928373</v>
      </c>
      <c r="L393" s="3">
        <f t="shared" si="59"/>
        <v>1.18726663429581</v>
      </c>
      <c r="N393" s="3">
        <f t="shared" si="60"/>
        <v>1.1681064757651844</v>
      </c>
      <c r="O393">
        <v>1</v>
      </c>
    </row>
    <row r="394" spans="1:15">
      <c r="A394" s="18" t="s">
        <v>380</v>
      </c>
      <c r="B394">
        <v>375</v>
      </c>
      <c r="C394">
        <v>22865</v>
      </c>
      <c r="D394" s="1">
        <f t="shared" si="52"/>
        <v>22.864999999999998</v>
      </c>
      <c r="E394" s="3">
        <f t="shared" si="54"/>
        <v>18.687999999999999</v>
      </c>
      <c r="F394" s="3">
        <f t="shared" si="55"/>
        <v>16.709428571428571</v>
      </c>
      <c r="G394" s="3">
        <f t="shared" si="53"/>
        <v>3.1296073571100185</v>
      </c>
      <c r="H394" s="3">
        <f t="shared" si="56"/>
        <v>3.2709821854455638E-2</v>
      </c>
      <c r="I394" s="3">
        <f t="shared" si="61"/>
        <v>2.491983193293382E-2</v>
      </c>
      <c r="J394" s="3">
        <f t="shared" si="57"/>
        <v>1.1578080572773544</v>
      </c>
      <c r="K394" s="3">
        <f t="shared" si="58"/>
        <v>1.1048165772272063</v>
      </c>
      <c r="L394" s="3">
        <f t="shared" si="59"/>
        <v>1.2133412234460732</v>
      </c>
      <c r="N394" s="3">
        <f t="shared" si="60"/>
        <v>1.2120749825261443</v>
      </c>
      <c r="O394">
        <v>1</v>
      </c>
    </row>
    <row r="395" spans="1:15">
      <c r="A395" s="18" t="s">
        <v>381</v>
      </c>
      <c r="B395">
        <v>376</v>
      </c>
      <c r="C395">
        <v>24036</v>
      </c>
      <c r="D395" s="1">
        <f t="shared" si="52"/>
        <v>24.036000000000001</v>
      </c>
      <c r="E395" s="3">
        <f t="shared" si="54"/>
        <v>19.193285714285715</v>
      </c>
      <c r="F395" s="3">
        <f t="shared" si="55"/>
        <v>17.320642857142861</v>
      </c>
      <c r="G395" s="3">
        <f t="shared" si="53"/>
        <v>3.1795527064716818</v>
      </c>
      <c r="H395" s="3">
        <f t="shared" si="56"/>
        <v>4.2065200913605438E-2</v>
      </c>
      <c r="I395" s="3">
        <f t="shared" si="61"/>
        <v>2.7383016421779923E-2</v>
      </c>
      <c r="J395" s="3">
        <f t="shared" si="57"/>
        <v>1.1746992255350677</v>
      </c>
      <c r="K395" s="3">
        <f t="shared" si="58"/>
        <v>1.115755847839458</v>
      </c>
      <c r="L395" s="3">
        <f t="shared" si="59"/>
        <v>1.2367564760200471</v>
      </c>
      <c r="N395" s="3">
        <f t="shared" si="60"/>
        <v>1.2806187779205112</v>
      </c>
      <c r="O395">
        <v>1</v>
      </c>
    </row>
    <row r="396" spans="1:15">
      <c r="A396" s="18" t="s">
        <v>382</v>
      </c>
      <c r="B396">
        <v>377</v>
      </c>
      <c r="C396">
        <v>23641</v>
      </c>
      <c r="D396" s="1">
        <f t="shared" si="52"/>
        <v>23.640999999999998</v>
      </c>
      <c r="E396" s="3">
        <f t="shared" si="54"/>
        <v>19.868285714285715</v>
      </c>
      <c r="F396" s="3">
        <f t="shared" si="55"/>
        <v>17.942785714285712</v>
      </c>
      <c r="G396" s="3">
        <f t="shared" si="53"/>
        <v>3.1629824928276609</v>
      </c>
      <c r="H396" s="3">
        <f t="shared" si="56"/>
        <v>4.7824492439040175E-2</v>
      </c>
      <c r="I396" s="3">
        <f t="shared" si="61"/>
        <v>2.9485416792386886E-2</v>
      </c>
      <c r="J396" s="3">
        <f t="shared" si="57"/>
        <v>1.1893111223715414</v>
      </c>
      <c r="K396" s="3">
        <f t="shared" si="58"/>
        <v>1.125178474607784</v>
      </c>
      <c r="L396" s="3">
        <f t="shared" si="59"/>
        <v>1.2570991871220341</v>
      </c>
      <c r="N396" s="3">
        <f t="shared" si="60"/>
        <v>1.324729139525795</v>
      </c>
      <c r="O396">
        <v>1</v>
      </c>
    </row>
    <row r="397" spans="1:15">
      <c r="A397" s="18" t="s">
        <v>383</v>
      </c>
      <c r="B397">
        <v>378</v>
      </c>
      <c r="C397">
        <v>20765</v>
      </c>
      <c r="D397" s="1">
        <f t="shared" si="52"/>
        <v>20.765000000000001</v>
      </c>
      <c r="E397" s="3">
        <f t="shared" si="54"/>
        <v>20.341142857142852</v>
      </c>
      <c r="F397" s="3">
        <f t="shared" si="55"/>
        <v>18.465142857142858</v>
      </c>
      <c r="G397" s="3">
        <f t="shared" si="53"/>
        <v>3.0332688770827168</v>
      </c>
      <c r="H397" s="3">
        <f t="shared" si="56"/>
        <v>4.4418861473819765E-2</v>
      </c>
      <c r="I397" s="3">
        <f t="shared" si="61"/>
        <v>3.1156999492421115E-2</v>
      </c>
      <c r="J397" s="3">
        <f t="shared" si="57"/>
        <v>1.2010583867342177</v>
      </c>
      <c r="K397" s="3">
        <f t="shared" si="58"/>
        <v>1.1327269979375787</v>
      </c>
      <c r="L397" s="3">
        <f t="shared" si="59"/>
        <v>1.2735118443995062</v>
      </c>
      <c r="N397" s="3">
        <f t="shared" si="60"/>
        <v>1.2984651400869325</v>
      </c>
      <c r="O397">
        <v>1</v>
      </c>
    </row>
    <row r="398" spans="1:15">
      <c r="A398" s="18" t="s">
        <v>384</v>
      </c>
      <c r="B398">
        <v>379</v>
      </c>
      <c r="C398">
        <v>13902</v>
      </c>
      <c r="D398" s="1">
        <f t="shared" si="52"/>
        <v>13.901999999999999</v>
      </c>
      <c r="E398" s="3">
        <f t="shared" si="54"/>
        <v>20.453714285714284</v>
      </c>
      <c r="F398" s="3">
        <f t="shared" si="55"/>
        <v>18.770285714285713</v>
      </c>
      <c r="G398" s="3">
        <f t="shared" si="53"/>
        <v>2.632032714678294</v>
      </c>
      <c r="H398" s="3">
        <f t="shared" si="56"/>
        <v>1.6621976005991173E-2</v>
      </c>
      <c r="I398" s="3">
        <f t="shared" si="61"/>
        <v>3.2275171165898425E-2</v>
      </c>
      <c r="J398" s="3">
        <f t="shared" si="57"/>
        <v>1.2089811818472522</v>
      </c>
      <c r="K398" s="3">
        <f t="shared" si="58"/>
        <v>1.1378046778799613</v>
      </c>
      <c r="L398" s="3">
        <f t="shared" si="59"/>
        <v>1.2846102028550297</v>
      </c>
      <c r="N398" s="3">
        <f t="shared" si="60"/>
        <v>1.1026729854299784</v>
      </c>
      <c r="O398">
        <v>1</v>
      </c>
    </row>
    <row r="399" spans="1:15">
      <c r="A399" s="18" t="s">
        <v>385</v>
      </c>
      <c r="B399">
        <v>380</v>
      </c>
      <c r="C399">
        <v>19749</v>
      </c>
      <c r="D399" s="1">
        <f t="shared" si="52"/>
        <v>19.748999999999999</v>
      </c>
      <c r="E399" s="3">
        <f t="shared" si="54"/>
        <v>20.834571428571426</v>
      </c>
      <c r="F399" s="3">
        <f t="shared" si="55"/>
        <v>19.229928571428569</v>
      </c>
      <c r="G399" s="3">
        <f t="shared" si="53"/>
        <v>2.9831028571538494</v>
      </c>
      <c r="H399" s="3">
        <f t="shared" si="56"/>
        <v>7.920928307333713E-3</v>
      </c>
      <c r="I399" s="3">
        <f t="shared" si="61"/>
        <v>3.2924066918301138E-2</v>
      </c>
      <c r="J399" s="3">
        <f t="shared" si="57"/>
        <v>1.2136028694725156</v>
      </c>
      <c r="K399" s="3">
        <f t="shared" si="58"/>
        <v>1.1407617804124888</v>
      </c>
      <c r="L399" s="3">
        <f t="shared" si="59"/>
        <v>1.2910950823224121</v>
      </c>
      <c r="N399" s="3">
        <f t="shared" si="60"/>
        <v>1.0476767131045943</v>
      </c>
      <c r="O399">
        <v>1</v>
      </c>
    </row>
    <row r="400" spans="1:15">
      <c r="A400" s="18" t="s">
        <v>386</v>
      </c>
      <c r="B400">
        <v>381</v>
      </c>
      <c r="C400">
        <v>22409</v>
      </c>
      <c r="D400" s="1">
        <f t="shared" si="52"/>
        <v>22.408999999999999</v>
      </c>
      <c r="E400" s="3">
        <f t="shared" si="54"/>
        <v>21.052428571428571</v>
      </c>
      <c r="F400" s="3">
        <f t="shared" si="55"/>
        <v>19.657428571428571</v>
      </c>
      <c r="G400" s="3">
        <f t="shared" si="53"/>
        <v>3.1094626638810134</v>
      </c>
      <c r="H400" s="3">
        <f t="shared" si="56"/>
        <v>8.0177212626856269E-3</v>
      </c>
      <c r="I400" s="3">
        <f t="shared" si="61"/>
        <v>3.29084039929416E-2</v>
      </c>
      <c r="J400" s="3">
        <f t="shared" si="57"/>
        <v>1.213491104220848</v>
      </c>
      <c r="K400" s="3">
        <f t="shared" si="58"/>
        <v>1.1406903119848431</v>
      </c>
      <c r="L400" s="3">
        <f t="shared" si="59"/>
        <v>1.2909381666096762</v>
      </c>
      <c r="N400" s="3">
        <f t="shared" si="60"/>
        <v>1.0482731602450763</v>
      </c>
      <c r="O400">
        <v>1</v>
      </c>
    </row>
    <row r="401" spans="1:15">
      <c r="A401" s="18" t="s">
        <v>387</v>
      </c>
      <c r="B401">
        <v>382</v>
      </c>
      <c r="C401">
        <v>25673</v>
      </c>
      <c r="D401" s="1">
        <f t="shared" si="52"/>
        <v>25.672999999999998</v>
      </c>
      <c r="E401" s="3">
        <f t="shared" si="54"/>
        <v>21.453571428571429</v>
      </c>
      <c r="F401" s="3">
        <f t="shared" si="55"/>
        <v>20.070785714285709</v>
      </c>
      <c r="G401" s="3">
        <f t="shared" si="53"/>
        <v>3.2454398559937521</v>
      </c>
      <c r="H401" s="3">
        <f t="shared" si="56"/>
        <v>1.6939458903214646E-2</v>
      </c>
      <c r="I401" s="3">
        <f t="shared" si="61"/>
        <v>3.2174888421043706E-2</v>
      </c>
      <c r="J401" s="3">
        <f t="shared" si="57"/>
        <v>1.2082685010742868</v>
      </c>
      <c r="K401" s="3">
        <f t="shared" si="58"/>
        <v>1.1373483607027328</v>
      </c>
      <c r="L401" s="3">
        <f t="shared" si="59"/>
        <v>1.2836109156444102</v>
      </c>
      <c r="N401" s="3">
        <f t="shared" si="60"/>
        <v>1.1047333773077477</v>
      </c>
      <c r="O401">
        <v>1</v>
      </c>
    </row>
    <row r="402" spans="1:15">
      <c r="A402" s="18" t="s">
        <v>388</v>
      </c>
      <c r="B402">
        <v>383</v>
      </c>
      <c r="C402">
        <v>26824</v>
      </c>
      <c r="D402" s="1">
        <f t="shared" si="52"/>
        <v>26.824000000000002</v>
      </c>
      <c r="E402" s="3">
        <f t="shared" si="54"/>
        <v>21.851857142857146</v>
      </c>
      <c r="F402" s="3">
        <f t="shared" si="55"/>
        <v>20.522571428571428</v>
      </c>
      <c r="G402" s="3">
        <f t="shared" si="53"/>
        <v>3.2892970091639273</v>
      </c>
      <c r="H402" s="3">
        <f t="shared" si="56"/>
        <v>2.6992399359070201E-2</v>
      </c>
      <c r="I402" s="3">
        <f t="shared" si="61"/>
        <v>3.1028647098695537E-2</v>
      </c>
      <c r="J402" s="3">
        <f t="shared" si="57"/>
        <v>1.2001522754364198</v>
      </c>
      <c r="K402" s="3">
        <f t="shared" si="58"/>
        <v>1.1321455943129521</v>
      </c>
      <c r="L402" s="3">
        <f t="shared" si="59"/>
        <v>1.2722440395215322</v>
      </c>
      <c r="N402" s="3">
        <f t="shared" si="60"/>
        <v>1.1720042392213388</v>
      </c>
      <c r="O402">
        <v>1</v>
      </c>
    </row>
    <row r="403" spans="1:15">
      <c r="A403" s="18" t="s">
        <v>389</v>
      </c>
      <c r="B403">
        <v>384</v>
      </c>
      <c r="C403">
        <v>26062</v>
      </c>
      <c r="D403" s="1">
        <f t="shared" si="52"/>
        <v>26.062000000000001</v>
      </c>
      <c r="E403" s="3">
        <f t="shared" si="54"/>
        <v>22.197714285714287</v>
      </c>
      <c r="F403" s="3">
        <f t="shared" si="55"/>
        <v>21.032999999999998</v>
      </c>
      <c r="G403" s="3">
        <f t="shared" si="53"/>
        <v>3.2604783147227141</v>
      </c>
      <c r="H403" s="3">
        <f t="shared" si="56"/>
        <v>3.2390384798646747E-2</v>
      </c>
      <c r="I403" s="3">
        <f t="shared" si="61"/>
        <v>2.9487530486265873E-2</v>
      </c>
      <c r="J403" s="3">
        <f t="shared" si="57"/>
        <v>1.1893259038404778</v>
      </c>
      <c r="K403" s="3">
        <f t="shared" si="58"/>
        <v>1.125187987779418</v>
      </c>
      <c r="L403" s="3">
        <f t="shared" si="59"/>
        <v>1.2571198065645075</v>
      </c>
      <c r="N403" s="3">
        <f t="shared" si="60"/>
        <v>1.2098004910886075</v>
      </c>
      <c r="O403">
        <v>1</v>
      </c>
    </row>
    <row r="404" spans="1:15">
      <c r="A404" s="18" t="s">
        <v>390</v>
      </c>
      <c r="B404">
        <v>385</v>
      </c>
      <c r="C404">
        <v>21315</v>
      </c>
      <c r="D404" s="1">
        <f t="shared" si="52"/>
        <v>21.315000000000001</v>
      </c>
      <c r="E404" s="3">
        <f t="shared" si="54"/>
        <v>22.276285714285713</v>
      </c>
      <c r="F404" s="3">
        <f t="shared" si="55"/>
        <v>21.308714285714281</v>
      </c>
      <c r="G404" s="3">
        <f t="shared" si="53"/>
        <v>3.0594110502171739</v>
      </c>
      <c r="H404" s="3">
        <f t="shared" si="56"/>
        <v>2.7984975552896609E-2</v>
      </c>
      <c r="I404" s="3">
        <f t="shared" si="61"/>
        <v>2.7593816573665168E-2</v>
      </c>
      <c r="J404" s="3">
        <f t="shared" si="57"/>
        <v>1.1761561737336979</v>
      </c>
      <c r="K404" s="3">
        <f t="shared" si="58"/>
        <v>1.1166970506038296</v>
      </c>
      <c r="L404" s="3">
        <f t="shared" si="59"/>
        <v>1.2387812292186853</v>
      </c>
      <c r="N404" s="3">
        <f t="shared" si="60"/>
        <v>1.1788644636974814</v>
      </c>
      <c r="O404">
        <v>1</v>
      </c>
    </row>
    <row r="405" spans="1:15">
      <c r="A405" s="18" t="s">
        <v>391</v>
      </c>
      <c r="B405">
        <v>386</v>
      </c>
      <c r="C405">
        <v>15267</v>
      </c>
      <c r="D405" s="1">
        <f t="shared" ref="D405:D459" si="62">C405/1000</f>
        <v>15.266999999999999</v>
      </c>
      <c r="E405" s="3">
        <f t="shared" si="54"/>
        <v>22.471285714285717</v>
      </c>
      <c r="F405" s="3">
        <f t="shared" si="55"/>
        <v>21.462499999999999</v>
      </c>
      <c r="G405" s="3">
        <f t="shared" ref="G405:G459" si="63">LN(D405)</f>
        <v>2.7256936362748054</v>
      </c>
      <c r="H405" s="3">
        <f t="shared" si="56"/>
        <v>3.7398237108723794E-3</v>
      </c>
      <c r="I405" s="3">
        <f t="shared" si="61"/>
        <v>2.5620609592016407E-2</v>
      </c>
      <c r="J405" s="3">
        <f t="shared" si="57"/>
        <v>1.1625887322701987</v>
      </c>
      <c r="K405" s="3">
        <f t="shared" si="58"/>
        <v>1.1079178448935512</v>
      </c>
      <c r="L405" s="3">
        <f t="shared" si="59"/>
        <v>1.2199573882046195</v>
      </c>
      <c r="N405" s="3">
        <f t="shared" si="60"/>
        <v>1.022233729137056</v>
      </c>
      <c r="O405">
        <v>1</v>
      </c>
    </row>
    <row r="406" spans="1:15">
      <c r="A406" s="18" t="s">
        <v>392</v>
      </c>
      <c r="B406">
        <v>387</v>
      </c>
      <c r="C406">
        <v>20396</v>
      </c>
      <c r="D406" s="1">
        <f t="shared" si="62"/>
        <v>20.396000000000001</v>
      </c>
      <c r="E406" s="3">
        <f t="shared" si="54"/>
        <v>22.56371428571428</v>
      </c>
      <c r="F406" s="3">
        <f t="shared" si="55"/>
        <v>21.699142857142856</v>
      </c>
      <c r="G406" s="3">
        <f t="shared" si="63"/>
        <v>3.0153388031929094</v>
      </c>
      <c r="H406" s="3">
        <f t="shared" si="56"/>
        <v>-4.1813447291277122E-3</v>
      </c>
      <c r="I406" s="3">
        <f t="shared" si="61"/>
        <v>2.3562182654782982E-2</v>
      </c>
      <c r="J406" s="3">
        <f t="shared" si="57"/>
        <v>1.1486020956938996</v>
      </c>
      <c r="K406" s="3">
        <f t="shared" si="58"/>
        <v>1.0988330253480012</v>
      </c>
      <c r="L406" s="3">
        <f t="shared" si="59"/>
        <v>1.200625339609354</v>
      </c>
      <c r="N406" s="3">
        <f t="shared" si="60"/>
        <v>0.97571347437437983</v>
      </c>
      <c r="O406">
        <v>1</v>
      </c>
    </row>
    <row r="407" spans="1:15">
      <c r="A407" s="18" t="s">
        <v>393</v>
      </c>
      <c r="B407">
        <v>388</v>
      </c>
      <c r="C407">
        <v>23059</v>
      </c>
      <c r="D407" s="1">
        <f t="shared" si="62"/>
        <v>23.059000000000001</v>
      </c>
      <c r="E407" s="3">
        <f t="shared" si="54"/>
        <v>22.656571428571425</v>
      </c>
      <c r="F407" s="3">
        <f t="shared" si="55"/>
        <v>21.854500000000005</v>
      </c>
      <c r="G407" s="3">
        <f t="shared" si="63"/>
        <v>3.1380561487661867</v>
      </c>
      <c r="H407" s="3">
        <f t="shared" si="56"/>
        <v>-2.7523856993532663E-3</v>
      </c>
      <c r="I407" s="3">
        <f t="shared" si="61"/>
        <v>2.1478022439510792E-2</v>
      </c>
      <c r="J407" s="3">
        <f t="shared" si="57"/>
        <v>1.1346120336699839</v>
      </c>
      <c r="K407" s="3">
        <f t="shared" si="58"/>
        <v>1.0897105273781242</v>
      </c>
      <c r="L407" s="3">
        <f t="shared" si="59"/>
        <v>1.181363705869783</v>
      </c>
      <c r="N407" s="3">
        <f t="shared" si="60"/>
        <v>0.98394622982257895</v>
      </c>
      <c r="O407">
        <v>1</v>
      </c>
    </row>
    <row r="408" spans="1:15">
      <c r="A408" s="18" t="s">
        <v>394</v>
      </c>
      <c r="B408">
        <v>389</v>
      </c>
      <c r="C408">
        <v>24935</v>
      </c>
      <c r="D408" s="1">
        <f t="shared" si="62"/>
        <v>24.934999999999999</v>
      </c>
      <c r="E408" s="3">
        <f t="shared" si="54"/>
        <v>22.551142857142857</v>
      </c>
      <c r="F408" s="3">
        <f t="shared" si="55"/>
        <v>22.002357142857146</v>
      </c>
      <c r="G408" s="3">
        <f t="shared" si="63"/>
        <v>3.2162724389980859</v>
      </c>
      <c r="H408" s="3">
        <f t="shared" si="56"/>
        <v>3.4634452644972543E-3</v>
      </c>
      <c r="I408" s="3">
        <f t="shared" si="61"/>
        <v>1.9388995540228052E-2</v>
      </c>
      <c r="J408" s="3">
        <f t="shared" si="57"/>
        <v>1.1207602994295214</v>
      </c>
      <c r="K408" s="3">
        <f t="shared" si="58"/>
        <v>1.0806427274802815</v>
      </c>
      <c r="L408" s="3">
        <f t="shared" si="59"/>
        <v>1.1623671883733382</v>
      </c>
      <c r="N408" s="3">
        <f t="shared" si="60"/>
        <v>1.0205738408340153</v>
      </c>
      <c r="O408">
        <v>1</v>
      </c>
    </row>
    <row r="409" spans="1:15">
      <c r="A409" s="18" t="s">
        <v>395</v>
      </c>
      <c r="B409">
        <v>390</v>
      </c>
      <c r="C409">
        <v>25735</v>
      </c>
      <c r="D409" s="1">
        <f t="shared" si="62"/>
        <v>25.734999999999999</v>
      </c>
      <c r="E409" s="3">
        <f t="shared" si="54"/>
        <v>22.395571428571429</v>
      </c>
      <c r="F409" s="3">
        <f t="shared" si="55"/>
        <v>22.123714285714293</v>
      </c>
      <c r="G409" s="3">
        <f t="shared" si="63"/>
        <v>3.2478519331047178</v>
      </c>
      <c r="H409" s="3">
        <f t="shared" si="56"/>
        <v>1.1847152052600585E-2</v>
      </c>
      <c r="I409" s="3">
        <f t="shared" si="61"/>
        <v>1.7230563478727708E-2</v>
      </c>
      <c r="J409" s="3">
        <f t="shared" si="57"/>
        <v>1.1066259631026223</v>
      </c>
      <c r="K409" s="3">
        <f t="shared" si="58"/>
        <v>1.0713529124157015</v>
      </c>
      <c r="L409" s="3">
        <f t="shared" si="59"/>
        <v>1.1430603380276569</v>
      </c>
      <c r="N409" s="3">
        <f t="shared" si="60"/>
        <v>1.0721449349997338</v>
      </c>
      <c r="O409">
        <v>1</v>
      </c>
    </row>
    <row r="410" spans="1:15">
      <c r="A410" s="18" t="s">
        <v>396</v>
      </c>
      <c r="B410">
        <v>391</v>
      </c>
      <c r="C410">
        <v>23832</v>
      </c>
      <c r="D410" s="1">
        <f t="shared" si="62"/>
        <v>23.832000000000001</v>
      </c>
      <c r="E410" s="3">
        <f t="shared" si="54"/>
        <v>22.076999999999998</v>
      </c>
      <c r="F410" s="3">
        <f t="shared" si="55"/>
        <v>22.137357142857145</v>
      </c>
      <c r="G410" s="3">
        <f t="shared" si="63"/>
        <v>3.1710292154109814</v>
      </c>
      <c r="H410" s="3">
        <f t="shared" si="56"/>
        <v>1.7189436889176533E-2</v>
      </c>
      <c r="I410" s="3">
        <f t="shared" si="61"/>
        <v>1.5042345225166022E-2</v>
      </c>
      <c r="J410" s="3">
        <f t="shared" si="57"/>
        <v>1.0924785237765733</v>
      </c>
      <c r="K410" s="3">
        <f t="shared" si="58"/>
        <v>1.0620164166088182</v>
      </c>
      <c r="L410" s="3">
        <f t="shared" si="59"/>
        <v>1.1238143838906931</v>
      </c>
      <c r="N410" s="3">
        <f t="shared" si="60"/>
        <v>1.1063583863567976</v>
      </c>
      <c r="O410">
        <v>1</v>
      </c>
    </row>
    <row r="411" spans="1:15">
      <c r="A411" s="18" t="s">
        <v>397</v>
      </c>
      <c r="B411">
        <v>392</v>
      </c>
      <c r="C411">
        <v>20159</v>
      </c>
      <c r="D411" s="1">
        <f t="shared" si="62"/>
        <v>20.158999999999999</v>
      </c>
      <c r="E411" s="3">
        <f t="shared" ref="E411:E458" si="64">AVERAGE(D405:D411)</f>
        <v>21.911857142857141</v>
      </c>
      <c r="F411" s="3">
        <f t="shared" si="55"/>
        <v>22.094071428571425</v>
      </c>
      <c r="G411" s="3">
        <f t="shared" si="63"/>
        <v>3.0036508387982863</v>
      </c>
      <c r="H411" s="3">
        <f t="shared" si="56"/>
        <v>1.3437839138267127E-2</v>
      </c>
      <c r="I411" s="3">
        <f t="shared" si="61"/>
        <v>1.2829415058340832E-2</v>
      </c>
      <c r="J411" s="3">
        <f t="shared" si="57"/>
        <v>1.078355246646175</v>
      </c>
      <c r="K411" s="3">
        <f t="shared" si="58"/>
        <v>1.0526572275185919</v>
      </c>
      <c r="L411" s="3">
        <f t="shared" si="59"/>
        <v>1.1046806192653007</v>
      </c>
      <c r="N411" s="3">
        <f t="shared" si="60"/>
        <v>1.0822200077973787</v>
      </c>
      <c r="O411">
        <v>1</v>
      </c>
    </row>
    <row r="412" spans="1:15">
      <c r="A412" s="18" t="s">
        <v>398</v>
      </c>
      <c r="B412">
        <v>393</v>
      </c>
      <c r="C412">
        <v>13846</v>
      </c>
      <c r="D412" s="1">
        <f t="shared" si="62"/>
        <v>13.846</v>
      </c>
      <c r="E412" s="3">
        <f t="shared" si="64"/>
        <v>21.708857142857141</v>
      </c>
      <c r="F412" s="3">
        <f t="shared" si="55"/>
        <v>22.090071428571427</v>
      </c>
      <c r="G412" s="3">
        <f t="shared" si="63"/>
        <v>2.6279963822558337</v>
      </c>
      <c r="H412" s="3">
        <f t="shared" si="56"/>
        <v>-1.4144119699563968E-2</v>
      </c>
      <c r="I412" s="3">
        <f t="shared" si="61"/>
        <v>1.0631836793658322E-2</v>
      </c>
      <c r="J412" s="3">
        <f t="shared" si="57"/>
        <v>1.0645106397256834</v>
      </c>
      <c r="K412" s="3">
        <f t="shared" si="58"/>
        <v>1.0434445912449593</v>
      </c>
      <c r="L412" s="3">
        <f t="shared" si="59"/>
        <v>1.0860019895614732</v>
      </c>
      <c r="N412" s="3">
        <f t="shared" si="60"/>
        <v>0.92019707140129181</v>
      </c>
      <c r="O412">
        <v>1</v>
      </c>
    </row>
    <row r="413" spans="1:15">
      <c r="A413" s="18" t="s">
        <v>399</v>
      </c>
      <c r="B413">
        <v>394</v>
      </c>
      <c r="C413">
        <v>18765</v>
      </c>
      <c r="D413" s="1">
        <f t="shared" si="62"/>
        <v>18.765000000000001</v>
      </c>
      <c r="E413" s="3">
        <f t="shared" si="64"/>
        <v>21.475857142857144</v>
      </c>
      <c r="F413" s="3">
        <f t="shared" si="55"/>
        <v>22.01978571428571</v>
      </c>
      <c r="G413" s="3">
        <f t="shared" si="63"/>
        <v>2.9319934325869843</v>
      </c>
      <c r="H413" s="3">
        <f t="shared" si="56"/>
        <v>-2.1448965446662725E-2</v>
      </c>
      <c r="I413" s="3">
        <f t="shared" si="61"/>
        <v>8.5339872398014337E-3</v>
      </c>
      <c r="J413" s="3">
        <f t="shared" si="57"/>
        <v>1.0514601791971352</v>
      </c>
      <c r="K413" s="3">
        <f t="shared" si="58"/>
        <v>1.0347252669897042</v>
      </c>
      <c r="L413" s="3">
        <f t="shared" si="59"/>
        <v>1.068465749999195</v>
      </c>
      <c r="N413" s="3">
        <f t="shared" si="60"/>
        <v>0.88150913266748043</v>
      </c>
      <c r="O413">
        <v>1</v>
      </c>
    </row>
    <row r="414" spans="1:15">
      <c r="A414" s="18" t="s">
        <v>400</v>
      </c>
      <c r="B414">
        <v>395</v>
      </c>
      <c r="C414">
        <v>21267</v>
      </c>
      <c r="D414" s="1">
        <f t="shared" si="62"/>
        <v>21.266999999999999</v>
      </c>
      <c r="E414" s="3">
        <f t="shared" si="64"/>
        <v>21.219857142857144</v>
      </c>
      <c r="F414" s="3">
        <f t="shared" si="55"/>
        <v>21.938214285714281</v>
      </c>
      <c r="G414" s="3">
        <f t="shared" si="63"/>
        <v>3.05715657554099</v>
      </c>
      <c r="H414" s="3">
        <f t="shared" si="56"/>
        <v>-2.0787356669710357E-2</v>
      </c>
      <c r="I414" s="3">
        <f t="shared" si="61"/>
        <v>6.476481673201721E-3</v>
      </c>
      <c r="J414" s="3">
        <f t="shared" si="57"/>
        <v>1.038816113400501</v>
      </c>
      <c r="K414" s="3">
        <f t="shared" si="58"/>
        <v>1.0262444017274186</v>
      </c>
      <c r="L414" s="3">
        <f t="shared" si="59"/>
        <v>1.0515418312090856</v>
      </c>
      <c r="N414" s="3">
        <f t="shared" si="60"/>
        <v>0.88494511113154539</v>
      </c>
      <c r="O414">
        <v>1</v>
      </c>
    </row>
    <row r="415" spans="1:15">
      <c r="A415" s="18" t="s">
        <v>401</v>
      </c>
      <c r="B415">
        <v>396</v>
      </c>
      <c r="C415">
        <v>23798</v>
      </c>
      <c r="D415" s="1">
        <f t="shared" si="62"/>
        <v>23.797999999999998</v>
      </c>
      <c r="E415" s="3">
        <f t="shared" si="64"/>
        <v>21.05742857142857</v>
      </c>
      <c r="F415" s="3">
        <f t="shared" si="55"/>
        <v>21.804285714285715</v>
      </c>
      <c r="G415" s="3">
        <f t="shared" si="63"/>
        <v>3.1696015435329619</v>
      </c>
      <c r="H415" s="3">
        <f t="shared" si="56"/>
        <v>-1.220035307458928E-2</v>
      </c>
      <c r="I415" s="3">
        <f t="shared" si="61"/>
        <v>4.3950665319300109E-3</v>
      </c>
      <c r="J415" s="3">
        <f t="shared" si="57"/>
        <v>1.0261798165705778</v>
      </c>
      <c r="K415" s="3">
        <f t="shared" si="58"/>
        <v>1.0177357085767613</v>
      </c>
      <c r="L415" s="3">
        <f t="shared" si="59"/>
        <v>1.0346939849535604</v>
      </c>
      <c r="N415" s="3">
        <f t="shared" si="60"/>
        <v>0.93077465603435761</v>
      </c>
      <c r="O415">
        <v>1</v>
      </c>
    </row>
    <row r="416" spans="1:15">
      <c r="A416" s="18" t="s">
        <v>402</v>
      </c>
      <c r="B416">
        <v>397</v>
      </c>
      <c r="C416">
        <v>23987</v>
      </c>
      <c r="D416" s="1">
        <f t="shared" si="62"/>
        <v>23.986999999999998</v>
      </c>
      <c r="E416" s="3">
        <f t="shared" si="64"/>
        <v>20.807714285714287</v>
      </c>
      <c r="F416" s="3">
        <f t="shared" si="55"/>
        <v>21.601642857142856</v>
      </c>
      <c r="G416" s="3">
        <f t="shared" si="63"/>
        <v>3.1775120169268929</v>
      </c>
      <c r="H416" s="3">
        <f t="shared" si="56"/>
        <v>-1.6081405199180714E-3</v>
      </c>
      <c r="I416" s="3">
        <f t="shared" si="61"/>
        <v>2.3521708262879892E-3</v>
      </c>
      <c r="J416" s="3">
        <f t="shared" si="57"/>
        <v>1.0139268519581437</v>
      </c>
      <c r="K416" s="3">
        <f t="shared" si="58"/>
        <v>1.009453084107701</v>
      </c>
      <c r="L416" s="3">
        <f t="shared" si="59"/>
        <v>1.0184204469794522</v>
      </c>
      <c r="N416" s="3">
        <f t="shared" si="60"/>
        <v>0.99058869986516807</v>
      </c>
      <c r="O416">
        <v>1</v>
      </c>
    </row>
    <row r="417" spans="1:15">
      <c r="A417" s="18" t="s">
        <v>403</v>
      </c>
      <c r="B417">
        <v>398</v>
      </c>
      <c r="C417">
        <v>23776</v>
      </c>
      <c r="D417" s="1">
        <f t="shared" si="62"/>
        <v>23.776</v>
      </c>
      <c r="E417" s="3">
        <f t="shared" si="64"/>
        <v>20.799714285714284</v>
      </c>
      <c r="F417" s="3">
        <f t="shared" si="55"/>
        <v>21.438357142857143</v>
      </c>
      <c r="G417" s="3">
        <f t="shared" si="63"/>
        <v>3.1686766685353485</v>
      </c>
      <c r="H417" s="3">
        <f t="shared" si="56"/>
        <v>8.2729292628098295E-3</v>
      </c>
      <c r="I417" s="3">
        <f t="shared" si="61"/>
        <v>6.2949543087106635E-4</v>
      </c>
      <c r="J417" s="3">
        <f t="shared" si="57"/>
        <v>1.00370829189695</v>
      </c>
      <c r="K417" s="3">
        <f t="shared" si="58"/>
        <v>1.0025211545019046</v>
      </c>
      <c r="L417" s="3">
        <f t="shared" si="59"/>
        <v>1.0048968350430745</v>
      </c>
      <c r="N417" s="3">
        <f t="shared" si="60"/>
        <v>1.0498474039801136</v>
      </c>
      <c r="O417">
        <v>1</v>
      </c>
    </row>
    <row r="418" spans="1:15">
      <c r="A418" s="18" t="s">
        <v>404</v>
      </c>
      <c r="B418">
        <v>399</v>
      </c>
      <c r="C418">
        <v>19611</v>
      </c>
      <c r="D418" s="1">
        <f t="shared" si="62"/>
        <v>19.611000000000001</v>
      </c>
      <c r="E418" s="3">
        <f t="shared" si="64"/>
        <v>20.721428571428568</v>
      </c>
      <c r="F418" s="3">
        <f t="shared" ref="F418:F459" si="65">AVERAGE(D405:D418)</f>
        <v>21.316642857142853</v>
      </c>
      <c r="G418" s="3">
        <f t="shared" si="63"/>
        <v>2.976090633298702</v>
      </c>
      <c r="H418" s="3">
        <f t="shared" ref="H418:H459" si="66">SLOPE(G405:G418,$B$20:$B$33)</f>
        <v>6.42647347787888E-3</v>
      </c>
      <c r="I418" s="3">
        <f t="shared" si="61"/>
        <v>-9.1039757448734167E-4</v>
      </c>
      <c r="J418" s="3">
        <f t="shared" si="57"/>
        <v>0.9946611647713538</v>
      </c>
      <c r="K418" s="3">
        <f t="shared" si="58"/>
        <v>0.99636503225069117</v>
      </c>
      <c r="L418" s="3">
        <f t="shared" si="59"/>
        <v>0.99296021104781185</v>
      </c>
      <c r="N418" s="3">
        <f t="shared" si="60"/>
        <v>1.0385106963100443</v>
      </c>
      <c r="O418">
        <v>1</v>
      </c>
    </row>
    <row r="419" spans="1:15">
      <c r="A419" s="18" t="s">
        <v>405</v>
      </c>
      <c r="B419">
        <v>400</v>
      </c>
      <c r="C419">
        <v>12916</v>
      </c>
      <c r="D419" s="1">
        <f t="shared" si="62"/>
        <v>12.916</v>
      </c>
      <c r="E419" s="3">
        <f t="shared" si="64"/>
        <v>20.588571428571424</v>
      </c>
      <c r="F419" s="3">
        <f t="shared" si="65"/>
        <v>21.148714285714281</v>
      </c>
      <c r="G419" s="3">
        <f t="shared" si="63"/>
        <v>2.5584668528960286</v>
      </c>
      <c r="H419" s="3">
        <f t="shared" si="66"/>
        <v>-1.7987519714817643E-2</v>
      </c>
      <c r="I419" s="3">
        <f t="shared" si="61"/>
        <v>-2.4623506763223435E-3</v>
      </c>
      <c r="J419" s="3">
        <f t="shared" si="57"/>
        <v>0.985625689236034</v>
      </c>
      <c r="K419" s="3">
        <f t="shared" si="58"/>
        <v>0.9901989438032629</v>
      </c>
      <c r="L419" s="3">
        <f t="shared" si="59"/>
        <v>0.98107355634083626</v>
      </c>
      <c r="N419" s="3">
        <f t="shared" si="60"/>
        <v>0.89963458396402529</v>
      </c>
      <c r="O419">
        <v>1</v>
      </c>
    </row>
    <row r="420" spans="1:15">
      <c r="A420" s="18" t="s">
        <v>406</v>
      </c>
      <c r="B420">
        <v>401</v>
      </c>
      <c r="C420">
        <v>16013</v>
      </c>
      <c r="D420" s="1">
        <f t="shared" si="62"/>
        <v>16.013000000000002</v>
      </c>
      <c r="E420" s="3">
        <f t="shared" si="64"/>
        <v>20.195428571428572</v>
      </c>
      <c r="F420" s="3">
        <f t="shared" si="65"/>
        <v>20.835642857142858</v>
      </c>
      <c r="G420" s="3">
        <f t="shared" si="63"/>
        <v>2.7734008923403399</v>
      </c>
      <c r="H420" s="3">
        <f t="shared" si="66"/>
        <v>-2.5976735801348984E-2</v>
      </c>
      <c r="I420" s="3">
        <f t="shared" si="61"/>
        <v>-4.0191643243381488E-3</v>
      </c>
      <c r="J420" s="3">
        <f t="shared" si="57"/>
        <v>0.97664437881339006</v>
      </c>
      <c r="K420" s="3">
        <f t="shared" si="58"/>
        <v>0.98405188240613894</v>
      </c>
      <c r="L420" s="3">
        <f t="shared" si="59"/>
        <v>0.96929263560325696</v>
      </c>
      <c r="N420" s="3">
        <f t="shared" si="60"/>
        <v>0.85835011223207391</v>
      </c>
      <c r="O420">
        <v>1</v>
      </c>
    </row>
    <row r="421" spans="1:15">
      <c r="A421" s="18" t="s">
        <v>407</v>
      </c>
      <c r="B421">
        <v>402</v>
      </c>
      <c r="C421">
        <v>22516</v>
      </c>
      <c r="D421" s="1">
        <f t="shared" si="62"/>
        <v>22.515999999999998</v>
      </c>
      <c r="E421" s="3">
        <f t="shared" si="64"/>
        <v>20.37385714285714</v>
      </c>
      <c r="F421" s="3">
        <f t="shared" si="65"/>
        <v>20.796857142857142</v>
      </c>
      <c r="G421" s="3">
        <f t="shared" si="63"/>
        <v>3.1142261676017799</v>
      </c>
      <c r="H421" s="3">
        <f t="shared" si="66"/>
        <v>-1.9118996758862694E-2</v>
      </c>
      <c r="I421" s="3">
        <f t="shared" si="61"/>
        <v>-5.1882079714459656E-3</v>
      </c>
      <c r="J421" s="3">
        <f t="shared" si="57"/>
        <v>0.96995396936643752</v>
      </c>
      <c r="K421" s="3">
        <f t="shared" si="58"/>
        <v>0.97946102618806141</v>
      </c>
      <c r="L421" s="3">
        <f t="shared" si="59"/>
        <v>0.96053919199952686</v>
      </c>
      <c r="N421" s="3">
        <f t="shared" si="60"/>
        <v>0.89366910501462671</v>
      </c>
      <c r="O421">
        <v>1</v>
      </c>
    </row>
    <row r="422" spans="1:15">
      <c r="A422" s="18" t="s">
        <v>408</v>
      </c>
      <c r="B422">
        <v>403</v>
      </c>
      <c r="C422">
        <v>23649</v>
      </c>
      <c r="D422" s="1">
        <f t="shared" si="62"/>
        <v>23.649000000000001</v>
      </c>
      <c r="E422" s="3">
        <f t="shared" si="64"/>
        <v>20.352571428571427</v>
      </c>
      <c r="F422" s="3">
        <f t="shared" si="65"/>
        <v>20.705000000000002</v>
      </c>
      <c r="G422" s="3">
        <f t="shared" si="63"/>
        <v>3.1633208307458811</v>
      </c>
      <c r="H422" s="3">
        <f t="shared" si="66"/>
        <v>-8.175246866528903E-3</v>
      </c>
      <c r="I422" s="3">
        <f t="shared" si="61"/>
        <v>-6.0195431236621183E-3</v>
      </c>
      <c r="J422" s="3">
        <f t="shared" si="57"/>
        <v>0.96522416086460761</v>
      </c>
      <c r="K422" s="3">
        <f t="shared" si="58"/>
        <v>0.97620939405142138</v>
      </c>
      <c r="L422" s="3">
        <f t="shared" si="59"/>
        <v>0.95436254393154429</v>
      </c>
      <c r="N422" s="3">
        <f t="shared" si="60"/>
        <v>0.95306663966618654</v>
      </c>
      <c r="O422">
        <v>1</v>
      </c>
    </row>
    <row r="423" spans="1:15">
      <c r="A423" s="18" t="s">
        <v>409</v>
      </c>
      <c r="B423">
        <v>404</v>
      </c>
      <c r="C423">
        <v>21932</v>
      </c>
      <c r="D423" s="1">
        <f t="shared" si="62"/>
        <v>21.931999999999999</v>
      </c>
      <c r="E423" s="3">
        <f t="shared" si="64"/>
        <v>20.058999999999997</v>
      </c>
      <c r="F423" s="3">
        <f t="shared" si="65"/>
        <v>20.433357142857144</v>
      </c>
      <c r="G423" s="3">
        <f t="shared" si="63"/>
        <v>3.0879467575418018</v>
      </c>
      <c r="H423" s="3">
        <f t="shared" si="66"/>
        <v>1.8887946224001842E-3</v>
      </c>
      <c r="I423" s="3">
        <f t="shared" si="61"/>
        <v>-6.7308543686764337E-3</v>
      </c>
      <c r="J423" s="3">
        <f t="shared" si="57"/>
        <v>0.96119553180682926</v>
      </c>
      <c r="K423" s="3">
        <f t="shared" si="58"/>
        <v>0.97343578684063414</v>
      </c>
      <c r="L423" s="3">
        <f t="shared" si="59"/>
        <v>0.9491091891782576</v>
      </c>
      <c r="N423" s="3">
        <f t="shared" si="60"/>
        <v>1.0111680141964035</v>
      </c>
      <c r="O423">
        <v>1</v>
      </c>
    </row>
    <row r="424" spans="1:15">
      <c r="A424" s="18" t="s">
        <v>410</v>
      </c>
      <c r="B424">
        <v>405</v>
      </c>
      <c r="C424">
        <v>21261</v>
      </c>
      <c r="D424" s="1">
        <f t="shared" si="62"/>
        <v>21.260999999999999</v>
      </c>
      <c r="E424" s="3">
        <f t="shared" si="64"/>
        <v>19.69971428571429</v>
      </c>
      <c r="F424" s="3">
        <f t="shared" si="65"/>
        <v>20.249714285714283</v>
      </c>
      <c r="G424" s="3">
        <f t="shared" si="63"/>
        <v>3.0568744084962285</v>
      </c>
      <c r="H424" s="3">
        <f t="shared" si="66"/>
        <v>9.235317535784944E-3</v>
      </c>
      <c r="I424" s="3">
        <f t="shared" si="61"/>
        <v>-7.2990057510615479E-3</v>
      </c>
      <c r="J424" s="3">
        <f t="shared" si="57"/>
        <v>0.95798979466720091</v>
      </c>
      <c r="K424" s="3">
        <f t="shared" si="58"/>
        <v>0.97122606315499416</v>
      </c>
      <c r="L424" s="3">
        <f t="shared" si="59"/>
        <v>0.94493391549362349</v>
      </c>
      <c r="N424" s="3">
        <f t="shared" si="60"/>
        <v>1.0558051667843085</v>
      </c>
      <c r="O424">
        <v>1</v>
      </c>
    </row>
    <row r="425" spans="1:15">
      <c r="A425" s="18" t="s">
        <v>411</v>
      </c>
      <c r="B425">
        <v>406</v>
      </c>
      <c r="C425">
        <v>18025</v>
      </c>
      <c r="D425" s="1">
        <f t="shared" si="62"/>
        <v>18.024999999999999</v>
      </c>
      <c r="E425" s="3">
        <f t="shared" si="64"/>
        <v>19.473142857142854</v>
      </c>
      <c r="F425" s="3">
        <f t="shared" si="65"/>
        <v>20.097285714285711</v>
      </c>
      <c r="G425" s="3">
        <f t="shared" si="63"/>
        <v>2.8917596831710126</v>
      </c>
      <c r="H425" s="3">
        <f t="shared" si="66"/>
        <v>6.8480877797439336E-3</v>
      </c>
      <c r="I425" s="3">
        <f t="shared" si="61"/>
        <v>-7.7697022766703488E-3</v>
      </c>
      <c r="J425" s="3">
        <f t="shared" si="57"/>
        <v>0.95534203634051906</v>
      </c>
      <c r="K425" s="3">
        <f t="shared" si="58"/>
        <v>0.96939917258272923</v>
      </c>
      <c r="L425" s="3">
        <f t="shared" si="59"/>
        <v>0.94148874087403978</v>
      </c>
      <c r="N425" s="3">
        <f t="shared" si="60"/>
        <v>1.0410884538968135</v>
      </c>
      <c r="O425">
        <v>1</v>
      </c>
    </row>
    <row r="426" spans="1:15">
      <c r="A426" s="18" t="s">
        <v>412</v>
      </c>
      <c r="B426">
        <v>407</v>
      </c>
      <c r="C426">
        <v>10680</v>
      </c>
      <c r="D426" s="1">
        <f t="shared" si="62"/>
        <v>10.68</v>
      </c>
      <c r="E426" s="3">
        <f t="shared" si="64"/>
        <v>19.153714285714283</v>
      </c>
      <c r="F426" s="3">
        <f t="shared" si="65"/>
        <v>19.871142857142853</v>
      </c>
      <c r="G426" s="3">
        <f t="shared" si="63"/>
        <v>2.3683728335320486</v>
      </c>
      <c r="H426" s="3">
        <f t="shared" si="66"/>
        <v>-2.2385435563525156E-2</v>
      </c>
      <c r="I426" s="3">
        <f t="shared" si="61"/>
        <v>-8.3583676955247162E-3</v>
      </c>
      <c r="J426" s="3">
        <f t="shared" si="57"/>
        <v>0.95204097700017687</v>
      </c>
      <c r="K426" s="3">
        <f t="shared" si="58"/>
        <v>0.96711925077852068</v>
      </c>
      <c r="L426" s="3">
        <f t="shared" si="59"/>
        <v>0.93719778730267578</v>
      </c>
      <c r="N426" s="3">
        <f t="shared" si="60"/>
        <v>0.87666849133180214</v>
      </c>
      <c r="O426">
        <v>1</v>
      </c>
    </row>
    <row r="427" spans="1:15">
      <c r="A427" s="18" t="s">
        <v>413</v>
      </c>
      <c r="B427">
        <v>408</v>
      </c>
      <c r="C427">
        <v>7767</v>
      </c>
      <c r="D427" s="1">
        <f t="shared" si="62"/>
        <v>7.7670000000000003</v>
      </c>
      <c r="E427" s="3">
        <f t="shared" si="64"/>
        <v>17.975714285714282</v>
      </c>
      <c r="F427" s="3">
        <f t="shared" si="65"/>
        <v>19.085571428571427</v>
      </c>
      <c r="G427" s="3">
        <f t="shared" si="63"/>
        <v>2.0498839894375105</v>
      </c>
      <c r="H427" s="3">
        <f t="shared" si="66"/>
        <v>-4.9555556974517682E-2</v>
      </c>
      <c r="I427" s="3">
        <f t="shared" si="61"/>
        <v>-1.0365981376085786E-2</v>
      </c>
      <c r="J427" s="3">
        <f t="shared" si="57"/>
        <v>0.940868428139089</v>
      </c>
      <c r="K427" s="3">
        <f t="shared" si="58"/>
        <v>0.95938394400914484</v>
      </c>
      <c r="L427" s="3">
        <f t="shared" si="59"/>
        <v>0.92271025025668152</v>
      </c>
      <c r="N427" s="3">
        <f t="shared" si="60"/>
        <v>0.7472266882618549</v>
      </c>
      <c r="O427">
        <v>1</v>
      </c>
    </row>
    <row r="428" spans="1:15">
      <c r="A428" s="18" t="s">
        <v>414</v>
      </c>
      <c r="B428">
        <v>409</v>
      </c>
      <c r="C428">
        <v>13708</v>
      </c>
      <c r="D428" s="1">
        <f t="shared" si="62"/>
        <v>13.708</v>
      </c>
      <c r="E428" s="3">
        <f t="shared" si="64"/>
        <v>16.71742857142857</v>
      </c>
      <c r="F428" s="3">
        <f t="shared" si="65"/>
        <v>18.545642857142859</v>
      </c>
      <c r="G428" s="3">
        <f t="shared" si="63"/>
        <v>2.6179796040123624</v>
      </c>
      <c r="H428" s="3">
        <f t="shared" si="66"/>
        <v>-5.2490713506208882E-2</v>
      </c>
      <c r="I428" s="3">
        <f t="shared" si="61"/>
        <v>-1.263050686440711E-2</v>
      </c>
      <c r="J428" s="3">
        <f t="shared" si="57"/>
        <v>0.92842341846040566</v>
      </c>
      <c r="K428" s="3">
        <f t="shared" si="58"/>
        <v>0.95073298621110347</v>
      </c>
      <c r="L428" s="3">
        <f t="shared" si="59"/>
        <v>0.90663735922412958</v>
      </c>
      <c r="N428" s="3">
        <f t="shared" si="60"/>
        <v>0.73444116005744697</v>
      </c>
      <c r="O428">
        <v>1</v>
      </c>
    </row>
    <row r="429" spans="1:15">
      <c r="A429" s="18" t="s">
        <v>415</v>
      </c>
      <c r="B429">
        <v>410</v>
      </c>
      <c r="C429">
        <v>17221</v>
      </c>
      <c r="D429" s="1">
        <f t="shared" si="62"/>
        <v>17.221</v>
      </c>
      <c r="E429" s="3">
        <f t="shared" si="64"/>
        <v>15.799142857142856</v>
      </c>
      <c r="F429" s="3">
        <f t="shared" si="65"/>
        <v>18.075857142857142</v>
      </c>
      <c r="G429" s="3">
        <f t="shared" si="63"/>
        <v>2.8461295693227626</v>
      </c>
      <c r="H429" s="3">
        <f t="shared" si="66"/>
        <v>-4.3269874407192294E-2</v>
      </c>
      <c r="I429" s="3">
        <f t="shared" si="61"/>
        <v>-1.4849758388164465E-2</v>
      </c>
      <c r="J429" s="3">
        <f t="shared" si="57"/>
        <v>0.91638694055032377</v>
      </c>
      <c r="K429" s="3">
        <f t="shared" si="58"/>
        <v>0.94233067256845771</v>
      </c>
      <c r="L429" s="3">
        <f t="shared" si="59"/>
        <v>0.89115747715425875</v>
      </c>
      <c r="N429" s="3">
        <f t="shared" si="60"/>
        <v>0.77536075972887075</v>
      </c>
      <c r="O429">
        <v>1</v>
      </c>
    </row>
    <row r="430" spans="1:15">
      <c r="A430" s="18" t="s">
        <v>416</v>
      </c>
      <c r="B430">
        <v>411</v>
      </c>
      <c r="C430">
        <v>18938</v>
      </c>
      <c r="D430" s="1">
        <f t="shared" si="62"/>
        <v>18.937999999999999</v>
      </c>
      <c r="E430" s="3">
        <f t="shared" si="64"/>
        <v>15.371428571428572</v>
      </c>
      <c r="F430" s="3">
        <f t="shared" si="65"/>
        <v>17.715214285714286</v>
      </c>
      <c r="G430" s="3">
        <f t="shared" si="63"/>
        <v>2.9411704855613081</v>
      </c>
      <c r="H430" s="3">
        <f t="shared" si="66"/>
        <v>-2.9650940889647238E-2</v>
      </c>
      <c r="I430" s="3">
        <f t="shared" si="61"/>
        <v>-1.6852815557430834E-2</v>
      </c>
      <c r="J430" s="3">
        <f t="shared" ref="J430:J459" si="67">EXP($K$8*I430)</f>
        <v>0.90565706913800081</v>
      </c>
      <c r="K430" s="3">
        <f t="shared" ref="K430:K459" si="68">EXP($K$11*I430)</f>
        <v>0.93481066995008588</v>
      </c>
      <c r="L430" s="3">
        <f t="shared" ref="L430:L459" si="69">EXP($K$12*I430)</f>
        <v>0.87741267108496823</v>
      </c>
      <c r="N430" s="3">
        <f t="shared" ref="N430:N459" si="70">EXP($K$8*H430)</f>
        <v>0.84000491797386434</v>
      </c>
      <c r="O430">
        <v>1</v>
      </c>
    </row>
    <row r="431" spans="1:15">
      <c r="A431" s="18" t="s">
        <v>417</v>
      </c>
      <c r="B431">
        <v>412</v>
      </c>
      <c r="C431">
        <v>17567</v>
      </c>
      <c r="D431" s="1">
        <f t="shared" si="62"/>
        <v>17.567</v>
      </c>
      <c r="E431" s="3">
        <f t="shared" si="64"/>
        <v>14.843714285714286</v>
      </c>
      <c r="F431" s="3">
        <f t="shared" si="65"/>
        <v>17.271714285714289</v>
      </c>
      <c r="G431" s="3">
        <f t="shared" si="63"/>
        <v>2.8660221420312459</v>
      </c>
      <c r="H431" s="3">
        <f t="shared" si="66"/>
        <v>-1.7431514249097366E-2</v>
      </c>
      <c r="I431" s="3">
        <f t="shared" ref="I431:I459" si="71">AVERAGE(H418:H431)</f>
        <v>-1.8688847236852778E-2</v>
      </c>
      <c r="J431" s="3">
        <f t="shared" si="67"/>
        <v>0.89593230460946305</v>
      </c>
      <c r="K431" s="3">
        <f t="shared" si="68"/>
        <v>0.92797045039710435</v>
      </c>
      <c r="L431" s="3">
        <f t="shared" si="69"/>
        <v>0.86500027463086593</v>
      </c>
      <c r="N431" s="3">
        <f t="shared" si="70"/>
        <v>0.90258058330122981</v>
      </c>
      <c r="O431">
        <v>1</v>
      </c>
    </row>
    <row r="432" spans="1:15">
      <c r="A432" s="18" t="s">
        <v>418</v>
      </c>
      <c r="B432">
        <v>413</v>
      </c>
      <c r="C432">
        <v>15746</v>
      </c>
      <c r="D432" s="1">
        <f t="shared" si="62"/>
        <v>15.746</v>
      </c>
      <c r="E432" s="3">
        <f t="shared" si="64"/>
        <v>14.518142857142857</v>
      </c>
      <c r="F432" s="3">
        <f t="shared" si="65"/>
        <v>16.995642857142858</v>
      </c>
      <c r="G432" s="3">
        <f t="shared" si="63"/>
        <v>2.7565863647622755</v>
      </c>
      <c r="H432" s="3">
        <f t="shared" si="66"/>
        <v>-1.3357464707532339E-2</v>
      </c>
      <c r="I432" s="3">
        <f t="shared" si="71"/>
        <v>-2.0101985678667868E-2</v>
      </c>
      <c r="J432" s="3">
        <f t="shared" si="67"/>
        <v>0.88851861924290165</v>
      </c>
      <c r="K432" s="3">
        <f t="shared" si="68"/>
        <v>0.92273984459913516</v>
      </c>
      <c r="L432" s="3">
        <f t="shared" si="69"/>
        <v>0.85556654062584547</v>
      </c>
      <c r="N432" s="3">
        <f t="shared" si="70"/>
        <v>0.92446333105845924</v>
      </c>
      <c r="O432">
        <v>1</v>
      </c>
    </row>
    <row r="433" spans="1:15">
      <c r="A433" s="18" t="s">
        <v>419</v>
      </c>
      <c r="B433">
        <v>414</v>
      </c>
      <c r="C433">
        <v>9789</v>
      </c>
      <c r="D433" s="1">
        <f t="shared" si="62"/>
        <v>9.7889999999999997</v>
      </c>
      <c r="E433" s="3">
        <f t="shared" si="64"/>
        <v>14.390857142857142</v>
      </c>
      <c r="F433" s="3">
        <f t="shared" si="65"/>
        <v>16.772285714285712</v>
      </c>
      <c r="G433" s="3">
        <f t="shared" si="63"/>
        <v>2.2812593062792934</v>
      </c>
      <c r="H433" s="3">
        <f t="shared" si="66"/>
        <v>-3.5667151274200316E-2</v>
      </c>
      <c r="I433" s="3">
        <f t="shared" si="71"/>
        <v>-2.1364816504338059E-2</v>
      </c>
      <c r="J433" s="3">
        <f t="shared" si="67"/>
        <v>0.88194540759171691</v>
      </c>
      <c r="K433" s="3">
        <f t="shared" si="68"/>
        <v>0.91809053977661137</v>
      </c>
      <c r="L433" s="3">
        <f t="shared" si="69"/>
        <v>0.84722330562449721</v>
      </c>
      <c r="N433" s="3">
        <f t="shared" si="70"/>
        <v>0.81080893093983153</v>
      </c>
      <c r="O433">
        <v>1</v>
      </c>
    </row>
    <row r="434" spans="1:15">
      <c r="A434" s="18" t="s">
        <v>420</v>
      </c>
      <c r="B434">
        <v>415</v>
      </c>
      <c r="C434">
        <v>13447</v>
      </c>
      <c r="D434" s="1">
        <f t="shared" si="62"/>
        <v>13.446999999999999</v>
      </c>
      <c r="E434" s="3">
        <f t="shared" si="64"/>
        <v>15.202285714285713</v>
      </c>
      <c r="F434" s="3">
        <f t="shared" si="65"/>
        <v>16.588999999999999</v>
      </c>
      <c r="G434" s="3">
        <f t="shared" si="63"/>
        <v>2.5987560328417327</v>
      </c>
      <c r="H434" s="3">
        <f t="shared" si="66"/>
        <v>-4.0601270521725762E-2</v>
      </c>
      <c r="I434" s="3">
        <f t="shared" si="71"/>
        <v>-2.2409426127222111E-2</v>
      </c>
      <c r="J434" s="3">
        <f t="shared" si="67"/>
        <v>0.87654483323875099</v>
      </c>
      <c r="K434" s="3">
        <f t="shared" si="68"/>
        <v>0.91426235840648262</v>
      </c>
      <c r="L434" s="3">
        <f t="shared" si="69"/>
        <v>0.84038332937245197</v>
      </c>
      <c r="N434" s="3">
        <f t="shared" si="70"/>
        <v>0.78762320425813748</v>
      </c>
      <c r="O434">
        <v>1</v>
      </c>
    </row>
    <row r="435" spans="1:15">
      <c r="A435" s="18" t="s">
        <v>421</v>
      </c>
      <c r="B435">
        <v>416</v>
      </c>
      <c r="C435">
        <v>16168</v>
      </c>
      <c r="D435" s="1">
        <f t="shared" si="62"/>
        <v>16.167999999999999</v>
      </c>
      <c r="E435" s="3">
        <f t="shared" si="64"/>
        <v>15.553714285714287</v>
      </c>
      <c r="F435" s="3">
        <f t="shared" si="65"/>
        <v>16.135571428571428</v>
      </c>
      <c r="G435" s="3">
        <f t="shared" si="63"/>
        <v>2.7830339801013197</v>
      </c>
      <c r="H435" s="3">
        <f t="shared" si="66"/>
        <v>-2.8266637764210671E-2</v>
      </c>
      <c r="I435" s="3">
        <f t="shared" si="71"/>
        <v>-2.306282905617554E-2</v>
      </c>
      <c r="J435" s="3">
        <f t="shared" si="67"/>
        <v>0.87318360098300241</v>
      </c>
      <c r="K435" s="3">
        <f t="shared" si="68"/>
        <v>0.91187595152417233</v>
      </c>
      <c r="L435" s="3">
        <f t="shared" si="69"/>
        <v>0.83613302856735316</v>
      </c>
      <c r="N435" s="3">
        <f t="shared" si="70"/>
        <v>0.8468702108172883</v>
      </c>
      <c r="O435">
        <v>1</v>
      </c>
    </row>
    <row r="436" spans="1:15">
      <c r="A436" s="18" t="s">
        <v>422</v>
      </c>
      <c r="B436">
        <v>417</v>
      </c>
      <c r="C436">
        <v>16974</v>
      </c>
      <c r="D436" s="1">
        <f t="shared" si="62"/>
        <v>16.974</v>
      </c>
      <c r="E436" s="3">
        <f t="shared" si="64"/>
        <v>15.518428571428572</v>
      </c>
      <c r="F436" s="3">
        <f t="shared" si="65"/>
        <v>15.658785714285713</v>
      </c>
      <c r="G436" s="3">
        <f t="shared" si="63"/>
        <v>2.8316827615474853</v>
      </c>
      <c r="H436" s="3">
        <f t="shared" si="66"/>
        <v>-1.1467744608975598E-2</v>
      </c>
      <c r="I436" s="3">
        <f t="shared" si="71"/>
        <v>-2.3298007466350301E-2</v>
      </c>
      <c r="J436" s="3">
        <f t="shared" si="67"/>
        <v>0.87197695436566325</v>
      </c>
      <c r="K436" s="3">
        <f t="shared" si="68"/>
        <v>0.91101854073019284</v>
      </c>
      <c r="L436" s="3">
        <f t="shared" si="69"/>
        <v>0.83460849033367956</v>
      </c>
      <c r="N436" s="3">
        <f t="shared" si="70"/>
        <v>0.93479283760541065</v>
      </c>
      <c r="O436">
        <v>1</v>
      </c>
    </row>
    <row r="437" spans="1:15">
      <c r="A437" s="18" t="s">
        <v>423</v>
      </c>
      <c r="B437">
        <v>418</v>
      </c>
      <c r="C437">
        <v>15943</v>
      </c>
      <c r="D437" s="1">
        <f t="shared" si="62"/>
        <v>15.943</v>
      </c>
      <c r="E437" s="3">
        <f t="shared" si="64"/>
        <v>15.090571428571431</v>
      </c>
      <c r="F437" s="3">
        <f t="shared" si="65"/>
        <v>15.231</v>
      </c>
      <c r="G437" s="3">
        <f t="shared" si="63"/>
        <v>2.7690198614252282</v>
      </c>
      <c r="H437" s="3">
        <f t="shared" si="66"/>
        <v>2.5136701698776332E-3</v>
      </c>
      <c r="I437" s="3">
        <f t="shared" si="71"/>
        <v>-2.3253373498673343E-2</v>
      </c>
      <c r="J437" s="3">
        <f t="shared" si="67"/>
        <v>0.87220583277089225</v>
      </c>
      <c r="K437" s="3">
        <f t="shared" si="68"/>
        <v>0.91118120473884123</v>
      </c>
      <c r="L437" s="3">
        <f t="shared" si="69"/>
        <v>0.83489761505518156</v>
      </c>
      <c r="N437" s="3">
        <f t="shared" si="70"/>
        <v>1.0148901505714198</v>
      </c>
      <c r="O437">
        <v>1</v>
      </c>
    </row>
    <row r="438" spans="1:15">
      <c r="A438" s="18" t="s">
        <v>424</v>
      </c>
      <c r="B438">
        <v>419</v>
      </c>
      <c r="C438">
        <v>15370</v>
      </c>
      <c r="D438" s="1">
        <f t="shared" si="62"/>
        <v>15.37</v>
      </c>
      <c r="E438" s="3">
        <f t="shared" si="64"/>
        <v>14.776714285714286</v>
      </c>
      <c r="F438" s="3">
        <f t="shared" si="65"/>
        <v>14.810214285714286</v>
      </c>
      <c r="G438" s="3">
        <f t="shared" si="63"/>
        <v>2.7324175575505043</v>
      </c>
      <c r="H438" s="3">
        <f t="shared" si="66"/>
        <v>1.5826818149122367E-2</v>
      </c>
      <c r="I438" s="3">
        <f t="shared" si="71"/>
        <v>-2.2782552026292098E-2</v>
      </c>
      <c r="J438" s="3">
        <f t="shared" si="67"/>
        <v>0.87462381925834032</v>
      </c>
      <c r="K438" s="3">
        <f t="shared" si="68"/>
        <v>0.91289883633252844</v>
      </c>
      <c r="L438" s="3">
        <f t="shared" si="69"/>
        <v>0.83795355494943646</v>
      </c>
      <c r="N438" s="3">
        <f t="shared" si="70"/>
        <v>1.097529440557607</v>
      </c>
      <c r="O438">
        <v>1</v>
      </c>
    </row>
    <row r="439" spans="1:15">
      <c r="A439" s="18" t="s">
        <v>425</v>
      </c>
      <c r="B439">
        <v>420</v>
      </c>
      <c r="C439">
        <v>12694</v>
      </c>
      <c r="D439" s="1">
        <f t="shared" si="62"/>
        <v>12.694000000000001</v>
      </c>
      <c r="E439" s="3">
        <f t="shared" si="64"/>
        <v>14.340714285714286</v>
      </c>
      <c r="F439" s="3">
        <f t="shared" si="65"/>
        <v>14.429428571428572</v>
      </c>
      <c r="G439" s="3">
        <f t="shared" si="63"/>
        <v>2.5411294408842786</v>
      </c>
      <c r="H439" s="3">
        <f t="shared" si="66"/>
        <v>1.9657432733536942E-2</v>
      </c>
      <c r="I439" s="3">
        <f t="shared" si="71"/>
        <v>-2.1867598815306886E-2</v>
      </c>
      <c r="J439" s="3">
        <f t="shared" si="67"/>
        <v>0.87934190981123639</v>
      </c>
      <c r="K439" s="3">
        <f t="shared" si="68"/>
        <v>0.91624599647274085</v>
      </c>
      <c r="L439" s="3">
        <f t="shared" si="69"/>
        <v>0.84392422703860315</v>
      </c>
      <c r="N439" s="3">
        <f t="shared" si="70"/>
        <v>1.1225307163294496</v>
      </c>
      <c r="O439">
        <v>1</v>
      </c>
    </row>
    <row r="440" spans="1:15">
      <c r="A440" s="18" t="s">
        <v>426</v>
      </c>
      <c r="B440">
        <v>421</v>
      </c>
      <c r="C440">
        <v>8864</v>
      </c>
      <c r="D440" s="1">
        <f t="shared" si="62"/>
        <v>8.8640000000000008</v>
      </c>
      <c r="E440" s="3">
        <f t="shared" si="64"/>
        <v>14.20857142857143</v>
      </c>
      <c r="F440" s="3">
        <f t="shared" si="65"/>
        <v>14.299714285714286</v>
      </c>
      <c r="G440" s="3">
        <f t="shared" si="63"/>
        <v>2.1819981300049283</v>
      </c>
      <c r="H440" s="3">
        <f t="shared" si="66"/>
        <v>-2.4861269709331993E-3</v>
      </c>
      <c r="I440" s="3">
        <f t="shared" si="71"/>
        <v>-2.0446219630121745E-2</v>
      </c>
      <c r="J440" s="3">
        <f t="shared" si="67"/>
        <v>0.88672199147108477</v>
      </c>
      <c r="K440" s="3">
        <f t="shared" si="68"/>
        <v>0.92147016540163273</v>
      </c>
      <c r="L440" s="3">
        <f t="shared" si="69"/>
        <v>0.85328415360657894</v>
      </c>
      <c r="N440" s="3">
        <f t="shared" si="70"/>
        <v>0.98548790385040641</v>
      </c>
      <c r="O440">
        <v>1</v>
      </c>
    </row>
    <row r="441" spans="1:15">
      <c r="A441" s="18" t="s">
        <v>427</v>
      </c>
      <c r="B441">
        <v>422</v>
      </c>
      <c r="C441">
        <v>12074</v>
      </c>
      <c r="D441" s="1">
        <f t="shared" si="62"/>
        <v>12.074</v>
      </c>
      <c r="E441" s="3">
        <f t="shared" si="64"/>
        <v>14.012428571428572</v>
      </c>
      <c r="F441" s="3">
        <f t="shared" si="65"/>
        <v>14.607357142857143</v>
      </c>
      <c r="G441" s="3">
        <f t="shared" si="63"/>
        <v>2.4910543803742344</v>
      </c>
      <c r="H441" s="3">
        <f t="shared" si="66"/>
        <v>-2.5479910850266758E-2</v>
      </c>
      <c r="I441" s="3">
        <f t="shared" si="71"/>
        <v>-1.8726530621246677E-2</v>
      </c>
      <c r="J441" s="3">
        <f t="shared" si="67"/>
        <v>0.89573380744442532</v>
      </c>
      <c r="K441" s="3">
        <f t="shared" si="68"/>
        <v>0.92783058466984314</v>
      </c>
      <c r="L441" s="3">
        <f t="shared" si="69"/>
        <v>0.8647473655811736</v>
      </c>
      <c r="N441" s="3">
        <f t="shared" si="70"/>
        <v>0.86086130300034491</v>
      </c>
      <c r="O441">
        <v>1</v>
      </c>
    </row>
    <row r="442" spans="1:15">
      <c r="A442" s="18" t="s">
        <v>428</v>
      </c>
      <c r="B442">
        <v>423</v>
      </c>
      <c r="C442">
        <v>13844</v>
      </c>
      <c r="D442" s="1">
        <f t="shared" si="62"/>
        <v>13.843999999999999</v>
      </c>
      <c r="E442" s="3">
        <f t="shared" si="64"/>
        <v>13.680428571428569</v>
      </c>
      <c r="F442" s="3">
        <f t="shared" si="65"/>
        <v>14.61707142857143</v>
      </c>
      <c r="G442" s="3">
        <f t="shared" si="63"/>
        <v>2.6278519257730979</v>
      </c>
      <c r="H442" s="3">
        <f t="shared" si="66"/>
        <v>-2.7775977087985897E-2</v>
      </c>
      <c r="I442" s="3">
        <f t="shared" si="71"/>
        <v>-1.6961192305659324E-2</v>
      </c>
      <c r="J442" s="3">
        <f t="shared" si="67"/>
        <v>0.90508011824122769</v>
      </c>
      <c r="K442" s="3">
        <f t="shared" si="68"/>
        <v>0.93440551081361645</v>
      </c>
      <c r="L442" s="3">
        <f t="shared" si="69"/>
        <v>0.87667507410383039</v>
      </c>
      <c r="N442" s="3">
        <f t="shared" si="70"/>
        <v>0.84931703111471191</v>
      </c>
      <c r="O442">
        <v>1</v>
      </c>
    </row>
    <row r="443" spans="1:15">
      <c r="A443" s="18" t="s">
        <v>429</v>
      </c>
      <c r="B443">
        <v>424</v>
      </c>
      <c r="C443">
        <v>16050</v>
      </c>
      <c r="D443" s="1">
        <f t="shared" si="62"/>
        <v>16.05</v>
      </c>
      <c r="E443" s="3">
        <f t="shared" si="64"/>
        <v>13.54842857142857</v>
      </c>
      <c r="F443" s="3">
        <f t="shared" si="65"/>
        <v>14.533428571428573</v>
      </c>
      <c r="G443" s="3">
        <f t="shared" si="63"/>
        <v>2.7757088495760249</v>
      </c>
      <c r="H443" s="3">
        <f t="shared" si="66"/>
        <v>-1.8369527181589473E-2</v>
      </c>
      <c r="I443" s="3">
        <f t="shared" si="71"/>
        <v>-1.518259607525912E-2</v>
      </c>
      <c r="J443" s="3">
        <f t="shared" si="67"/>
        <v>0.91459524668584524</v>
      </c>
      <c r="K443" s="3">
        <f t="shared" si="68"/>
        <v>0.94107693468993203</v>
      </c>
      <c r="L443" s="3">
        <f t="shared" si="69"/>
        <v>0.88885874727760572</v>
      </c>
      <c r="N443" s="3">
        <f t="shared" si="70"/>
        <v>0.89761608907302981</v>
      </c>
      <c r="O443">
        <v>1</v>
      </c>
    </row>
    <row r="444" spans="1:15">
      <c r="A444" s="18" t="s">
        <v>430</v>
      </c>
      <c r="B444">
        <v>425</v>
      </c>
      <c r="C444">
        <v>14761</v>
      </c>
      <c r="D444" s="1">
        <f t="shared" si="62"/>
        <v>14.760999999999999</v>
      </c>
      <c r="E444" s="3">
        <f t="shared" si="64"/>
        <v>13.379571428571428</v>
      </c>
      <c r="F444" s="3">
        <f t="shared" si="65"/>
        <v>14.23507142857143</v>
      </c>
      <c r="G444" s="3">
        <f t="shared" si="63"/>
        <v>2.6919885675548598</v>
      </c>
      <c r="H444" s="3">
        <f t="shared" si="66"/>
        <v>-7.9123266888270882E-3</v>
      </c>
      <c r="I444" s="3">
        <f t="shared" si="71"/>
        <v>-1.3629837918057679E-2</v>
      </c>
      <c r="J444" s="3">
        <f t="shared" si="67"/>
        <v>0.92298393765174336</v>
      </c>
      <c r="K444" s="3">
        <f t="shared" si="68"/>
        <v>0.94694018380445633</v>
      </c>
      <c r="L444" s="3">
        <f t="shared" si="69"/>
        <v>0.89963375061400386</v>
      </c>
      <c r="N444" s="3">
        <f t="shared" si="70"/>
        <v>0.95454119222753364</v>
      </c>
      <c r="O444">
        <v>1</v>
      </c>
    </row>
    <row r="445" spans="1:15">
      <c r="A445" s="18" t="s">
        <v>431</v>
      </c>
      <c r="B445">
        <v>426</v>
      </c>
      <c r="C445">
        <v>13817</v>
      </c>
      <c r="D445" s="1">
        <f t="shared" si="62"/>
        <v>13.817</v>
      </c>
      <c r="E445" s="3">
        <f t="shared" si="64"/>
        <v>13.157714285714283</v>
      </c>
      <c r="F445" s="3">
        <f t="shared" si="65"/>
        <v>13.967214285714288</v>
      </c>
      <c r="G445" s="3">
        <f t="shared" si="63"/>
        <v>2.6258997180745327</v>
      </c>
      <c r="H445" s="3">
        <f t="shared" si="66"/>
        <v>-7.2549182283896372E-4</v>
      </c>
      <c r="I445" s="3">
        <f t="shared" si="71"/>
        <v>-1.2436550601896362E-2</v>
      </c>
      <c r="J445" s="3">
        <f t="shared" si="67"/>
        <v>0.92948285486277049</v>
      </c>
      <c r="K445" s="3">
        <f t="shared" si="68"/>
        <v>0.95147087487695226</v>
      </c>
      <c r="L445" s="3">
        <f t="shared" si="69"/>
        <v>0.90800296708564399</v>
      </c>
      <c r="N445" s="3">
        <f t="shared" si="70"/>
        <v>0.99574319407409073</v>
      </c>
      <c r="O445">
        <v>1</v>
      </c>
    </row>
    <row r="446" spans="1:15">
      <c r="A446" s="18" t="s">
        <v>432</v>
      </c>
      <c r="B446">
        <v>427</v>
      </c>
      <c r="C446">
        <v>13158</v>
      </c>
      <c r="D446" s="1">
        <f t="shared" si="62"/>
        <v>13.157999999999999</v>
      </c>
      <c r="E446" s="3">
        <f t="shared" si="64"/>
        <v>13.224</v>
      </c>
      <c r="F446" s="3">
        <f t="shared" si="65"/>
        <v>13.782357142857142</v>
      </c>
      <c r="G446" s="3">
        <f t="shared" si="63"/>
        <v>2.5770299386638063</v>
      </c>
      <c r="H446" s="3">
        <f t="shared" si="66"/>
        <v>2.5127739366424019E-3</v>
      </c>
      <c r="I446" s="3">
        <f t="shared" si="71"/>
        <v>-1.1302962127312454E-2</v>
      </c>
      <c r="J446" s="3">
        <f t="shared" si="67"/>
        <v>0.93569901694630442</v>
      </c>
      <c r="K446" s="3">
        <f t="shared" si="68"/>
        <v>0.95579497664269575</v>
      </c>
      <c r="L446" s="3">
        <f t="shared" si="69"/>
        <v>0.91602558258849309</v>
      </c>
      <c r="N446" s="3">
        <f t="shared" si="70"/>
        <v>1.0148848022652079</v>
      </c>
      <c r="O446">
        <v>1</v>
      </c>
    </row>
    <row r="447" spans="1:15">
      <c r="A447" s="18" t="s">
        <v>433</v>
      </c>
      <c r="B447">
        <v>428</v>
      </c>
      <c r="C447">
        <v>8444</v>
      </c>
      <c r="D447" s="1">
        <f t="shared" si="62"/>
        <v>8.4440000000000008</v>
      </c>
      <c r="E447" s="3">
        <f t="shared" si="64"/>
        <v>13.164</v>
      </c>
      <c r="F447" s="3">
        <f t="shared" si="65"/>
        <v>13.686285714285713</v>
      </c>
      <c r="G447" s="3">
        <f t="shared" si="63"/>
        <v>2.1334561299860741</v>
      </c>
      <c r="H447" s="3">
        <f t="shared" si="66"/>
        <v>-2.1803361485982407E-2</v>
      </c>
      <c r="I447" s="3">
        <f t="shared" si="71"/>
        <v>-1.0312691428154035E-2</v>
      </c>
      <c r="J447" s="3">
        <f t="shared" si="67"/>
        <v>0.94116329065123916</v>
      </c>
      <c r="K447" s="3">
        <f t="shared" si="68"/>
        <v>0.95958846788819541</v>
      </c>
      <c r="L447" s="3">
        <f t="shared" si="69"/>
        <v>0.92309189752859222</v>
      </c>
      <c r="N447" s="3">
        <f t="shared" si="70"/>
        <v>0.87967411361254289</v>
      </c>
      <c r="O447">
        <v>1</v>
      </c>
    </row>
    <row r="448" spans="1:15">
      <c r="A448" s="18" t="s">
        <v>434</v>
      </c>
      <c r="B448">
        <v>429</v>
      </c>
      <c r="C448">
        <v>10404</v>
      </c>
      <c r="D448" s="1">
        <f t="shared" si="62"/>
        <v>10.404</v>
      </c>
      <c r="E448" s="3">
        <f t="shared" si="64"/>
        <v>12.92542857142857</v>
      </c>
      <c r="F448" s="3">
        <f t="shared" si="65"/>
        <v>13.468928571428568</v>
      </c>
      <c r="G448" s="3">
        <f t="shared" si="63"/>
        <v>2.342190347586405</v>
      </c>
      <c r="H448" s="3">
        <f t="shared" si="66"/>
        <v>-2.9039052777118581E-2</v>
      </c>
      <c r="I448" s="3">
        <f t="shared" si="71"/>
        <v>-9.4868187321106631E-3</v>
      </c>
      <c r="J448" s="3">
        <f t="shared" si="67"/>
        <v>0.94574481855654424</v>
      </c>
      <c r="K448" s="3">
        <f t="shared" si="68"/>
        <v>0.96276370133805955</v>
      </c>
      <c r="L448" s="3">
        <f t="shared" si="69"/>
        <v>0.92902678048981047</v>
      </c>
      <c r="N448" s="3">
        <f t="shared" si="70"/>
        <v>0.84303261684962438</v>
      </c>
      <c r="O448">
        <v>1</v>
      </c>
    </row>
    <row r="449" spans="1:15">
      <c r="A449" s="18" t="s">
        <v>435</v>
      </c>
      <c r="B449">
        <v>430</v>
      </c>
      <c r="C449">
        <v>13385</v>
      </c>
      <c r="D449" s="1">
        <f t="shared" si="62"/>
        <v>13.385</v>
      </c>
      <c r="E449" s="3">
        <f t="shared" si="64"/>
        <v>12.859857142857143</v>
      </c>
      <c r="F449" s="3">
        <f t="shared" si="65"/>
        <v>13.270142857142854</v>
      </c>
      <c r="G449" s="3">
        <f t="shared" si="63"/>
        <v>2.5941346769723159</v>
      </c>
      <c r="H449" s="3">
        <f t="shared" si="66"/>
        <v>-2.1873476240955182E-2</v>
      </c>
      <c r="I449" s="3">
        <f t="shared" si="71"/>
        <v>-9.0301643375924143E-3</v>
      </c>
      <c r="J449" s="3">
        <f t="shared" si="67"/>
        <v>0.94828767671997471</v>
      </c>
      <c r="K449" s="3">
        <f t="shared" si="68"/>
        <v>0.96452390956268053</v>
      </c>
      <c r="L449" s="3">
        <f t="shared" si="69"/>
        <v>0.93232475514960655</v>
      </c>
      <c r="N449" s="3">
        <f t="shared" si="70"/>
        <v>0.87931152092818532</v>
      </c>
      <c r="O449">
        <v>1</v>
      </c>
    </row>
    <row r="450" spans="1:15">
      <c r="A450" s="18" t="s">
        <v>436</v>
      </c>
      <c r="B450">
        <v>431</v>
      </c>
      <c r="C450">
        <v>14320</v>
      </c>
      <c r="D450" s="1">
        <f t="shared" si="62"/>
        <v>14.32</v>
      </c>
      <c r="E450" s="3">
        <f t="shared" si="64"/>
        <v>12.612714285714288</v>
      </c>
      <c r="F450" s="3">
        <f t="shared" si="65"/>
        <v>13.080571428571423</v>
      </c>
      <c r="G450" s="3">
        <f t="shared" si="63"/>
        <v>2.6616571615324998</v>
      </c>
      <c r="H450" s="3">
        <f t="shared" si="66"/>
        <v>-1.0344553271312933E-2</v>
      </c>
      <c r="I450" s="3">
        <f t="shared" si="71"/>
        <v>-8.9499363849022233E-3</v>
      </c>
      <c r="J450" s="3">
        <f t="shared" si="67"/>
        <v>0.94873512782377334</v>
      </c>
      <c r="K450" s="3">
        <f t="shared" si="68"/>
        <v>0.96483348634778687</v>
      </c>
      <c r="L450" s="3">
        <f t="shared" si="69"/>
        <v>0.93290537227720072</v>
      </c>
      <c r="N450" s="3">
        <f t="shared" si="70"/>
        <v>0.94098698244795409</v>
      </c>
      <c r="O450">
        <v>1</v>
      </c>
    </row>
    <row r="451" spans="1:15">
      <c r="A451" s="18" t="s">
        <v>437</v>
      </c>
      <c r="B451">
        <v>432</v>
      </c>
      <c r="C451">
        <v>13446</v>
      </c>
      <c r="D451" s="1">
        <f t="shared" si="62"/>
        <v>13.446</v>
      </c>
      <c r="E451" s="3">
        <f t="shared" si="64"/>
        <v>12.424857142857144</v>
      </c>
      <c r="F451" s="3">
        <f t="shared" si="65"/>
        <v>12.902214285714283</v>
      </c>
      <c r="G451" s="3">
        <f t="shared" si="63"/>
        <v>2.5986816640468451</v>
      </c>
      <c r="H451" s="3">
        <f t="shared" si="66"/>
        <v>-1.9333748491814425E-3</v>
      </c>
      <c r="I451" s="3">
        <f t="shared" si="71"/>
        <v>-9.2675824576921566E-3</v>
      </c>
      <c r="J451" s="3">
        <f t="shared" si="67"/>
        <v>0.94696477314995986</v>
      </c>
      <c r="K451" s="3">
        <f t="shared" si="68"/>
        <v>0.96360836255279114</v>
      </c>
      <c r="L451" s="3">
        <f t="shared" si="69"/>
        <v>0.93060865434096618</v>
      </c>
      <c r="N451" s="3">
        <f t="shared" si="70"/>
        <v>0.98869613020202196</v>
      </c>
      <c r="O451">
        <v>1</v>
      </c>
    </row>
    <row r="452" spans="1:15">
      <c r="A452" s="18" t="s">
        <v>438</v>
      </c>
      <c r="B452">
        <v>433</v>
      </c>
      <c r="C452">
        <v>12965</v>
      </c>
      <c r="D452" s="1">
        <f t="shared" si="62"/>
        <v>12.965</v>
      </c>
      <c r="E452" s="3">
        <f t="shared" si="64"/>
        <v>12.303142857142857</v>
      </c>
      <c r="F452" s="3">
        <f t="shared" si="65"/>
        <v>12.73042857142857</v>
      </c>
      <c r="G452" s="3">
        <f t="shared" si="63"/>
        <v>2.5622534189906276</v>
      </c>
      <c r="H452" s="3">
        <f t="shared" si="66"/>
        <v>4.9790665419722048E-3</v>
      </c>
      <c r="I452" s="3">
        <f t="shared" si="71"/>
        <v>-1.0042421858202883E-2</v>
      </c>
      <c r="J452" s="3">
        <f t="shared" si="67"/>
        <v>0.94266016239049033</v>
      </c>
      <c r="K452" s="3">
        <f t="shared" si="68"/>
        <v>0.96062641909054003</v>
      </c>
      <c r="L452" s="3">
        <f t="shared" si="69"/>
        <v>0.92502992224526071</v>
      </c>
      <c r="N452" s="3">
        <f t="shared" si="70"/>
        <v>1.0297096932153633</v>
      </c>
      <c r="O452">
        <v>1</v>
      </c>
    </row>
    <row r="453" spans="1:15">
      <c r="A453" s="18" t="s">
        <v>439</v>
      </c>
      <c r="B453">
        <v>434</v>
      </c>
      <c r="C453">
        <v>9148</v>
      </c>
      <c r="D453" s="1">
        <f t="shared" si="62"/>
        <v>9.1479999999999997</v>
      </c>
      <c r="E453" s="3">
        <f t="shared" si="64"/>
        <v>11.730285714285714</v>
      </c>
      <c r="F453" s="3">
        <f t="shared" si="65"/>
        <v>12.477142857142857</v>
      </c>
      <c r="G453" s="3">
        <f t="shared" si="63"/>
        <v>2.2135352761605347</v>
      </c>
      <c r="H453" s="3">
        <f t="shared" si="66"/>
        <v>-3.6300949892144568E-3</v>
      </c>
      <c r="I453" s="3">
        <f t="shared" si="71"/>
        <v>-1.1705816695542269E-2</v>
      </c>
      <c r="J453" s="3">
        <f t="shared" si="67"/>
        <v>0.93348517037863143</v>
      </c>
      <c r="K453" s="3">
        <f t="shared" si="68"/>
        <v>0.95425603142740056</v>
      </c>
      <c r="L453" s="3">
        <f t="shared" si="69"/>
        <v>0.91316641930297082</v>
      </c>
      <c r="N453" s="3">
        <f t="shared" si="70"/>
        <v>0.97888123288351248</v>
      </c>
      <c r="O453">
        <v>1</v>
      </c>
    </row>
    <row r="454" spans="1:15">
      <c r="A454" s="18" t="s">
        <v>440</v>
      </c>
      <c r="B454">
        <v>435</v>
      </c>
      <c r="C454">
        <v>5948</v>
      </c>
      <c r="D454" s="1">
        <f t="shared" si="62"/>
        <v>5.9480000000000004</v>
      </c>
      <c r="E454" s="3">
        <f t="shared" si="64"/>
        <v>11.373714285714284</v>
      </c>
      <c r="F454" s="3">
        <f t="shared" si="65"/>
        <v>12.268857142857144</v>
      </c>
      <c r="G454" s="3">
        <f t="shared" si="63"/>
        <v>1.7830550285979088</v>
      </c>
      <c r="H454" s="3">
        <f t="shared" si="66"/>
        <v>-3.4938211579866839E-2</v>
      </c>
      <c r="I454" s="3">
        <f t="shared" si="71"/>
        <v>-1.4023822739037529E-2</v>
      </c>
      <c r="J454" s="3">
        <f t="shared" si="67"/>
        <v>0.92084819949596775</v>
      </c>
      <c r="K454" s="3">
        <f t="shared" si="68"/>
        <v>0.94544903885484444</v>
      </c>
      <c r="L454" s="3">
        <f t="shared" si="69"/>
        <v>0.89688748062195023</v>
      </c>
      <c r="N454" s="3">
        <f t="shared" si="70"/>
        <v>0.81429165055215136</v>
      </c>
      <c r="O454">
        <v>1</v>
      </c>
    </row>
    <row r="455" spans="1:15">
      <c r="A455" s="18" t="s">
        <v>441</v>
      </c>
      <c r="B455">
        <v>436</v>
      </c>
      <c r="C455">
        <v>9116</v>
      </c>
      <c r="D455" s="1">
        <f t="shared" si="62"/>
        <v>9.1159999999999997</v>
      </c>
      <c r="E455" s="3">
        <f t="shared" si="64"/>
        <v>11.189714285714285</v>
      </c>
      <c r="F455" s="3">
        <f t="shared" si="65"/>
        <v>12.057571428571427</v>
      </c>
      <c r="G455" s="3">
        <f t="shared" si="63"/>
        <v>2.2100311113834379</v>
      </c>
      <c r="H455" s="3">
        <f t="shared" si="66"/>
        <v>-4.2104747874770851E-2</v>
      </c>
      <c r="I455" s="3">
        <f t="shared" si="71"/>
        <v>-1.5211311097930677E-2</v>
      </c>
      <c r="J455" s="3">
        <f t="shared" si="67"/>
        <v>0.91444083549726518</v>
      </c>
      <c r="K455" s="3">
        <f t="shared" si="68"/>
        <v>0.94096884871537212</v>
      </c>
      <c r="L455" s="3">
        <f t="shared" si="69"/>
        <v>0.88866070621416926</v>
      </c>
      <c r="N455" s="3">
        <f t="shared" si="70"/>
        <v>0.78069095045304282</v>
      </c>
      <c r="O455">
        <v>1</v>
      </c>
    </row>
    <row r="456" spans="1:15">
      <c r="A456" s="18" t="s">
        <v>442</v>
      </c>
      <c r="B456">
        <v>437</v>
      </c>
      <c r="C456">
        <v>10585</v>
      </c>
      <c r="D456" s="1">
        <f t="shared" si="62"/>
        <v>10.585000000000001</v>
      </c>
      <c r="E456" s="3">
        <f t="shared" si="64"/>
        <v>10.789714285714284</v>
      </c>
      <c r="F456" s="3">
        <f t="shared" si="65"/>
        <v>11.824785714285714</v>
      </c>
      <c r="G456" s="3">
        <f t="shared" si="63"/>
        <v>2.3594379045868283</v>
      </c>
      <c r="H456" s="3">
        <f t="shared" si="66"/>
        <v>-3.9257442344161418E-2</v>
      </c>
      <c r="I456" s="3">
        <f t="shared" si="71"/>
        <v>-1.6031415759086075E-2</v>
      </c>
      <c r="J456" s="3">
        <f t="shared" si="67"/>
        <v>0.91004181983601573</v>
      </c>
      <c r="K456" s="3">
        <f t="shared" si="68"/>
        <v>0.93788713438018378</v>
      </c>
      <c r="L456" s="3">
        <f t="shared" si="69"/>
        <v>0.88302321621861191</v>
      </c>
      <c r="N456" s="3">
        <f t="shared" si="70"/>
        <v>0.79387142747156525</v>
      </c>
      <c r="O456">
        <v>1</v>
      </c>
    </row>
    <row r="457" spans="1:15">
      <c r="A457" s="18" t="s">
        <v>443</v>
      </c>
      <c r="B457">
        <v>438</v>
      </c>
      <c r="C457">
        <v>11807</v>
      </c>
      <c r="D457" s="1">
        <f t="shared" si="62"/>
        <v>11.807</v>
      </c>
      <c r="E457" s="3">
        <f t="shared" si="64"/>
        <v>10.430714285714286</v>
      </c>
      <c r="F457" s="3">
        <f t="shared" si="65"/>
        <v>11.521714285714287</v>
      </c>
      <c r="G457" s="3">
        <f t="shared" si="63"/>
        <v>2.4686925759249729</v>
      </c>
      <c r="H457" s="3">
        <f t="shared" si="66"/>
        <v>-2.7234328842535873E-2</v>
      </c>
      <c r="I457" s="3">
        <f t="shared" si="71"/>
        <v>-1.6664615877725105E-2</v>
      </c>
      <c r="J457" s="3">
        <f t="shared" si="67"/>
        <v>0.90665983677164819</v>
      </c>
      <c r="K457" s="3">
        <f t="shared" si="68"/>
        <v>0.93551465917261245</v>
      </c>
      <c r="L457" s="3">
        <f t="shared" si="69"/>
        <v>0.87869500659862776</v>
      </c>
      <c r="N457" s="3">
        <f t="shared" si="70"/>
        <v>0.85202632597873651</v>
      </c>
      <c r="O457">
        <v>1</v>
      </c>
    </row>
    <row r="458" spans="1:15">
      <c r="A458" s="18" t="s">
        <v>444</v>
      </c>
      <c r="B458">
        <v>439</v>
      </c>
      <c r="C458">
        <v>10554</v>
      </c>
      <c r="D458" s="1">
        <f t="shared" si="62"/>
        <v>10.554</v>
      </c>
      <c r="E458" s="3">
        <f t="shared" si="64"/>
        <v>10.017571428571429</v>
      </c>
      <c r="F458" s="3">
        <f t="shared" si="65"/>
        <v>11.221214285714284</v>
      </c>
      <c r="G458" s="3">
        <f t="shared" si="63"/>
        <v>2.3565049349834761</v>
      </c>
      <c r="H458" s="3">
        <f t="shared" si="66"/>
        <v>-1.9827063726085781E-2</v>
      </c>
      <c r="I458" s="3">
        <f t="shared" si="71"/>
        <v>-1.7515668523243579E-2</v>
      </c>
      <c r="J458" s="3">
        <f t="shared" si="67"/>
        <v>0.90213407242177401</v>
      </c>
      <c r="K458" s="3">
        <f t="shared" si="68"/>
        <v>0.93233538480019351</v>
      </c>
      <c r="L458" s="3">
        <f t="shared" si="69"/>
        <v>0.87291107673523294</v>
      </c>
      <c r="N458" s="3">
        <f t="shared" si="70"/>
        <v>0.88995610765880484</v>
      </c>
      <c r="O458">
        <v>1</v>
      </c>
    </row>
    <row r="459" spans="1:15">
      <c r="A459" s="18" t="s">
        <v>445</v>
      </c>
      <c r="B459">
        <v>440</v>
      </c>
      <c r="C459">
        <v>10176</v>
      </c>
      <c r="D459" s="1">
        <f t="shared" si="62"/>
        <v>10.176</v>
      </c>
      <c r="E459" s="3">
        <f>AVERAGE(D453:D459)</f>
        <v>9.6191428571428581</v>
      </c>
      <c r="F459" s="3">
        <f t="shared" si="65"/>
        <v>10.961142857142855</v>
      </c>
      <c r="G459" s="3">
        <f t="shared" si="63"/>
        <v>2.3200320065977662</v>
      </c>
      <c r="H459" s="3">
        <f t="shared" si="66"/>
        <v>-1.416598222738596E-2</v>
      </c>
      <c r="I459" s="3">
        <f t="shared" si="71"/>
        <v>-1.8475703552139795E-2</v>
      </c>
      <c r="J459" s="3">
        <f t="shared" si="67"/>
        <v>0.89705586693265205</v>
      </c>
      <c r="K459" s="3">
        <f t="shared" si="68"/>
        <v>0.92876195192067224</v>
      </c>
      <c r="L459" s="3">
        <f t="shared" si="69"/>
        <v>0.86643216459735428</v>
      </c>
      <c r="N459" s="3">
        <f t="shared" si="70"/>
        <v>0.92007878613997596</v>
      </c>
      <c r="O459">
        <v>1</v>
      </c>
    </row>
    <row r="460" spans="1:15">
      <c r="A460" t="s">
        <v>481</v>
      </c>
      <c r="B460">
        <v>441</v>
      </c>
      <c r="C460">
        <v>8292</v>
      </c>
      <c r="D460" s="1">
        <f t="shared" ref="D460:D523" si="72">C460/1000</f>
        <v>8.2919999999999998</v>
      </c>
      <c r="E460" s="3">
        <f t="shared" ref="E460:E523" si="73">AVERAGE(D454:D460)</f>
        <v>9.4968571428571433</v>
      </c>
      <c r="F460" s="3">
        <f t="shared" ref="F460:F523" si="74">AVERAGE(D447:D460)</f>
        <v>10.613571428571428</v>
      </c>
      <c r="G460" s="3">
        <f t="shared" ref="G460:G523" si="75">LN(D460)</f>
        <v>2.1152911945735333</v>
      </c>
      <c r="H460" s="3">
        <f t="shared" ref="H460:H523" si="76">SLOPE(G447:G460,$B$20:$B$33)</f>
        <v>-1.4621256386977106E-2</v>
      </c>
      <c r="I460" s="3">
        <f t="shared" ref="I460:I523" si="77">AVERAGE(H447:H460)</f>
        <v>-1.9699562860969761E-2</v>
      </c>
      <c r="J460" s="3">
        <f t="shared" ref="J460:J523" si="78">EXP($K$8*I460)</f>
        <v>0.89062356244568064</v>
      </c>
      <c r="K460" s="3">
        <f t="shared" ref="K460:K523" si="79">EXP($K$11*I460)</f>
        <v>0.92422636697226468</v>
      </c>
      <c r="L460" s="3">
        <f t="shared" ref="L460:L523" si="80">EXP($K$12*I460)</f>
        <v>0.85824248077012388</v>
      </c>
      <c r="N460" s="3">
        <f t="shared" ref="N460:N523" si="81">EXP($K$8*H460)</f>
        <v>0.91761901801823831</v>
      </c>
      <c r="O460">
        <v>1</v>
      </c>
    </row>
    <row r="461" spans="1:15">
      <c r="A461" t="s">
        <v>482</v>
      </c>
      <c r="B461">
        <v>442</v>
      </c>
      <c r="C461">
        <v>5080</v>
      </c>
      <c r="D461" s="1">
        <f t="shared" si="72"/>
        <v>5.08</v>
      </c>
      <c r="E461" s="3">
        <f t="shared" si="73"/>
        <v>9.3728571428571446</v>
      </c>
      <c r="F461" s="3">
        <f t="shared" si="74"/>
        <v>10.373285714285714</v>
      </c>
      <c r="G461" s="3">
        <f t="shared" si="75"/>
        <v>1.6253112615903906</v>
      </c>
      <c r="H461" s="3">
        <f t="shared" si="76"/>
        <v>-4.166964872407658E-2</v>
      </c>
      <c r="I461" s="3">
        <f t="shared" si="77"/>
        <v>-2.1118583377976487E-2</v>
      </c>
      <c r="J461" s="3">
        <f t="shared" si="78"/>
        <v>0.88322325778564226</v>
      </c>
      <c r="K461" s="3">
        <f t="shared" si="79"/>
        <v>0.91899524245458064</v>
      </c>
      <c r="L461" s="3">
        <f t="shared" si="80"/>
        <v>0.8488437013122373</v>
      </c>
      <c r="N461" s="3">
        <f t="shared" si="81"/>
        <v>0.78269081403136798</v>
      </c>
      <c r="O461">
        <v>1</v>
      </c>
    </row>
    <row r="462" spans="1:15">
      <c r="A462" t="s">
        <v>483</v>
      </c>
      <c r="B462">
        <v>443</v>
      </c>
      <c r="C462">
        <v>6946</v>
      </c>
      <c r="D462" s="1">
        <f t="shared" si="72"/>
        <v>6.9459999999999997</v>
      </c>
      <c r="E462" s="3">
        <f t="shared" si="73"/>
        <v>9.0628571428571441</v>
      </c>
      <c r="F462" s="3">
        <f t="shared" si="74"/>
        <v>10.126285714285714</v>
      </c>
      <c r="G462" s="3">
        <f t="shared" si="75"/>
        <v>1.9381659543218823</v>
      </c>
      <c r="H462" s="3">
        <f t="shared" si="76"/>
        <v>-5.0664383904460181E-2</v>
      </c>
      <c r="I462" s="3">
        <f t="shared" si="77"/>
        <v>-2.2663249887072318E-2</v>
      </c>
      <c r="J462" s="3">
        <f t="shared" si="78"/>
        <v>0.87523758012552788</v>
      </c>
      <c r="K462" s="3">
        <f t="shared" si="79"/>
        <v>0.9133345834316442</v>
      </c>
      <c r="L462" s="3">
        <f t="shared" si="80"/>
        <v>0.83872967865266645</v>
      </c>
      <c r="N462" s="3">
        <f t="shared" si="81"/>
        <v>0.74237069073935213</v>
      </c>
      <c r="O462">
        <v>1</v>
      </c>
    </row>
    <row r="463" spans="1:15">
      <c r="A463" t="s">
        <v>484</v>
      </c>
      <c r="B463">
        <v>444</v>
      </c>
      <c r="C463">
        <v>7852</v>
      </c>
      <c r="D463" s="1">
        <f t="shared" si="72"/>
        <v>7.8520000000000003</v>
      </c>
      <c r="E463" s="3">
        <f t="shared" si="73"/>
        <v>8.6724285714285703</v>
      </c>
      <c r="F463" s="3">
        <f t="shared" si="74"/>
        <v>9.731071428571429</v>
      </c>
      <c r="G463" s="3">
        <f t="shared" si="75"/>
        <v>2.0607682764142146</v>
      </c>
      <c r="H463" s="3">
        <f t="shared" si="76"/>
        <v>-4.6074407184804156E-2</v>
      </c>
      <c r="I463" s="3">
        <f t="shared" si="77"/>
        <v>-2.4391887811632956E-2</v>
      </c>
      <c r="J463" s="3">
        <f t="shared" si="78"/>
        <v>0.86638638286611447</v>
      </c>
      <c r="K463" s="3">
        <f t="shared" si="79"/>
        <v>0.90704106773148263</v>
      </c>
      <c r="L463" s="3">
        <f t="shared" si="80"/>
        <v>0.82755389046843264</v>
      </c>
      <c r="N463" s="3">
        <f t="shared" si="81"/>
        <v>0.76267940399574397</v>
      </c>
      <c r="O463">
        <v>1</v>
      </c>
    </row>
    <row r="464" spans="1:15">
      <c r="A464" t="s">
        <v>485</v>
      </c>
      <c r="B464">
        <v>445</v>
      </c>
      <c r="C464">
        <v>8085</v>
      </c>
      <c r="D464" s="1">
        <f t="shared" si="72"/>
        <v>8.0850000000000009</v>
      </c>
      <c r="E464" s="3">
        <f t="shared" si="73"/>
        <v>8.1407142857142851</v>
      </c>
      <c r="F464" s="3">
        <f t="shared" si="74"/>
        <v>9.2857142857142865</v>
      </c>
      <c r="G464" s="3">
        <f t="shared" si="75"/>
        <v>2.0900104930290704</v>
      </c>
      <c r="H464" s="3">
        <f t="shared" si="76"/>
        <v>-3.6078454892594106E-2</v>
      </c>
      <c r="I464" s="3">
        <f t="shared" si="77"/>
        <v>-2.6230023641724467E-2</v>
      </c>
      <c r="J464" s="3">
        <f t="shared" si="78"/>
        <v>0.85707269499796301</v>
      </c>
      <c r="K464" s="3">
        <f t="shared" si="79"/>
        <v>0.90039646628148318</v>
      </c>
      <c r="L464" s="3">
        <f t="shared" si="80"/>
        <v>0.81583350448359937</v>
      </c>
      <c r="N464" s="3">
        <f t="shared" si="81"/>
        <v>0.80885038698465328</v>
      </c>
      <c r="O464">
        <v>1</v>
      </c>
    </row>
    <row r="465" spans="1:15">
      <c r="A465" t="s">
        <v>486</v>
      </c>
      <c r="B465">
        <v>446</v>
      </c>
      <c r="C465">
        <v>7567</v>
      </c>
      <c r="D465" s="1">
        <f t="shared" si="72"/>
        <v>7.5670000000000002</v>
      </c>
      <c r="E465" s="3">
        <f t="shared" si="73"/>
        <v>7.7140000000000004</v>
      </c>
      <c r="F465" s="3">
        <f t="shared" si="74"/>
        <v>8.8657857142857157</v>
      </c>
      <c r="G465" s="3">
        <f t="shared" si="75"/>
        <v>2.0237966877123847</v>
      </c>
      <c r="H465" s="3">
        <f t="shared" si="76"/>
        <v>-2.7537708302350812E-2</v>
      </c>
      <c r="I465" s="3">
        <f t="shared" si="77"/>
        <v>-2.8058904602665136E-2</v>
      </c>
      <c r="J465" s="3">
        <f t="shared" si="78"/>
        <v>0.8479052702308334</v>
      </c>
      <c r="K465" s="3">
        <f t="shared" si="79"/>
        <v>0.89383362902829222</v>
      </c>
      <c r="L465" s="3">
        <f t="shared" si="80"/>
        <v>0.80433687426462463</v>
      </c>
      <c r="N465" s="3">
        <f t="shared" si="81"/>
        <v>0.85050777558584578</v>
      </c>
      <c r="O465">
        <v>1</v>
      </c>
    </row>
    <row r="466" spans="1:15">
      <c r="A466" t="s">
        <v>487</v>
      </c>
      <c r="B466">
        <v>447</v>
      </c>
      <c r="C466">
        <v>6659</v>
      </c>
      <c r="D466" s="1">
        <f t="shared" si="72"/>
        <v>6.6589999999999998</v>
      </c>
      <c r="E466" s="3">
        <f t="shared" si="73"/>
        <v>7.2115714285714274</v>
      </c>
      <c r="F466" s="3">
        <f t="shared" si="74"/>
        <v>8.4153571428571432</v>
      </c>
      <c r="G466" s="3">
        <f t="shared" si="75"/>
        <v>1.8959693231284853</v>
      </c>
      <c r="H466" s="3">
        <f t="shared" si="76"/>
        <v>-2.1323136355547147E-2</v>
      </c>
      <c r="I466" s="3">
        <f t="shared" si="77"/>
        <v>-2.9937633381059377E-2</v>
      </c>
      <c r="J466" s="3">
        <f t="shared" si="78"/>
        <v>0.83859007100529948</v>
      </c>
      <c r="K466" s="3">
        <f t="shared" si="79"/>
        <v>0.8871417212331737</v>
      </c>
      <c r="L466" s="3">
        <f t="shared" si="80"/>
        <v>0.79269556414407161</v>
      </c>
      <c r="N466" s="3">
        <f t="shared" si="81"/>
        <v>0.88216158062138517</v>
      </c>
      <c r="O466">
        <v>1</v>
      </c>
    </row>
    <row r="467" spans="1:15">
      <c r="A467" t="s">
        <v>488</v>
      </c>
      <c r="B467">
        <v>448</v>
      </c>
      <c r="C467">
        <v>5753</v>
      </c>
      <c r="D467" s="1">
        <f t="shared" si="72"/>
        <v>5.7530000000000001</v>
      </c>
      <c r="E467" s="3">
        <f t="shared" si="73"/>
        <v>6.8488571428571428</v>
      </c>
      <c r="F467" s="3">
        <f t="shared" si="74"/>
        <v>8.1728571428571435</v>
      </c>
      <c r="G467" s="3">
        <f t="shared" si="75"/>
        <v>1.7497214578811564</v>
      </c>
      <c r="H467" s="3">
        <f t="shared" si="76"/>
        <v>-2.7854556054770708E-2</v>
      </c>
      <c r="I467" s="3">
        <f t="shared" si="77"/>
        <v>-3.1667952028599108E-2</v>
      </c>
      <c r="J467" s="3">
        <f t="shared" si="78"/>
        <v>0.83010128299772779</v>
      </c>
      <c r="K467" s="3">
        <f t="shared" si="79"/>
        <v>0.88102276967894444</v>
      </c>
      <c r="L467" s="3">
        <f t="shared" si="80"/>
        <v>0.78212296407001913</v>
      </c>
      <c r="N467" s="3">
        <f t="shared" si="81"/>
        <v>0.84892469964486317</v>
      </c>
      <c r="O467">
        <v>1</v>
      </c>
    </row>
    <row r="468" spans="1:15">
      <c r="A468" t="s">
        <v>489</v>
      </c>
      <c r="B468">
        <v>449</v>
      </c>
      <c r="C468">
        <v>3455</v>
      </c>
      <c r="D468" s="1">
        <f t="shared" si="72"/>
        <v>3.4550000000000001</v>
      </c>
      <c r="E468" s="3">
        <f t="shared" si="73"/>
        <v>6.616714285714286</v>
      </c>
      <c r="F468" s="3">
        <f t="shared" si="74"/>
        <v>7.994785714285717</v>
      </c>
      <c r="G468" s="3">
        <f t="shared" si="75"/>
        <v>1.2398224572196332</v>
      </c>
      <c r="H468" s="3">
        <f t="shared" si="76"/>
        <v>-6.110743308472049E-2</v>
      </c>
      <c r="I468" s="3">
        <f t="shared" si="77"/>
        <v>-3.353718213608866E-2</v>
      </c>
      <c r="J468" s="3">
        <f t="shared" si="78"/>
        <v>0.8210275356273159</v>
      </c>
      <c r="K468" s="3">
        <f t="shared" si="79"/>
        <v>0.87445999776868377</v>
      </c>
      <c r="L468" s="3">
        <f t="shared" si="80"/>
        <v>0.77085997756134728</v>
      </c>
      <c r="N468" s="3">
        <f t="shared" si="81"/>
        <v>0.69815669742401498</v>
      </c>
      <c r="O468">
        <v>1</v>
      </c>
    </row>
    <row r="469" spans="1:15">
      <c r="A469" t="s">
        <v>490</v>
      </c>
      <c r="B469">
        <v>450</v>
      </c>
      <c r="C469">
        <v>4452</v>
      </c>
      <c r="D469" s="1">
        <f t="shared" si="72"/>
        <v>4.452</v>
      </c>
      <c r="E469" s="3">
        <f t="shared" si="73"/>
        <v>6.2604285714285703</v>
      </c>
      <c r="F469" s="3">
        <f t="shared" si="74"/>
        <v>7.6616428571428585</v>
      </c>
      <c r="G469" s="3">
        <f t="shared" si="75"/>
        <v>1.4933534334132983</v>
      </c>
      <c r="H469" s="3">
        <f t="shared" si="76"/>
        <v>-7.065259786179745E-2</v>
      </c>
      <c r="I469" s="3">
        <f t="shared" si="77"/>
        <v>-3.5576314278019126E-2</v>
      </c>
      <c r="J469" s="3">
        <f t="shared" si="78"/>
        <v>0.81124211712941907</v>
      </c>
      <c r="K469" s="3">
        <f t="shared" si="79"/>
        <v>0.86735644934597067</v>
      </c>
      <c r="L469" s="3">
        <f t="shared" si="80"/>
        <v>0.75875814735783909</v>
      </c>
      <c r="N469" s="3">
        <f t="shared" si="81"/>
        <v>0.6600515932490939</v>
      </c>
      <c r="O469">
        <v>1</v>
      </c>
    </row>
    <row r="470" spans="1:15">
      <c r="A470" t="s">
        <v>491</v>
      </c>
      <c r="B470">
        <v>451</v>
      </c>
      <c r="C470">
        <v>5506</v>
      </c>
      <c r="D470" s="1">
        <f t="shared" si="72"/>
        <v>5.5060000000000002</v>
      </c>
      <c r="E470" s="3">
        <f t="shared" si="73"/>
        <v>5.9252857142857138</v>
      </c>
      <c r="F470" s="3">
        <f t="shared" si="74"/>
        <v>7.2988571428571438</v>
      </c>
      <c r="G470" s="3">
        <f t="shared" si="75"/>
        <v>1.7058384067204155</v>
      </c>
      <c r="H470" s="3">
        <f t="shared" si="76"/>
        <v>-6.6051033172976281E-2</v>
      </c>
      <c r="I470" s="3">
        <f t="shared" si="77"/>
        <v>-3.7490142194363044E-2</v>
      </c>
      <c r="J470" s="3">
        <f t="shared" si="78"/>
        <v>0.80216413407345621</v>
      </c>
      <c r="K470" s="3">
        <f t="shared" si="79"/>
        <v>0.86074191586195725</v>
      </c>
      <c r="L470" s="3">
        <f t="shared" si="80"/>
        <v>0.74757286259196742</v>
      </c>
      <c r="N470" s="3">
        <f t="shared" si="81"/>
        <v>0.67815454464851543</v>
      </c>
      <c r="O470">
        <v>1</v>
      </c>
    </row>
    <row r="471" spans="1:15">
      <c r="A471" t="s">
        <v>492</v>
      </c>
      <c r="B471">
        <v>452</v>
      </c>
      <c r="C471">
        <v>5741</v>
      </c>
      <c r="D471" s="1">
        <f t="shared" si="72"/>
        <v>5.7409999999999997</v>
      </c>
      <c r="E471" s="3">
        <f t="shared" si="73"/>
        <v>5.5904285714285704</v>
      </c>
      <c r="F471" s="3">
        <f t="shared" si="74"/>
        <v>6.8655714285714282</v>
      </c>
      <c r="G471" s="3">
        <f t="shared" si="75"/>
        <v>1.7476334111854996</v>
      </c>
      <c r="H471" s="3">
        <f t="shared" si="76"/>
        <v>-5.3780558321844994E-2</v>
      </c>
      <c r="I471" s="3">
        <f t="shared" si="77"/>
        <v>-3.938630144288513E-2</v>
      </c>
      <c r="J471" s="3">
        <f t="shared" si="78"/>
        <v>0.79327014566030885</v>
      </c>
      <c r="K471" s="3">
        <f t="shared" si="79"/>
        <v>0.85423819623888175</v>
      </c>
      <c r="L471" s="3">
        <f t="shared" si="80"/>
        <v>0.73665346125538345</v>
      </c>
      <c r="N471" s="3">
        <f t="shared" si="81"/>
        <v>0.7288920168841998</v>
      </c>
      <c r="O471">
        <v>1</v>
      </c>
    </row>
    <row r="472" spans="1:15">
      <c r="A472" t="s">
        <v>493</v>
      </c>
      <c r="B472">
        <v>453</v>
      </c>
      <c r="C472">
        <v>5218</v>
      </c>
      <c r="D472" s="1">
        <f t="shared" si="72"/>
        <v>5.218</v>
      </c>
      <c r="E472" s="3">
        <f t="shared" si="73"/>
        <v>5.2548571428571424</v>
      </c>
      <c r="F472" s="3">
        <f t="shared" si="74"/>
        <v>6.4844285714285714</v>
      </c>
      <c r="G472" s="3">
        <f t="shared" si="75"/>
        <v>1.6521141867145366</v>
      </c>
      <c r="H472" s="3">
        <f t="shared" si="76"/>
        <v>-4.476820699327641E-2</v>
      </c>
      <c r="I472" s="3">
        <f t="shared" si="77"/>
        <v>-4.116781167625589E-2</v>
      </c>
      <c r="J472" s="3">
        <f t="shared" si="78"/>
        <v>0.78500379041567614</v>
      </c>
      <c r="K472" s="3">
        <f t="shared" si="79"/>
        <v>0.84817249776158299</v>
      </c>
      <c r="L472" s="3">
        <f t="shared" si="80"/>
        <v>0.72653965153701339</v>
      </c>
      <c r="N472" s="3">
        <f t="shared" si="81"/>
        <v>0.76855968316903589</v>
      </c>
      <c r="O472">
        <v>1</v>
      </c>
    </row>
    <row r="473" spans="1:15">
      <c r="A473" t="s">
        <v>494</v>
      </c>
      <c r="B473">
        <v>454</v>
      </c>
      <c r="C473">
        <v>4717</v>
      </c>
      <c r="D473" s="1">
        <f t="shared" si="72"/>
        <v>4.7169999999999996</v>
      </c>
      <c r="E473" s="3">
        <f t="shared" si="73"/>
        <v>4.9774285714285709</v>
      </c>
      <c r="F473" s="3">
        <f t="shared" si="74"/>
        <v>6.0944999999999991</v>
      </c>
      <c r="G473" s="3">
        <f t="shared" si="75"/>
        <v>1.5511730043021246</v>
      </c>
      <c r="H473" s="3">
        <f t="shared" si="76"/>
        <v>-3.6746070611101515E-2</v>
      </c>
      <c r="I473" s="3">
        <f t="shared" si="77"/>
        <v>-4.278067513223556E-2</v>
      </c>
      <c r="J473" s="3">
        <f t="shared" si="78"/>
        <v>0.77759428937195207</v>
      </c>
      <c r="K473" s="3">
        <f t="shared" si="79"/>
        <v>0.8427181651630079</v>
      </c>
      <c r="L473" s="3">
        <f t="shared" si="80"/>
        <v>0.71750307974779748</v>
      </c>
      <c r="N473" s="3">
        <f t="shared" si="81"/>
        <v>0.80568140385750997</v>
      </c>
      <c r="O473">
        <v>1</v>
      </c>
    </row>
    <row r="474" spans="1:15">
      <c r="A474" t="s">
        <v>495</v>
      </c>
      <c r="B474">
        <v>455</v>
      </c>
      <c r="C474">
        <v>3995</v>
      </c>
      <c r="D474" s="1">
        <f t="shared" si="72"/>
        <v>3.9950000000000001</v>
      </c>
      <c r="E474" s="3">
        <f t="shared" si="73"/>
        <v>4.726285714285714</v>
      </c>
      <c r="F474" s="3">
        <f t="shared" si="74"/>
        <v>5.7875714285714297</v>
      </c>
      <c r="G474" s="3">
        <f t="shared" si="75"/>
        <v>1.3850435792182381</v>
      </c>
      <c r="H474" s="3">
        <f t="shared" si="76"/>
        <v>-3.6840586320932629E-2</v>
      </c>
      <c r="I474" s="3">
        <f t="shared" si="77"/>
        <v>-4.4367770127518101E-2</v>
      </c>
      <c r="J474" s="3">
        <f t="shared" si="78"/>
        <v>0.77037144191566398</v>
      </c>
      <c r="K474" s="3">
        <f t="shared" si="79"/>
        <v>0.83738521573890123</v>
      </c>
      <c r="L474" s="3">
        <f t="shared" si="80"/>
        <v>0.70872060715276042</v>
      </c>
      <c r="N474" s="3">
        <f t="shared" si="81"/>
        <v>0.8052337689033997</v>
      </c>
      <c r="O474">
        <v>1</v>
      </c>
    </row>
    <row r="475" spans="1:15">
      <c r="A475" t="s">
        <v>496</v>
      </c>
      <c r="B475">
        <v>456</v>
      </c>
      <c r="C475">
        <v>2490</v>
      </c>
      <c r="D475" s="1">
        <f t="shared" si="72"/>
        <v>2.4900000000000002</v>
      </c>
      <c r="E475" s="3">
        <f t="shared" si="73"/>
        <v>4.5884285714285715</v>
      </c>
      <c r="F475" s="3">
        <f t="shared" si="74"/>
        <v>5.6025714285714283</v>
      </c>
      <c r="G475" s="3">
        <f t="shared" si="75"/>
        <v>0.91228271047661635</v>
      </c>
      <c r="H475" s="3">
        <f t="shared" si="76"/>
        <v>-6.3385860399286023E-2</v>
      </c>
      <c r="I475" s="3">
        <f t="shared" si="77"/>
        <v>-4.5918928104318781E-2</v>
      </c>
      <c r="J475" s="3">
        <f t="shared" si="78"/>
        <v>0.7633769772853739</v>
      </c>
      <c r="K475" s="3">
        <f t="shared" si="79"/>
        <v>0.83220563402640391</v>
      </c>
      <c r="L475" s="3">
        <f t="shared" si="80"/>
        <v>0.70024088473169988</v>
      </c>
      <c r="N475" s="3">
        <f t="shared" si="81"/>
        <v>0.68886576061622207</v>
      </c>
      <c r="O475">
        <v>1</v>
      </c>
    </row>
    <row r="476" spans="1:15">
      <c r="A476" t="s">
        <v>497</v>
      </c>
      <c r="B476">
        <v>457</v>
      </c>
      <c r="C476">
        <v>3224</v>
      </c>
      <c r="D476" s="1">
        <f t="shared" si="72"/>
        <v>3.2240000000000002</v>
      </c>
      <c r="E476" s="3">
        <f t="shared" si="73"/>
        <v>4.4130000000000003</v>
      </c>
      <c r="F476" s="3">
        <f t="shared" si="74"/>
        <v>5.3367142857142857</v>
      </c>
      <c r="G476" s="3">
        <f t="shared" si="75"/>
        <v>1.1706228246443819</v>
      </c>
      <c r="H476" s="3">
        <f t="shared" si="76"/>
        <v>-6.9101905955923179E-2</v>
      </c>
      <c r="I476" s="3">
        <f t="shared" si="77"/>
        <v>-4.7235893965137561E-2</v>
      </c>
      <c r="J476" s="3">
        <f t="shared" si="78"/>
        <v>0.75748839903966414</v>
      </c>
      <c r="K476" s="3">
        <f t="shared" si="79"/>
        <v>0.82783321515375197</v>
      </c>
      <c r="L476" s="3">
        <f t="shared" si="80"/>
        <v>0.69312110721856546</v>
      </c>
      <c r="N476" s="3">
        <f t="shared" si="81"/>
        <v>0.66609751048399501</v>
      </c>
      <c r="O476">
        <v>1</v>
      </c>
    </row>
    <row r="477" spans="1:15">
      <c r="A477" t="s">
        <v>498</v>
      </c>
      <c r="B477">
        <v>458</v>
      </c>
      <c r="C477">
        <v>3937</v>
      </c>
      <c r="D477" s="1">
        <f t="shared" si="72"/>
        <v>3.9369999999999998</v>
      </c>
      <c r="E477" s="3">
        <f t="shared" si="73"/>
        <v>4.1888571428571435</v>
      </c>
      <c r="F477" s="3">
        <f t="shared" si="74"/>
        <v>5.0570714285714278</v>
      </c>
      <c r="G477" s="3">
        <f t="shared" si="75"/>
        <v>1.3704190119616004</v>
      </c>
      <c r="H477" s="3">
        <f t="shared" si="76"/>
        <v>-6.1693838268903581E-2</v>
      </c>
      <c r="I477" s="3">
        <f t="shared" si="77"/>
        <v>-4.8351567614001813E-2</v>
      </c>
      <c r="J477" s="3">
        <f t="shared" si="78"/>
        <v>0.75253541708699589</v>
      </c>
      <c r="K477" s="3">
        <f t="shared" si="79"/>
        <v>0.82414707950500909</v>
      </c>
      <c r="L477" s="3">
        <f t="shared" si="80"/>
        <v>0.68714622432494699</v>
      </c>
      <c r="N477" s="3">
        <f t="shared" si="81"/>
        <v>0.69575355498196223</v>
      </c>
      <c r="O477">
        <v>1</v>
      </c>
    </row>
    <row r="478" spans="1:15">
      <c r="A478" t="s">
        <v>499</v>
      </c>
      <c r="B478">
        <v>459</v>
      </c>
      <c r="C478">
        <v>4147</v>
      </c>
      <c r="D478" s="1">
        <f t="shared" si="72"/>
        <v>4.1470000000000002</v>
      </c>
      <c r="E478" s="3">
        <f t="shared" si="73"/>
        <v>3.9611428571428573</v>
      </c>
      <c r="F478" s="3">
        <f t="shared" si="74"/>
        <v>4.775785714285715</v>
      </c>
      <c r="G478" s="3">
        <f t="shared" si="75"/>
        <v>1.4223851812642443</v>
      </c>
      <c r="H478" s="3">
        <f t="shared" si="76"/>
        <v>-4.8802491507021505E-2</v>
      </c>
      <c r="I478" s="3">
        <f t="shared" si="77"/>
        <v>-4.9260427372175196E-2</v>
      </c>
      <c r="J478" s="3">
        <f t="shared" si="78"/>
        <v>0.74852452288899618</v>
      </c>
      <c r="K478" s="3">
        <f t="shared" si="79"/>
        <v>0.82115638258551171</v>
      </c>
      <c r="L478" s="3">
        <f t="shared" si="80"/>
        <v>0.68231700227679015</v>
      </c>
      <c r="N478" s="3">
        <f t="shared" si="81"/>
        <v>0.75054276309268708</v>
      </c>
      <c r="O478">
        <v>1</v>
      </c>
    </row>
    <row r="479" spans="1:15">
      <c r="A479" t="s">
        <v>500</v>
      </c>
      <c r="B479">
        <v>460</v>
      </c>
      <c r="C479">
        <v>3738</v>
      </c>
      <c r="D479" s="1">
        <f t="shared" si="72"/>
        <v>3.738</v>
      </c>
      <c r="E479" s="3">
        <f t="shared" si="73"/>
        <v>3.7497142857142856</v>
      </c>
      <c r="F479" s="3">
        <f t="shared" si="74"/>
        <v>4.5022857142857138</v>
      </c>
      <c r="G479" s="3">
        <f t="shared" si="75"/>
        <v>1.318550709033371</v>
      </c>
      <c r="H479" s="3">
        <f t="shared" si="76"/>
        <v>-3.8126099899473444E-2</v>
      </c>
      <c r="I479" s="3">
        <f t="shared" si="77"/>
        <v>-5.0016741057683958E-2</v>
      </c>
      <c r="J479" s="3">
        <f t="shared" si="78"/>
        <v>0.74520313195961252</v>
      </c>
      <c r="K479" s="3">
        <f t="shared" si="79"/>
        <v>0.81867592923856081</v>
      </c>
      <c r="L479" s="3">
        <f t="shared" si="80"/>
        <v>0.67832421602882387</v>
      </c>
      <c r="N479" s="3">
        <f t="shared" si="81"/>
        <v>0.7991700978831292</v>
      </c>
      <c r="O479">
        <v>1</v>
      </c>
    </row>
    <row r="480" spans="1:15">
      <c r="A480" t="s">
        <v>501</v>
      </c>
      <c r="B480">
        <v>461</v>
      </c>
      <c r="C480">
        <v>3351</v>
      </c>
      <c r="D480" s="1">
        <f t="shared" si="72"/>
        <v>3.351</v>
      </c>
      <c r="E480" s="3">
        <f t="shared" si="73"/>
        <v>3.5545714285714283</v>
      </c>
      <c r="F480" s="3">
        <f t="shared" si="74"/>
        <v>4.266</v>
      </c>
      <c r="G480" s="3">
        <f t="shared" si="75"/>
        <v>1.2092588087551734</v>
      </c>
      <c r="H480" s="3">
        <f t="shared" si="76"/>
        <v>-3.1686440632622173E-2</v>
      </c>
      <c r="I480" s="3">
        <f t="shared" si="77"/>
        <v>-5.0756977077475028E-2</v>
      </c>
      <c r="J480" s="3">
        <f t="shared" si="78"/>
        <v>0.74196661861551882</v>
      </c>
      <c r="K480" s="3">
        <f t="shared" si="79"/>
        <v>0.81625546079736944</v>
      </c>
      <c r="L480" s="3">
        <f t="shared" si="80"/>
        <v>0.6744389343526962</v>
      </c>
      <c r="N480" s="3">
        <f t="shared" si="81"/>
        <v>0.83001104510898027</v>
      </c>
      <c r="O480">
        <v>1</v>
      </c>
    </row>
    <row r="481" spans="1:15">
      <c r="A481" t="s">
        <v>502</v>
      </c>
      <c r="B481">
        <v>462</v>
      </c>
      <c r="C481">
        <v>2949</v>
      </c>
      <c r="D481" s="1">
        <f t="shared" si="72"/>
        <v>2.9489999999999998</v>
      </c>
      <c r="E481" s="3">
        <f t="shared" si="73"/>
        <v>3.4051428571428568</v>
      </c>
      <c r="F481" s="3">
        <f t="shared" si="74"/>
        <v>4.0657142857142849</v>
      </c>
      <c r="G481" s="3">
        <f t="shared" si="75"/>
        <v>1.0814661298331392</v>
      </c>
      <c r="H481" s="3">
        <f t="shared" si="76"/>
        <v>-3.0700851203023106E-2</v>
      </c>
      <c r="I481" s="3">
        <f t="shared" si="77"/>
        <v>-5.0960283873778774E-2</v>
      </c>
      <c r="J481" s="3">
        <f t="shared" si="78"/>
        <v>0.74108016905704599</v>
      </c>
      <c r="K481" s="3">
        <f t="shared" si="79"/>
        <v>0.81559192950398007</v>
      </c>
      <c r="L481" s="3">
        <f t="shared" si="80"/>
        <v>0.6733757374274506</v>
      </c>
      <c r="N481" s="3">
        <f t="shared" si="81"/>
        <v>0.83483514473896625</v>
      </c>
      <c r="O481">
        <v>1</v>
      </c>
    </row>
    <row r="482" spans="1:15">
      <c r="A482" t="s">
        <v>503</v>
      </c>
      <c r="B482">
        <v>463</v>
      </c>
      <c r="C482">
        <v>1820</v>
      </c>
      <c r="D482" s="1">
        <f t="shared" si="72"/>
        <v>1.82</v>
      </c>
      <c r="E482" s="3">
        <f t="shared" si="73"/>
        <v>3.3094285714285712</v>
      </c>
      <c r="F482" s="3">
        <f t="shared" si="74"/>
        <v>3.9489285714285711</v>
      </c>
      <c r="G482" s="3">
        <f t="shared" si="75"/>
        <v>0.59883650108870401</v>
      </c>
      <c r="H482" s="3">
        <f t="shared" si="76"/>
        <v>-5.7377150844862439E-2</v>
      </c>
      <c r="I482" s="3">
        <f t="shared" si="77"/>
        <v>-5.0693835142360345E-2</v>
      </c>
      <c r="J482" s="3">
        <f t="shared" si="78"/>
        <v>0.74224214310354142</v>
      </c>
      <c r="K482" s="3">
        <f t="shared" si="79"/>
        <v>0.81646164663158916</v>
      </c>
      <c r="L482" s="3">
        <f t="shared" si="80"/>
        <v>0.67476947787056363</v>
      </c>
      <c r="N482" s="3">
        <f t="shared" si="81"/>
        <v>0.71363928529549514</v>
      </c>
      <c r="O482">
        <v>1</v>
      </c>
    </row>
    <row r="483" spans="1:15">
      <c r="A483" t="s">
        <v>504</v>
      </c>
      <c r="B483">
        <v>464</v>
      </c>
      <c r="C483">
        <v>2483</v>
      </c>
      <c r="D483" s="1">
        <f t="shared" si="72"/>
        <v>2.4830000000000001</v>
      </c>
      <c r="E483" s="3">
        <f t="shared" si="73"/>
        <v>3.2035714285714287</v>
      </c>
      <c r="F483" s="3">
        <f t="shared" si="74"/>
        <v>3.8082857142857138</v>
      </c>
      <c r="G483" s="3">
        <f t="shared" si="75"/>
        <v>0.90946750652602959</v>
      </c>
      <c r="H483" s="3">
        <f t="shared" si="76"/>
        <v>-6.4002594166147772E-2</v>
      </c>
      <c r="I483" s="3">
        <f t="shared" si="77"/>
        <v>-5.0218834878385354E-2</v>
      </c>
      <c r="J483" s="3">
        <f t="shared" si="78"/>
        <v>0.7443181243211634</v>
      </c>
      <c r="K483" s="3">
        <f t="shared" si="79"/>
        <v>0.81801439927099795</v>
      </c>
      <c r="L483" s="3">
        <f t="shared" si="80"/>
        <v>0.67726126910076356</v>
      </c>
      <c r="N483" s="3">
        <f t="shared" si="81"/>
        <v>0.68637218565285207</v>
      </c>
      <c r="O483">
        <v>1</v>
      </c>
    </row>
    <row r="484" spans="1:15">
      <c r="A484" t="s">
        <v>505</v>
      </c>
      <c r="B484">
        <v>465</v>
      </c>
      <c r="C484">
        <v>2897</v>
      </c>
      <c r="D484" s="1">
        <f t="shared" si="72"/>
        <v>2.8969999999999998</v>
      </c>
      <c r="E484" s="3">
        <f t="shared" si="73"/>
        <v>3.0549999999999997</v>
      </c>
      <c r="F484" s="3">
        <f t="shared" si="74"/>
        <v>3.6219285714285712</v>
      </c>
      <c r="G484" s="3">
        <f t="shared" si="75"/>
        <v>1.0636757187872132</v>
      </c>
      <c r="H484" s="3">
        <f t="shared" si="76"/>
        <v>-5.6650557898912914E-2</v>
      </c>
      <c r="I484" s="3">
        <f t="shared" si="77"/>
        <v>-4.9547372358809398E-2</v>
      </c>
      <c r="J484" s="3">
        <f t="shared" si="78"/>
        <v>0.74726264981533008</v>
      </c>
      <c r="K484" s="3">
        <f t="shared" si="79"/>
        <v>0.82021441644494464</v>
      </c>
      <c r="L484" s="3">
        <f t="shared" si="80"/>
        <v>0.68079938198271139</v>
      </c>
      <c r="N484" s="3">
        <f t="shared" si="81"/>
        <v>0.71669473624245084</v>
      </c>
      <c r="O484">
        <v>1</v>
      </c>
    </row>
    <row r="485" spans="1:15">
      <c r="A485" t="s">
        <v>506</v>
      </c>
      <c r="B485">
        <v>466</v>
      </c>
      <c r="C485">
        <v>1968</v>
      </c>
      <c r="D485" s="1">
        <f t="shared" si="72"/>
        <v>1.968</v>
      </c>
      <c r="E485" s="3">
        <f t="shared" si="73"/>
        <v>2.7437142857142858</v>
      </c>
      <c r="F485" s="3">
        <f t="shared" si="74"/>
        <v>3.3524285714285713</v>
      </c>
      <c r="G485" s="3">
        <f t="shared" si="75"/>
        <v>0.67701779863006162</v>
      </c>
      <c r="H485" s="3">
        <f t="shared" si="76"/>
        <v>-5.6145340355195243E-2</v>
      </c>
      <c r="I485" s="3">
        <f t="shared" si="77"/>
        <v>-4.9716285361191562E-2</v>
      </c>
      <c r="J485" s="3">
        <f t="shared" si="78"/>
        <v>0.74652083068566655</v>
      </c>
      <c r="K485" s="3">
        <f t="shared" si="79"/>
        <v>0.8196604241003248</v>
      </c>
      <c r="L485" s="3">
        <f t="shared" si="80"/>
        <v>0.67990759863673267</v>
      </c>
      <c r="N485" s="3">
        <f t="shared" si="81"/>
        <v>0.71882697188329914</v>
      </c>
      <c r="O485">
        <v>1</v>
      </c>
    </row>
    <row r="486" spans="1:15">
      <c r="A486" t="s">
        <v>507</v>
      </c>
      <c r="B486">
        <v>467</v>
      </c>
      <c r="C486">
        <v>2557</v>
      </c>
      <c r="D486" s="1">
        <f t="shared" si="72"/>
        <v>2.5569999999999999</v>
      </c>
      <c r="E486" s="3">
        <f t="shared" si="73"/>
        <v>2.5749999999999997</v>
      </c>
      <c r="F486" s="3">
        <f t="shared" si="74"/>
        <v>3.1623571428571426</v>
      </c>
      <c r="G486" s="3">
        <f t="shared" si="75"/>
        <v>0.93883469630904959</v>
      </c>
      <c r="H486" s="3">
        <f t="shared" si="76"/>
        <v>-4.6602622750217593E-2</v>
      </c>
      <c r="I486" s="3">
        <f t="shared" si="77"/>
        <v>-4.9847315058115939E-2</v>
      </c>
      <c r="J486" s="3">
        <f t="shared" si="78"/>
        <v>0.74594589177490456</v>
      </c>
      <c r="K486" s="3">
        <f t="shared" si="79"/>
        <v>0.81923093723342133</v>
      </c>
      <c r="L486" s="3">
        <f t="shared" si="80"/>
        <v>0.67921662643132574</v>
      </c>
      <c r="N486" s="3">
        <f t="shared" si="81"/>
        <v>0.76031426714546857</v>
      </c>
      <c r="O486">
        <v>1</v>
      </c>
    </row>
    <row r="487" spans="1:15">
      <c r="A487" t="s">
        <v>508</v>
      </c>
      <c r="B487">
        <v>468</v>
      </c>
      <c r="C487">
        <v>2436</v>
      </c>
      <c r="D487" s="1">
        <f t="shared" si="72"/>
        <v>2.4359999999999999</v>
      </c>
      <c r="E487" s="3">
        <f t="shared" si="73"/>
        <v>2.4442857142857144</v>
      </c>
      <c r="F487" s="3">
        <f t="shared" si="74"/>
        <v>2.9994285714285711</v>
      </c>
      <c r="G487" s="3">
        <f t="shared" si="75"/>
        <v>0.89035734984765058</v>
      </c>
      <c r="H487" s="3">
        <f t="shared" si="76"/>
        <v>-3.8637409011994674E-2</v>
      </c>
      <c r="I487" s="3">
        <f t="shared" si="77"/>
        <v>-4.9982410658179724E-2</v>
      </c>
      <c r="J487" s="3">
        <f t="shared" si="78"/>
        <v>0.74535357589645901</v>
      </c>
      <c r="K487" s="3">
        <f t="shared" si="79"/>
        <v>0.81878835884475176</v>
      </c>
      <c r="L487" s="3">
        <f t="shared" si="80"/>
        <v>0.67850494831836661</v>
      </c>
      <c r="N487" s="3">
        <f t="shared" si="81"/>
        <v>0.79677100315990179</v>
      </c>
      <c r="O487">
        <v>1</v>
      </c>
    </row>
    <row r="488" spans="1:15">
      <c r="A488" t="s">
        <v>509</v>
      </c>
      <c r="B488">
        <v>469</v>
      </c>
      <c r="C488">
        <v>2275</v>
      </c>
      <c r="D488" s="1">
        <f t="shared" si="72"/>
        <v>2.2749999999999999</v>
      </c>
      <c r="E488" s="3">
        <f t="shared" si="73"/>
        <v>2.3479999999999999</v>
      </c>
      <c r="F488" s="3">
        <f t="shared" si="74"/>
        <v>2.8765714285714283</v>
      </c>
      <c r="G488" s="3">
        <f t="shared" si="75"/>
        <v>0.82198005240291372</v>
      </c>
      <c r="H488" s="3">
        <f t="shared" si="76"/>
        <v>-3.5197942381751807E-2</v>
      </c>
      <c r="I488" s="3">
        <f t="shared" si="77"/>
        <v>-4.9865078948238252E-2</v>
      </c>
      <c r="J488" s="3">
        <f t="shared" si="78"/>
        <v>0.74586798054690551</v>
      </c>
      <c r="K488" s="3">
        <f t="shared" si="79"/>
        <v>0.81917272838806166</v>
      </c>
      <c r="L488" s="3">
        <f t="shared" si="80"/>
        <v>0.67912300437518636</v>
      </c>
      <c r="N488" s="3">
        <f t="shared" si="81"/>
        <v>0.81304899954722898</v>
      </c>
      <c r="O488">
        <v>1</v>
      </c>
    </row>
    <row r="489" spans="1:15">
      <c r="A489" t="s">
        <v>510</v>
      </c>
      <c r="B489">
        <v>470</v>
      </c>
      <c r="C489">
        <v>1273</v>
      </c>
      <c r="D489" s="1">
        <f t="shared" si="72"/>
        <v>1.2729999999999999</v>
      </c>
      <c r="E489" s="3">
        <f t="shared" si="73"/>
        <v>2.2698571428571426</v>
      </c>
      <c r="F489" s="3">
        <f t="shared" si="74"/>
        <v>2.7896428571428573</v>
      </c>
      <c r="G489" s="3">
        <f t="shared" si="75"/>
        <v>0.24137631957526939</v>
      </c>
      <c r="H489" s="3">
        <f t="shared" si="76"/>
        <v>-6.1457672464153013E-2</v>
      </c>
      <c r="I489" s="3">
        <f t="shared" si="77"/>
        <v>-4.972735123858589E-2</v>
      </c>
      <c r="J489" s="3">
        <f t="shared" si="78"/>
        <v>0.74647225812697793</v>
      </c>
      <c r="K489" s="3">
        <f t="shared" si="79"/>
        <v>0.81962414385624383</v>
      </c>
      <c r="L489" s="3">
        <f t="shared" si="80"/>
        <v>0.67984921665621656</v>
      </c>
      <c r="N489" s="3">
        <f t="shared" si="81"/>
        <v>0.69672038773066347</v>
      </c>
      <c r="O489">
        <v>1</v>
      </c>
    </row>
    <row r="490" spans="1:15">
      <c r="A490" t="s">
        <v>511</v>
      </c>
      <c r="B490">
        <v>471</v>
      </c>
      <c r="C490">
        <v>1896</v>
      </c>
      <c r="D490" s="1">
        <f t="shared" si="72"/>
        <v>1.8959999999999999</v>
      </c>
      <c r="E490" s="3">
        <f t="shared" si="73"/>
        <v>2.1859999999999999</v>
      </c>
      <c r="F490" s="3">
        <f t="shared" si="74"/>
        <v>2.6947857142857146</v>
      </c>
      <c r="G490" s="3">
        <f t="shared" si="75"/>
        <v>0.63974640383282999</v>
      </c>
      <c r="H490" s="3">
        <f t="shared" si="76"/>
        <v>-6.4869653997834523E-2</v>
      </c>
      <c r="I490" s="3">
        <f t="shared" si="77"/>
        <v>-4.9425047527293833E-2</v>
      </c>
      <c r="J490" s="3">
        <f t="shared" si="78"/>
        <v>0.74780032677269537</v>
      </c>
      <c r="K490" s="3">
        <f t="shared" si="79"/>
        <v>0.8206158450074913</v>
      </c>
      <c r="L490" s="3">
        <f t="shared" si="80"/>
        <v>0.68144593127646114</v>
      </c>
      <c r="N490" s="3">
        <f t="shared" si="81"/>
        <v>0.68288175145391916</v>
      </c>
      <c r="O490">
        <v>1</v>
      </c>
    </row>
    <row r="491" spans="1:15">
      <c r="A491" t="s">
        <v>512</v>
      </c>
      <c r="B491">
        <v>472</v>
      </c>
      <c r="C491">
        <v>2199</v>
      </c>
      <c r="D491" s="1">
        <f t="shared" si="72"/>
        <v>2.1989999999999998</v>
      </c>
      <c r="E491" s="3">
        <f t="shared" si="73"/>
        <v>2.0862857142857143</v>
      </c>
      <c r="F491" s="3">
        <f t="shared" si="74"/>
        <v>2.5706428571428566</v>
      </c>
      <c r="G491" s="3">
        <f t="shared" si="75"/>
        <v>0.78800271157262403</v>
      </c>
      <c r="H491" s="3">
        <f t="shared" si="76"/>
        <v>-5.5125530801848538E-2</v>
      </c>
      <c r="I491" s="3">
        <f t="shared" si="77"/>
        <v>-4.895588270821849E-2</v>
      </c>
      <c r="J491" s="3">
        <f t="shared" si="78"/>
        <v>0.74986612354561766</v>
      </c>
      <c r="K491" s="3">
        <f t="shared" si="79"/>
        <v>0.82215730729265291</v>
      </c>
      <c r="L491" s="3">
        <f t="shared" si="80"/>
        <v>0.68393140613561065</v>
      </c>
      <c r="N491" s="3">
        <f t="shared" si="81"/>
        <v>0.7231503531486001</v>
      </c>
      <c r="O491">
        <v>1</v>
      </c>
    </row>
    <row r="492" spans="1:15">
      <c r="A492" t="s">
        <v>513</v>
      </c>
      <c r="B492">
        <v>473</v>
      </c>
      <c r="C492">
        <v>2079</v>
      </c>
      <c r="D492" s="1">
        <f t="shared" si="72"/>
        <v>2.0790000000000002</v>
      </c>
      <c r="E492" s="3">
        <f t="shared" si="73"/>
        <v>2.1021428571428573</v>
      </c>
      <c r="F492" s="3">
        <f t="shared" si="74"/>
        <v>2.4229285714285713</v>
      </c>
      <c r="G492" s="3">
        <f t="shared" si="75"/>
        <v>0.73188700887587599</v>
      </c>
      <c r="H492" s="3">
        <f t="shared" si="76"/>
        <v>-4.2711471330566117E-2</v>
      </c>
      <c r="I492" s="3">
        <f t="shared" si="77"/>
        <v>-4.8520809838471672E-2</v>
      </c>
      <c r="J492" s="3">
        <f t="shared" si="78"/>
        <v>0.7517869082701778</v>
      </c>
      <c r="K492" s="3">
        <f t="shared" si="79"/>
        <v>0.82358934637019898</v>
      </c>
      <c r="L492" s="3">
        <f t="shared" si="80"/>
        <v>0.686244374016448</v>
      </c>
      <c r="N492" s="3">
        <f t="shared" si="81"/>
        <v>0.77791077114687479</v>
      </c>
      <c r="O492">
        <v>1</v>
      </c>
    </row>
    <row r="493" spans="1:15">
      <c r="A493" t="s">
        <v>514</v>
      </c>
      <c r="B493">
        <v>474</v>
      </c>
      <c r="C493">
        <v>1901</v>
      </c>
      <c r="D493" s="1">
        <f t="shared" si="72"/>
        <v>1.901</v>
      </c>
      <c r="E493" s="3">
        <f t="shared" si="73"/>
        <v>2.0084285714285715</v>
      </c>
      <c r="F493" s="3">
        <f t="shared" si="74"/>
        <v>2.2917142857142858</v>
      </c>
      <c r="G493" s="3">
        <f t="shared" si="75"/>
        <v>0.64238006350629218</v>
      </c>
      <c r="H493" s="3">
        <f t="shared" si="76"/>
        <v>-3.3242710823000059E-2</v>
      </c>
      <c r="I493" s="3">
        <f t="shared" si="77"/>
        <v>-4.8171996333009282E-2</v>
      </c>
      <c r="J493" s="3">
        <f t="shared" si="78"/>
        <v>0.75333042317147259</v>
      </c>
      <c r="K493" s="3">
        <f t="shared" si="79"/>
        <v>0.82473926474564485</v>
      </c>
      <c r="L493" s="3">
        <f t="shared" si="80"/>
        <v>0.68810441158119573</v>
      </c>
      <c r="N493" s="3">
        <f t="shared" si="81"/>
        <v>0.82245036913598168</v>
      </c>
      <c r="O493">
        <v>1</v>
      </c>
    </row>
    <row r="494" spans="1:15">
      <c r="A494" t="s">
        <v>515</v>
      </c>
      <c r="B494">
        <v>475</v>
      </c>
      <c r="C494">
        <v>1723</v>
      </c>
      <c r="D494" s="1">
        <f t="shared" si="72"/>
        <v>1.7230000000000001</v>
      </c>
      <c r="E494" s="3">
        <f t="shared" si="73"/>
        <v>1.9065714285714286</v>
      </c>
      <c r="F494" s="3">
        <f t="shared" si="74"/>
        <v>2.1754285714285713</v>
      </c>
      <c r="G494" s="3">
        <f t="shared" si="75"/>
        <v>0.5440669575457926</v>
      </c>
      <c r="H494" s="3">
        <f t="shared" si="76"/>
        <v>-2.7213747217863252E-2</v>
      </c>
      <c r="I494" s="3">
        <f t="shared" si="77"/>
        <v>-4.785251823195507E-2</v>
      </c>
      <c r="J494" s="3">
        <f t="shared" si="78"/>
        <v>0.75474690793996224</v>
      </c>
      <c r="K494" s="3">
        <f t="shared" si="79"/>
        <v>0.82579388299365719</v>
      </c>
      <c r="L494" s="3">
        <f t="shared" si="80"/>
        <v>0.68981244203441161</v>
      </c>
      <c r="N494" s="3">
        <f t="shared" si="81"/>
        <v>0.85212944440429284</v>
      </c>
      <c r="O494">
        <v>1</v>
      </c>
    </row>
    <row r="495" spans="1:15">
      <c r="A495" t="s">
        <v>516</v>
      </c>
      <c r="B495">
        <v>476</v>
      </c>
      <c r="C495">
        <v>1390</v>
      </c>
      <c r="D495" s="1">
        <f t="shared" si="72"/>
        <v>1.39</v>
      </c>
      <c r="E495" s="3">
        <f t="shared" si="73"/>
        <v>1.7801428571428572</v>
      </c>
      <c r="F495" s="3">
        <f t="shared" si="74"/>
        <v>2.0640714285714288</v>
      </c>
      <c r="G495" s="3">
        <f t="shared" si="75"/>
        <v>0.3293037471426003</v>
      </c>
      <c r="H495" s="3">
        <f t="shared" si="76"/>
        <v>-2.8609900572403906E-2</v>
      </c>
      <c r="I495" s="3">
        <f t="shared" si="77"/>
        <v>-4.7703164615482276E-2</v>
      </c>
      <c r="J495" s="3">
        <f t="shared" si="78"/>
        <v>0.75541001724810619</v>
      </c>
      <c r="K495" s="3">
        <f t="shared" si="79"/>
        <v>0.82628737159914045</v>
      </c>
      <c r="L495" s="3">
        <f t="shared" si="80"/>
        <v>0.69061238713402817</v>
      </c>
      <c r="N495" s="3">
        <f t="shared" si="81"/>
        <v>0.84516262428595068</v>
      </c>
      <c r="O495">
        <v>1</v>
      </c>
    </row>
    <row r="496" spans="1:15">
      <c r="A496" t="s">
        <v>517</v>
      </c>
      <c r="B496">
        <v>477</v>
      </c>
      <c r="C496">
        <v>907</v>
      </c>
      <c r="D496" s="1">
        <f t="shared" si="72"/>
        <v>0.90700000000000003</v>
      </c>
      <c r="E496" s="3">
        <f t="shared" si="73"/>
        <v>1.727857142857143</v>
      </c>
      <c r="F496" s="3">
        <f t="shared" si="74"/>
        <v>1.9988571428571429</v>
      </c>
      <c r="G496" s="3">
        <f t="shared" si="75"/>
        <v>-9.7612828867000415E-2</v>
      </c>
      <c r="H496" s="3">
        <f t="shared" si="76"/>
        <v>-5.4808328990483608E-2</v>
      </c>
      <c r="I496" s="3">
        <f t="shared" si="77"/>
        <v>-4.7519677340169493E-2</v>
      </c>
      <c r="J496" s="3">
        <f t="shared" si="78"/>
        <v>0.7562254728483957</v>
      </c>
      <c r="K496" s="3">
        <f t="shared" si="79"/>
        <v>0.82689404708012915</v>
      </c>
      <c r="L496" s="3">
        <f t="shared" si="80"/>
        <v>0.69159642375483521</v>
      </c>
      <c r="N496" s="3">
        <f t="shared" si="81"/>
        <v>0.72450039322781135</v>
      </c>
      <c r="O496">
        <v>1</v>
      </c>
    </row>
    <row r="497" spans="1:15">
      <c r="A497" t="s">
        <v>518</v>
      </c>
      <c r="B497">
        <v>478</v>
      </c>
      <c r="C497">
        <v>1255</v>
      </c>
      <c r="D497" s="1">
        <f t="shared" si="72"/>
        <v>1.2549999999999999</v>
      </c>
      <c r="E497" s="3">
        <f t="shared" si="73"/>
        <v>1.6362857142857143</v>
      </c>
      <c r="F497" s="3">
        <f t="shared" si="74"/>
        <v>1.9111428571428568</v>
      </c>
      <c r="G497" s="3">
        <f t="shared" si="75"/>
        <v>0.22713557258374711</v>
      </c>
      <c r="H497" s="3">
        <f t="shared" si="76"/>
        <v>-5.8426333319923703E-2</v>
      </c>
      <c r="I497" s="3">
        <f t="shared" si="77"/>
        <v>-4.7121372994010646E-2</v>
      </c>
      <c r="J497" s="3">
        <f t="shared" si="78"/>
        <v>0.75799865086351759</v>
      </c>
      <c r="K497" s="3">
        <f t="shared" si="79"/>
        <v>0.82821251907854887</v>
      </c>
      <c r="L497" s="3">
        <f t="shared" si="80"/>
        <v>0.69373734576018953</v>
      </c>
      <c r="N497" s="3">
        <f t="shared" si="81"/>
        <v>0.70925025914015605</v>
      </c>
      <c r="O497">
        <v>1</v>
      </c>
    </row>
    <row r="498" spans="1:15">
      <c r="A498" t="s">
        <v>519</v>
      </c>
      <c r="B498">
        <v>479</v>
      </c>
      <c r="C498">
        <v>1400</v>
      </c>
      <c r="D498" s="1">
        <f t="shared" si="72"/>
        <v>1.4</v>
      </c>
      <c r="E498" s="3">
        <f t="shared" si="73"/>
        <v>1.522142857142857</v>
      </c>
      <c r="F498" s="3">
        <f t="shared" si="74"/>
        <v>1.8042142857142855</v>
      </c>
      <c r="G498" s="3">
        <f t="shared" si="75"/>
        <v>0.33647223662121289</v>
      </c>
      <c r="H498" s="3">
        <f t="shared" si="76"/>
        <v>-5.083738449707946E-2</v>
      </c>
      <c r="I498" s="3">
        <f t="shared" si="77"/>
        <v>-4.6706146322451111E-2</v>
      </c>
      <c r="J498" s="3">
        <f t="shared" si="78"/>
        <v>0.75985159053982854</v>
      </c>
      <c r="K498" s="3">
        <f t="shared" si="79"/>
        <v>0.82958924577991655</v>
      </c>
      <c r="L498" s="3">
        <f t="shared" si="80"/>
        <v>0.69597628294120895</v>
      </c>
      <c r="N498" s="3">
        <f t="shared" si="81"/>
        <v>0.74161590295760194</v>
      </c>
      <c r="O498">
        <v>1</v>
      </c>
    </row>
    <row r="499" spans="1:15">
      <c r="A499" t="s">
        <v>520</v>
      </c>
      <c r="B499">
        <v>480</v>
      </c>
      <c r="C499">
        <v>1325</v>
      </c>
      <c r="D499" s="1">
        <f t="shared" si="72"/>
        <v>1.325</v>
      </c>
      <c r="E499" s="3">
        <f t="shared" si="73"/>
        <v>1.4144285714285714</v>
      </c>
      <c r="F499" s="3">
        <f t="shared" si="74"/>
        <v>1.7582857142857142</v>
      </c>
      <c r="G499" s="3">
        <f t="shared" si="75"/>
        <v>0.28141245943818549</v>
      </c>
      <c r="H499" s="3">
        <f t="shared" si="76"/>
        <v>-5.4372037743256406E-2</v>
      </c>
      <c r="I499" s="3">
        <f t="shared" si="77"/>
        <v>-4.657948185016976E-2</v>
      </c>
      <c r="J499" s="3">
        <f t="shared" si="78"/>
        <v>0.76041772900024862</v>
      </c>
      <c r="K499" s="3">
        <f t="shared" si="79"/>
        <v>0.83000967021270866</v>
      </c>
      <c r="L499" s="3">
        <f t="shared" si="80"/>
        <v>0.69666070568757321</v>
      </c>
      <c r="N499" s="3">
        <f t="shared" si="81"/>
        <v>0.72636140722231313</v>
      </c>
      <c r="O499">
        <v>1</v>
      </c>
    </row>
    <row r="500" spans="1:15">
      <c r="A500" t="s">
        <v>521</v>
      </c>
      <c r="B500">
        <v>481</v>
      </c>
      <c r="C500">
        <v>1147</v>
      </c>
      <c r="D500" s="1">
        <f t="shared" si="72"/>
        <v>1.147</v>
      </c>
      <c r="E500" s="3">
        <f t="shared" si="73"/>
        <v>1.3067142857142855</v>
      </c>
      <c r="F500" s="3">
        <f t="shared" si="74"/>
        <v>1.6575714285714283</v>
      </c>
      <c r="G500" s="3">
        <f t="shared" si="75"/>
        <v>0.13714983814723367</v>
      </c>
      <c r="H500" s="3">
        <f t="shared" si="76"/>
        <v>-5.1658229304188952E-2</v>
      </c>
      <c r="I500" s="3">
        <f t="shared" si="77"/>
        <v>-4.6940596604024852E-2</v>
      </c>
      <c r="J500" s="3">
        <f t="shared" si="78"/>
        <v>0.75880480541185347</v>
      </c>
      <c r="K500" s="3">
        <f t="shared" si="79"/>
        <v>0.82881162073667414</v>
      </c>
      <c r="L500" s="3">
        <f t="shared" si="80"/>
        <v>0.69471122063219271</v>
      </c>
      <c r="N500" s="3">
        <f t="shared" si="81"/>
        <v>0.73804506813795179</v>
      </c>
      <c r="O500">
        <v>1</v>
      </c>
    </row>
    <row r="501" spans="1:15">
      <c r="A501" t="s">
        <v>522</v>
      </c>
      <c r="B501">
        <v>482</v>
      </c>
      <c r="C501">
        <v>1197</v>
      </c>
      <c r="D501" s="1">
        <f t="shared" si="72"/>
        <v>1.1970000000000001</v>
      </c>
      <c r="E501" s="3">
        <f t="shared" si="73"/>
        <v>1.2315714285714285</v>
      </c>
      <c r="F501" s="3">
        <f t="shared" si="74"/>
        <v>1.5690714285714282</v>
      </c>
      <c r="G501" s="3">
        <f t="shared" si="75"/>
        <v>0.17981842657583616</v>
      </c>
      <c r="H501" s="3">
        <f t="shared" si="76"/>
        <v>-4.579958313111164E-2</v>
      </c>
      <c r="I501" s="3">
        <f t="shared" si="77"/>
        <v>-4.7452180469676072E-2</v>
      </c>
      <c r="J501" s="3">
        <f t="shared" si="78"/>
        <v>0.75652566438919611</v>
      </c>
      <c r="K501" s="3">
        <f t="shared" si="79"/>
        <v>0.82711732826196505</v>
      </c>
      <c r="L501" s="3">
        <f t="shared" si="80"/>
        <v>0.69195876004939105</v>
      </c>
      <c r="N501" s="3">
        <f t="shared" si="81"/>
        <v>0.76391286389699831</v>
      </c>
      <c r="O501">
        <v>1</v>
      </c>
    </row>
    <row r="502" spans="1:15">
      <c r="A502" t="s">
        <v>523</v>
      </c>
      <c r="B502">
        <v>483</v>
      </c>
      <c r="C502">
        <v>881</v>
      </c>
      <c r="D502" s="1">
        <f t="shared" si="72"/>
        <v>0.88100000000000001</v>
      </c>
      <c r="E502" s="3">
        <f t="shared" si="73"/>
        <v>1.1588571428571428</v>
      </c>
      <c r="F502" s="3">
        <f t="shared" si="74"/>
        <v>1.4694999999999998</v>
      </c>
      <c r="G502" s="3">
        <f t="shared" si="75"/>
        <v>-0.12669765304595754</v>
      </c>
      <c r="H502" s="3">
        <f t="shared" si="76"/>
        <v>-4.7829487837618381E-2</v>
      </c>
      <c r="I502" s="3">
        <f t="shared" si="77"/>
        <v>-4.835443371652369E-2</v>
      </c>
      <c r="J502" s="3">
        <f t="shared" si="78"/>
        <v>0.7525227349531588</v>
      </c>
      <c r="K502" s="3">
        <f t="shared" si="79"/>
        <v>0.82413763119907701</v>
      </c>
      <c r="L502" s="3">
        <f t="shared" si="80"/>
        <v>0.68713094170625255</v>
      </c>
      <c r="N502" s="3">
        <f t="shared" si="81"/>
        <v>0.75484912171985141</v>
      </c>
      <c r="O502">
        <v>1</v>
      </c>
    </row>
    <row r="503" spans="1:15">
      <c r="A503" t="s">
        <v>524</v>
      </c>
      <c r="B503">
        <v>484</v>
      </c>
      <c r="C503">
        <v>495</v>
      </c>
      <c r="D503" s="1">
        <f t="shared" si="72"/>
        <v>0.495</v>
      </c>
      <c r="E503" s="3">
        <f t="shared" si="73"/>
        <v>1.1000000000000001</v>
      </c>
      <c r="F503" s="3">
        <f t="shared" si="74"/>
        <v>1.4139285714285716</v>
      </c>
      <c r="G503" s="3">
        <f t="shared" si="75"/>
        <v>-0.70319751641344674</v>
      </c>
      <c r="H503" s="3">
        <f t="shared" si="76"/>
        <v>-8.1301587720596077E-2</v>
      </c>
      <c r="I503" s="3">
        <f t="shared" si="77"/>
        <v>-4.9771856234841046E-2</v>
      </c>
      <c r="J503" s="3">
        <f t="shared" si="78"/>
        <v>0.74627693982354637</v>
      </c>
      <c r="K503" s="3">
        <f t="shared" si="79"/>
        <v>0.81947824736506292</v>
      </c>
      <c r="L503" s="3">
        <f t="shared" si="80"/>
        <v>0.67961446530537994</v>
      </c>
      <c r="N503" s="3">
        <f t="shared" si="81"/>
        <v>0.61998912848577037</v>
      </c>
      <c r="O503">
        <v>1</v>
      </c>
    </row>
    <row r="504" spans="1:15">
      <c r="A504" t="s">
        <v>525</v>
      </c>
      <c r="B504">
        <v>485</v>
      </c>
      <c r="C504">
        <v>835</v>
      </c>
      <c r="D504" s="1">
        <f t="shared" si="72"/>
        <v>0.83499999999999996</v>
      </c>
      <c r="E504" s="3">
        <f t="shared" si="73"/>
        <v>1.04</v>
      </c>
      <c r="F504" s="3">
        <f t="shared" si="74"/>
        <v>1.3381428571428573</v>
      </c>
      <c r="G504" s="3">
        <f t="shared" si="75"/>
        <v>-0.18032355413128162</v>
      </c>
      <c r="H504" s="3">
        <f t="shared" si="76"/>
        <v>-8.2549378932125425E-2</v>
      </c>
      <c r="I504" s="3">
        <f t="shared" si="77"/>
        <v>-5.1034693730147532E-2</v>
      </c>
      <c r="J504" s="3">
        <f t="shared" si="78"/>
        <v>0.74075599520675139</v>
      </c>
      <c r="K504" s="3">
        <f t="shared" si="79"/>
        <v>0.81534921331340604</v>
      </c>
      <c r="L504" s="3">
        <f t="shared" si="80"/>
        <v>0.67298702871726024</v>
      </c>
      <c r="N504" s="3">
        <f t="shared" si="81"/>
        <v>0.61545690742178405</v>
      </c>
      <c r="O504">
        <v>1</v>
      </c>
    </row>
    <row r="505" spans="1:15">
      <c r="A505" t="s">
        <v>526</v>
      </c>
      <c r="B505">
        <v>486</v>
      </c>
      <c r="C505">
        <v>951</v>
      </c>
      <c r="D505" s="1">
        <f t="shared" si="72"/>
        <v>0.95099999999999996</v>
      </c>
      <c r="E505" s="3">
        <f t="shared" si="73"/>
        <v>0.97585714285714276</v>
      </c>
      <c r="F505" s="3">
        <f t="shared" si="74"/>
        <v>1.2489999999999999</v>
      </c>
      <c r="G505" s="3">
        <f t="shared" si="75"/>
        <v>-5.024121643674679E-2</v>
      </c>
      <c r="H505" s="3">
        <f t="shared" si="76"/>
        <v>-7.158825822705242E-2</v>
      </c>
      <c r="I505" s="3">
        <f t="shared" si="77"/>
        <v>-5.2210602831947804E-2</v>
      </c>
      <c r="J505" s="3">
        <f t="shared" si="78"/>
        <v>0.73565181866612017</v>
      </c>
      <c r="K505" s="3">
        <f t="shared" si="79"/>
        <v>0.81152311241693387</v>
      </c>
      <c r="L505" s="3">
        <f t="shared" si="80"/>
        <v>0.66687391896329373</v>
      </c>
      <c r="N505" s="3">
        <f t="shared" si="81"/>
        <v>0.6564301697504562</v>
      </c>
      <c r="O505">
        <v>1</v>
      </c>
    </row>
    <row r="506" spans="1:15">
      <c r="A506" t="s">
        <v>527</v>
      </c>
      <c r="B506">
        <v>487</v>
      </c>
      <c r="C506">
        <v>927</v>
      </c>
      <c r="D506" s="1">
        <f t="shared" si="72"/>
        <v>0.92700000000000005</v>
      </c>
      <c r="E506" s="3">
        <f t="shared" si="73"/>
        <v>0.91899999999999993</v>
      </c>
      <c r="F506" s="3">
        <f t="shared" si="74"/>
        <v>1.1667142857142856</v>
      </c>
      <c r="G506" s="3">
        <f t="shared" si="75"/>
        <v>-7.5801713416281849E-2</v>
      </c>
      <c r="H506" s="3">
        <f t="shared" si="76"/>
        <v>-5.9522816961905631E-2</v>
      </c>
      <c r="I506" s="3">
        <f t="shared" si="77"/>
        <v>-5.3411413234186349E-2</v>
      </c>
      <c r="J506" s="3">
        <f t="shared" si="78"/>
        <v>0.73047584858952463</v>
      </c>
      <c r="K506" s="3">
        <f t="shared" si="79"/>
        <v>0.80763451724399982</v>
      </c>
      <c r="L506" s="3">
        <f t="shared" si="80"/>
        <v>0.66068865802497423</v>
      </c>
      <c r="N506" s="3">
        <f t="shared" si="81"/>
        <v>0.7046922024764406</v>
      </c>
      <c r="O506">
        <v>1</v>
      </c>
    </row>
    <row r="507" spans="1:15">
      <c r="A507" t="s">
        <v>528</v>
      </c>
      <c r="B507">
        <v>488</v>
      </c>
      <c r="C507">
        <v>753</v>
      </c>
      <c r="D507" s="1">
        <f t="shared" si="72"/>
        <v>0.753</v>
      </c>
      <c r="E507" s="3">
        <f t="shared" si="73"/>
        <v>0.86271428571428566</v>
      </c>
      <c r="F507" s="3">
        <f t="shared" si="74"/>
        <v>1.0847142857142855</v>
      </c>
      <c r="G507" s="3">
        <f t="shared" si="75"/>
        <v>-0.2836900511822435</v>
      </c>
      <c r="H507" s="3">
        <f t="shared" si="76"/>
        <v>-5.279754081086202E-2</v>
      </c>
      <c r="I507" s="3">
        <f t="shared" si="77"/>
        <v>-5.4808186804747923E-2</v>
      </c>
      <c r="J507" s="3">
        <f t="shared" si="78"/>
        <v>0.72450099894815856</v>
      </c>
      <c r="K507" s="3">
        <f t="shared" si="79"/>
        <v>0.80313476901456071</v>
      </c>
      <c r="L507" s="3">
        <f t="shared" si="80"/>
        <v>0.65356614820813874</v>
      </c>
      <c r="N507" s="3">
        <f t="shared" si="81"/>
        <v>0.7331173166017988</v>
      </c>
      <c r="O507">
        <v>1</v>
      </c>
    </row>
    <row r="508" spans="1:15">
      <c r="A508" t="s">
        <v>529</v>
      </c>
      <c r="B508">
        <v>489</v>
      </c>
      <c r="C508">
        <v>838</v>
      </c>
      <c r="D508" s="1">
        <f t="shared" si="72"/>
        <v>0.83799999999999997</v>
      </c>
      <c r="E508" s="3">
        <f t="shared" si="73"/>
        <v>0.8114285714285715</v>
      </c>
      <c r="F508" s="3">
        <f t="shared" si="74"/>
        <v>1.0215000000000001</v>
      </c>
      <c r="G508" s="3">
        <f t="shared" si="75"/>
        <v>-0.17673717850005405</v>
      </c>
      <c r="H508" s="3">
        <f t="shared" si="76"/>
        <v>-4.218692183599853E-2</v>
      </c>
      <c r="I508" s="3">
        <f t="shared" si="77"/>
        <v>-5.5877699277471868E-2</v>
      </c>
      <c r="J508" s="3">
        <f t="shared" si="78"/>
        <v>0.71995910172038091</v>
      </c>
      <c r="K508" s="3">
        <f t="shared" si="79"/>
        <v>0.79970625730464417</v>
      </c>
      <c r="L508" s="3">
        <f t="shared" si="80"/>
        <v>0.64816437712648578</v>
      </c>
      <c r="N508" s="3">
        <f t="shared" si="81"/>
        <v>0.78031382505943636</v>
      </c>
      <c r="O508">
        <v>1</v>
      </c>
    </row>
    <row r="509" spans="1:15">
      <c r="A509" t="s">
        <v>530</v>
      </c>
      <c r="B509">
        <v>490</v>
      </c>
      <c r="C509">
        <v>782</v>
      </c>
      <c r="D509" s="1">
        <f t="shared" si="72"/>
        <v>0.78200000000000003</v>
      </c>
      <c r="E509" s="3">
        <f t="shared" si="73"/>
        <v>0.79728571428571438</v>
      </c>
      <c r="F509" s="3">
        <f t="shared" si="74"/>
        <v>0.97807142857142859</v>
      </c>
      <c r="G509" s="3">
        <f t="shared" si="75"/>
        <v>-0.24590053843682594</v>
      </c>
      <c r="H509" s="3">
        <f t="shared" si="76"/>
        <v>-3.7464134868023441E-2</v>
      </c>
      <c r="I509" s="3">
        <f t="shared" si="77"/>
        <v>-5.6510144584301834E-2</v>
      </c>
      <c r="J509" s="3">
        <f t="shared" si="78"/>
        <v>0.71728670546554751</v>
      </c>
      <c r="K509" s="3">
        <f t="shared" si="79"/>
        <v>0.79768573224830153</v>
      </c>
      <c r="L509" s="3">
        <f t="shared" si="80"/>
        <v>0.64499112499791678</v>
      </c>
      <c r="N509" s="3">
        <f t="shared" si="81"/>
        <v>0.80228681286257331</v>
      </c>
      <c r="O509">
        <v>1</v>
      </c>
    </row>
    <row r="510" spans="1:15">
      <c r="A510" t="s">
        <v>531</v>
      </c>
      <c r="B510">
        <v>491</v>
      </c>
      <c r="C510">
        <v>389</v>
      </c>
      <c r="D510" s="1">
        <f t="shared" si="72"/>
        <v>0.38900000000000001</v>
      </c>
      <c r="E510" s="3">
        <f t="shared" si="73"/>
        <v>0.78214285714285725</v>
      </c>
      <c r="F510" s="3">
        <f t="shared" si="74"/>
        <v>0.94107142857142845</v>
      </c>
      <c r="G510" s="3">
        <f t="shared" si="75"/>
        <v>-0.94417593536369071</v>
      </c>
      <c r="H510" s="3">
        <f t="shared" si="76"/>
        <v>-6.4237875875948161E-2</v>
      </c>
      <c r="I510" s="3">
        <f t="shared" si="77"/>
        <v>-5.7183683647549298E-2</v>
      </c>
      <c r="J510" s="3">
        <f t="shared" si="78"/>
        <v>0.71445157409195448</v>
      </c>
      <c r="K510" s="3">
        <f t="shared" si="79"/>
        <v>0.79553953463887594</v>
      </c>
      <c r="L510" s="3">
        <f t="shared" si="80"/>
        <v>0.64162876827256499</v>
      </c>
      <c r="N510" s="3">
        <f t="shared" si="81"/>
        <v>0.68542327616184795</v>
      </c>
      <c r="O510">
        <v>1</v>
      </c>
    </row>
    <row r="511" spans="1:15">
      <c r="A511" t="s">
        <v>532</v>
      </c>
      <c r="B511">
        <v>492</v>
      </c>
      <c r="C511">
        <v>679</v>
      </c>
      <c r="D511" s="1">
        <f t="shared" si="72"/>
        <v>0.67900000000000005</v>
      </c>
      <c r="E511" s="3">
        <f t="shared" si="73"/>
        <v>0.75985714285714301</v>
      </c>
      <c r="F511" s="3">
        <f t="shared" si="74"/>
        <v>0.8999285714285713</v>
      </c>
      <c r="G511" s="3">
        <f t="shared" si="75"/>
        <v>-0.38713415142344088</v>
      </c>
      <c r="H511" s="3">
        <f t="shared" si="76"/>
        <v>-6.0668989574031426E-2</v>
      </c>
      <c r="I511" s="3">
        <f t="shared" si="77"/>
        <v>-5.7343873379985581E-2</v>
      </c>
      <c r="J511" s="3">
        <f t="shared" si="78"/>
        <v>0.71377893782281576</v>
      </c>
      <c r="K511" s="3">
        <f t="shared" si="79"/>
        <v>0.79502994885634626</v>
      </c>
      <c r="L511" s="3">
        <f t="shared" si="80"/>
        <v>0.64083167283491227</v>
      </c>
      <c r="N511" s="3">
        <f t="shared" si="81"/>
        <v>0.69995890087697366</v>
      </c>
      <c r="O511">
        <v>1</v>
      </c>
    </row>
    <row r="512" spans="1:15">
      <c r="A512" t="s">
        <v>533</v>
      </c>
      <c r="B512">
        <v>493</v>
      </c>
      <c r="C512">
        <v>776</v>
      </c>
      <c r="D512" s="1">
        <f t="shared" si="72"/>
        <v>0.77600000000000002</v>
      </c>
      <c r="E512" s="3">
        <f t="shared" si="73"/>
        <v>0.73485714285714288</v>
      </c>
      <c r="F512" s="3">
        <f t="shared" si="74"/>
        <v>0.8553571428571427</v>
      </c>
      <c r="G512" s="3">
        <f t="shared" si="75"/>
        <v>-0.25360275879891825</v>
      </c>
      <c r="H512" s="3">
        <f t="shared" si="76"/>
        <v>-4.6980328518938561E-2</v>
      </c>
      <c r="I512" s="3">
        <f t="shared" si="77"/>
        <v>-5.7068369381546934E-2</v>
      </c>
      <c r="J512" s="3">
        <f t="shared" si="78"/>
        <v>0.7149361707413554</v>
      </c>
      <c r="K512" s="3">
        <f t="shared" si="79"/>
        <v>0.7959065675106719</v>
      </c>
      <c r="L512" s="3">
        <f t="shared" si="80"/>
        <v>0.64220317949249606</v>
      </c>
      <c r="N512" s="3">
        <f t="shared" si="81"/>
        <v>0.7586275513623969</v>
      </c>
      <c r="O512">
        <v>1</v>
      </c>
    </row>
    <row r="513" spans="1:15">
      <c r="A513" t="s">
        <v>534</v>
      </c>
      <c r="B513">
        <v>494</v>
      </c>
      <c r="C513">
        <v>882</v>
      </c>
      <c r="D513" s="1">
        <f t="shared" si="72"/>
        <v>0.88200000000000001</v>
      </c>
      <c r="E513" s="3">
        <f t="shared" si="73"/>
        <v>0.72842857142857143</v>
      </c>
      <c r="F513" s="3">
        <f t="shared" si="74"/>
        <v>0.82371428571428562</v>
      </c>
      <c r="G513" s="3">
        <f t="shared" si="75"/>
        <v>-0.12556322297534575</v>
      </c>
      <c r="H513" s="3">
        <f t="shared" si="76"/>
        <v>-2.8854816257689E-2</v>
      </c>
      <c r="I513" s="3">
        <f t="shared" si="77"/>
        <v>-5.5245710704006412E-2</v>
      </c>
      <c r="J513" s="3">
        <f t="shared" si="78"/>
        <v>0.72263951380868785</v>
      </c>
      <c r="K513" s="3">
        <f t="shared" si="79"/>
        <v>0.80173043560877522</v>
      </c>
      <c r="L513" s="3">
        <f t="shared" si="80"/>
        <v>0.65135093258762278</v>
      </c>
      <c r="N513" s="3">
        <f t="shared" si="81"/>
        <v>0.84394637798703842</v>
      </c>
      <c r="O513">
        <v>1</v>
      </c>
    </row>
    <row r="514" spans="1:15">
      <c r="A514" t="s">
        <v>535</v>
      </c>
      <c r="B514">
        <v>495</v>
      </c>
      <c r="C514">
        <v>794</v>
      </c>
      <c r="D514" s="1">
        <f t="shared" si="72"/>
        <v>0.79400000000000004</v>
      </c>
      <c r="E514" s="3">
        <f t="shared" si="73"/>
        <v>0.73428571428571432</v>
      </c>
      <c r="F514" s="3">
        <f t="shared" si="74"/>
        <v>0.79849999999999999</v>
      </c>
      <c r="G514" s="3">
        <f t="shared" si="75"/>
        <v>-0.23067181773500128</v>
      </c>
      <c r="H514" s="3">
        <f t="shared" si="76"/>
        <v>-1.6699413197346542E-2</v>
      </c>
      <c r="I514" s="3">
        <f t="shared" si="77"/>
        <v>-5.2748652410660526E-2</v>
      </c>
      <c r="J514" s="3">
        <f t="shared" si="78"/>
        <v>0.73332809158011447</v>
      </c>
      <c r="K514" s="3">
        <f t="shared" si="79"/>
        <v>0.80977843186464038</v>
      </c>
      <c r="L514" s="3">
        <f t="shared" si="80"/>
        <v>0.66409534847974871</v>
      </c>
      <c r="N514" s="3">
        <f t="shared" si="81"/>
        <v>0.90647434567588547</v>
      </c>
      <c r="O514">
        <v>1</v>
      </c>
    </row>
    <row r="515" spans="1:15">
      <c r="A515" t="s">
        <v>536</v>
      </c>
      <c r="B515">
        <v>496</v>
      </c>
      <c r="C515">
        <v>932</v>
      </c>
      <c r="D515" s="1">
        <f t="shared" si="72"/>
        <v>0.93200000000000005</v>
      </c>
      <c r="E515" s="3">
        <f t="shared" si="73"/>
        <v>0.74771428571428589</v>
      </c>
      <c r="F515" s="3">
        <f t="shared" si="74"/>
        <v>0.77957142857142869</v>
      </c>
      <c r="G515" s="3">
        <f t="shared" si="75"/>
        <v>-7.042246429654582E-2</v>
      </c>
      <c r="H515" s="3">
        <f t="shared" si="76"/>
        <v>3.0579980671572899E-3</v>
      </c>
      <c r="I515" s="3">
        <f t="shared" si="77"/>
        <v>-4.9258825182212744E-2</v>
      </c>
      <c r="J515" s="3">
        <f t="shared" si="78"/>
        <v>0.74853157467965925</v>
      </c>
      <c r="K515" s="3">
        <f t="shared" si="79"/>
        <v>0.8211616451964302</v>
      </c>
      <c r="L515" s="3">
        <f t="shared" si="80"/>
        <v>0.68232548557279593</v>
      </c>
      <c r="N515" s="3">
        <f t="shared" si="81"/>
        <v>1.0181436606314458</v>
      </c>
      <c r="O515">
        <v>1</v>
      </c>
    </row>
    <row r="516" spans="1:15">
      <c r="A516" t="s">
        <v>537</v>
      </c>
      <c r="B516">
        <v>497</v>
      </c>
      <c r="C516">
        <v>808</v>
      </c>
      <c r="D516" s="1">
        <f t="shared" si="72"/>
        <v>0.80800000000000005</v>
      </c>
      <c r="E516" s="3">
        <f t="shared" si="73"/>
        <v>0.75142857142857145</v>
      </c>
      <c r="F516" s="3">
        <f t="shared" si="74"/>
        <v>0.77435714285714297</v>
      </c>
      <c r="G516" s="3">
        <f t="shared" si="75"/>
        <v>-0.21319322046104161</v>
      </c>
      <c r="H516" s="3">
        <f t="shared" si="76"/>
        <v>9.7312791278796121E-3</v>
      </c>
      <c r="I516" s="3">
        <f t="shared" si="77"/>
        <v>-4.5147341827534306E-2</v>
      </c>
      <c r="J516" s="3">
        <f t="shared" si="78"/>
        <v>0.76684823159950355</v>
      </c>
      <c r="K516" s="3">
        <f t="shared" si="79"/>
        <v>0.83477807549219163</v>
      </c>
      <c r="L516" s="3">
        <f t="shared" si="80"/>
        <v>0.7044461606883522</v>
      </c>
      <c r="N516" s="3">
        <f t="shared" si="81"/>
        <v>1.0588886569308753</v>
      </c>
      <c r="O516">
        <v>1</v>
      </c>
    </row>
    <row r="517" spans="1:15">
      <c r="A517" t="s">
        <v>538</v>
      </c>
      <c r="B517">
        <v>498</v>
      </c>
      <c r="C517">
        <v>480</v>
      </c>
      <c r="D517" s="1">
        <f t="shared" si="72"/>
        <v>0.48</v>
      </c>
      <c r="E517" s="3">
        <f t="shared" si="73"/>
        <v>0.76442857142857157</v>
      </c>
      <c r="F517" s="3">
        <f t="shared" si="74"/>
        <v>0.77328571428571435</v>
      </c>
      <c r="G517" s="3">
        <f t="shared" si="75"/>
        <v>-0.73396917508020043</v>
      </c>
      <c r="H517" s="3">
        <f t="shared" si="76"/>
        <v>-1.7100042505312867E-2</v>
      </c>
      <c r="I517" s="3">
        <f t="shared" si="77"/>
        <v>-4.0561517169299795E-2</v>
      </c>
      <c r="J517" s="3">
        <f t="shared" si="78"/>
        <v>0.78780733247462631</v>
      </c>
      <c r="K517" s="3">
        <f t="shared" si="79"/>
        <v>0.85023196334290418</v>
      </c>
      <c r="L517" s="3">
        <f t="shared" si="80"/>
        <v>0.72996596206590492</v>
      </c>
      <c r="N517" s="3">
        <f t="shared" si="81"/>
        <v>0.90434147694599498</v>
      </c>
      <c r="O517">
        <v>1</v>
      </c>
    </row>
    <row r="518" spans="1:15">
      <c r="A518" t="s">
        <v>539</v>
      </c>
      <c r="B518">
        <v>499</v>
      </c>
      <c r="C518">
        <v>907</v>
      </c>
      <c r="D518" s="1">
        <f t="shared" si="72"/>
        <v>0.90700000000000003</v>
      </c>
      <c r="E518" s="3">
        <f t="shared" si="73"/>
        <v>0.79700000000000004</v>
      </c>
      <c r="F518" s="3">
        <f t="shared" si="74"/>
        <v>0.77842857142857158</v>
      </c>
      <c r="G518" s="3">
        <f t="shared" si="75"/>
        <v>-9.7612828867000415E-2</v>
      </c>
      <c r="H518" s="3">
        <f t="shared" si="76"/>
        <v>-8.3768910564447178E-3</v>
      </c>
      <c r="I518" s="3">
        <f t="shared" si="77"/>
        <v>-3.526348232103689E-2</v>
      </c>
      <c r="J518" s="3">
        <f t="shared" si="78"/>
        <v>0.81273573128341126</v>
      </c>
      <c r="K518" s="3">
        <f t="shared" si="79"/>
        <v>0.8684424759537186</v>
      </c>
      <c r="L518" s="3">
        <f t="shared" si="80"/>
        <v>0.76060232795428451</v>
      </c>
      <c r="N518" s="3">
        <f t="shared" si="81"/>
        <v>0.95193728885506868</v>
      </c>
      <c r="O518">
        <v>1</v>
      </c>
    </row>
    <row r="519" spans="1:15">
      <c r="A519" t="s">
        <v>540</v>
      </c>
      <c r="B519">
        <v>500</v>
      </c>
      <c r="C519">
        <v>1010</v>
      </c>
      <c r="D519" s="1">
        <f t="shared" si="72"/>
        <v>1.01</v>
      </c>
      <c r="E519" s="3">
        <f t="shared" si="73"/>
        <v>0.83042857142857152</v>
      </c>
      <c r="F519" s="3">
        <f t="shared" si="74"/>
        <v>0.7826428571428572</v>
      </c>
      <c r="G519" s="3">
        <f t="shared" si="75"/>
        <v>9.950330853168092E-3</v>
      </c>
      <c r="H519" s="3">
        <f t="shared" si="76"/>
        <v>7.3443586149545314E-3</v>
      </c>
      <c r="I519" s="3">
        <f t="shared" si="77"/>
        <v>-2.9625438260893533E-2</v>
      </c>
      <c r="J519" s="3">
        <f t="shared" si="78"/>
        <v>0.84013089074019742</v>
      </c>
      <c r="K519" s="3">
        <f t="shared" si="79"/>
        <v>0.88825025851403172</v>
      </c>
      <c r="L519" s="3">
        <f t="shared" si="80"/>
        <v>0.79461830358112728</v>
      </c>
      <c r="N519" s="3">
        <f t="shared" si="81"/>
        <v>1.0441308623210048</v>
      </c>
      <c r="O519">
        <v>1</v>
      </c>
    </row>
    <row r="520" spans="1:15">
      <c r="A520" t="s">
        <v>541</v>
      </c>
      <c r="B520">
        <v>501</v>
      </c>
      <c r="C520">
        <v>1394</v>
      </c>
      <c r="D520" s="1">
        <f t="shared" si="72"/>
        <v>1.3939999999999999</v>
      </c>
      <c r="E520" s="3">
        <f t="shared" si="73"/>
        <v>0.90357142857142858</v>
      </c>
      <c r="F520" s="3">
        <f t="shared" si="74"/>
        <v>0.81600000000000006</v>
      </c>
      <c r="G520" s="3">
        <f t="shared" si="75"/>
        <v>0.33217731233833209</v>
      </c>
      <c r="H520" s="3">
        <f t="shared" si="76"/>
        <v>3.1164861495220322E-2</v>
      </c>
      <c r="I520" s="3">
        <f t="shared" si="77"/>
        <v>-2.3147746942527397E-2</v>
      </c>
      <c r="J520" s="3">
        <f t="shared" si="78"/>
        <v>0.87274771424886388</v>
      </c>
      <c r="K520" s="3">
        <f t="shared" si="79"/>
        <v>0.91156626580918854</v>
      </c>
      <c r="L520" s="3">
        <f t="shared" si="80"/>
        <v>0.83558222950524941</v>
      </c>
      <c r="N520" s="3">
        <f t="shared" si="81"/>
        <v>1.2011139112370803</v>
      </c>
      <c r="O520">
        <v>1</v>
      </c>
    </row>
    <row r="521" spans="1:15">
      <c r="A521" t="s">
        <v>542</v>
      </c>
      <c r="B521">
        <v>502</v>
      </c>
      <c r="C521">
        <v>1390</v>
      </c>
      <c r="D521" s="1">
        <f t="shared" si="72"/>
        <v>1.39</v>
      </c>
      <c r="E521" s="3">
        <f t="shared" si="73"/>
        <v>0.98871428571428577</v>
      </c>
      <c r="F521" s="3">
        <f t="shared" si="74"/>
        <v>0.86150000000000015</v>
      </c>
      <c r="G521" s="3">
        <f t="shared" si="75"/>
        <v>0.3293037471426003</v>
      </c>
      <c r="H521" s="3">
        <f t="shared" si="76"/>
        <v>4.6256486429237395E-2</v>
      </c>
      <c r="I521" s="3">
        <f t="shared" si="77"/>
        <v>-1.6072459282520296E-2</v>
      </c>
      <c r="J521" s="3">
        <f t="shared" si="78"/>
        <v>0.90982222055785789</v>
      </c>
      <c r="K521" s="3">
        <f t="shared" si="79"/>
        <v>0.93773317024867608</v>
      </c>
      <c r="L521" s="3">
        <f t="shared" si="80"/>
        <v>0.88274202010078684</v>
      </c>
      <c r="N521" s="3">
        <f t="shared" si="81"/>
        <v>1.3125714343892405</v>
      </c>
      <c r="O521">
        <v>1</v>
      </c>
    </row>
    <row r="522" spans="1:15">
      <c r="A522" t="s">
        <v>543</v>
      </c>
      <c r="B522">
        <v>503</v>
      </c>
      <c r="C522">
        <v>1400</v>
      </c>
      <c r="D522" s="1">
        <f t="shared" si="72"/>
        <v>1.4</v>
      </c>
      <c r="E522" s="3">
        <f t="shared" si="73"/>
        <v>1.0555714285714284</v>
      </c>
      <c r="F522" s="3">
        <f t="shared" si="74"/>
        <v>0.90164285714285719</v>
      </c>
      <c r="G522" s="3">
        <f t="shared" si="75"/>
        <v>0.33647223662121289</v>
      </c>
      <c r="H522" s="3">
        <f t="shared" si="76"/>
        <v>6.2384365993595377E-2</v>
      </c>
      <c r="I522" s="3">
        <f t="shared" si="77"/>
        <v>-8.6030815804064419E-3</v>
      </c>
      <c r="J522" s="3">
        <f t="shared" si="78"/>
        <v>0.95067205356165119</v>
      </c>
      <c r="K522" s="3">
        <f t="shared" si="79"/>
        <v>0.96617304391797787</v>
      </c>
      <c r="L522" s="3">
        <f t="shared" si="80"/>
        <v>0.93541975644256548</v>
      </c>
      <c r="N522" s="3">
        <f t="shared" si="81"/>
        <v>1.4431382348384334</v>
      </c>
      <c r="O522">
        <v>1</v>
      </c>
    </row>
    <row r="523" spans="1:15">
      <c r="A523" t="s">
        <v>544</v>
      </c>
      <c r="B523">
        <v>504</v>
      </c>
      <c r="C523">
        <v>1391</v>
      </c>
      <c r="D523" s="1">
        <f t="shared" si="72"/>
        <v>1.391</v>
      </c>
      <c r="E523" s="3">
        <f t="shared" si="73"/>
        <v>1.1388571428571428</v>
      </c>
      <c r="F523" s="3">
        <f t="shared" si="74"/>
        <v>0.94514285714285717</v>
      </c>
      <c r="G523" s="3">
        <f t="shared" si="75"/>
        <v>0.33002291294130587</v>
      </c>
      <c r="H523" s="3">
        <f t="shared" si="76"/>
        <v>7.3792002838979964E-2</v>
      </c>
      <c r="I523" s="3">
        <f t="shared" si="77"/>
        <v>-6.5621460133477182E-4</v>
      </c>
      <c r="J523" s="3">
        <f t="shared" si="78"/>
        <v>0.99614889275145646</v>
      </c>
      <c r="K523" s="3">
        <f t="shared" si="79"/>
        <v>0.99737858352330122</v>
      </c>
      <c r="L523" s="3">
        <f t="shared" si="80"/>
        <v>0.99492071809337168</v>
      </c>
      <c r="N523" s="3">
        <f t="shared" si="81"/>
        <v>1.5432598681914091</v>
      </c>
      <c r="O523">
        <v>1</v>
      </c>
    </row>
    <row r="524" spans="1:15">
      <c r="A524" t="s">
        <v>545</v>
      </c>
      <c r="B524">
        <v>505</v>
      </c>
      <c r="C524">
        <v>888</v>
      </c>
      <c r="D524" s="1">
        <f t="shared" ref="D524:D558" si="82">C524/1000</f>
        <v>0.88800000000000001</v>
      </c>
      <c r="E524" s="3">
        <f t="shared" ref="E524:E558" si="83">AVERAGE(D518:D524)</f>
        <v>1.1971428571428571</v>
      </c>
      <c r="F524" s="3">
        <f t="shared" ref="F524:F558" si="84">AVERAGE(D511:D524)</f>
        <v>0.98078571428571437</v>
      </c>
      <c r="G524" s="3">
        <f t="shared" ref="G524:G558" si="85">LN(D524)</f>
        <v>-0.11878353598996698</v>
      </c>
      <c r="H524" s="3">
        <f t="shared" ref="H524:H558" si="86">SLOPE(G511:G524,$B$20:$B$33)</f>
        <v>4.682499860136282E-2</v>
      </c>
      <c r="I524" s="3">
        <f t="shared" ref="I524:I558" si="87">AVERAGE(H511:H524)</f>
        <v>7.2768478613302991E-3</v>
      </c>
      <c r="J524" s="3">
        <f t="shared" ref="J524:J558" si="88">EXP($K$8*I524)</f>
        <v>1.043716463016072</v>
      </c>
      <c r="K524" s="3">
        <f t="shared" ref="K524:K558" si="89">EXP($K$11*I524)</f>
        <v>1.0295351518065303</v>
      </c>
      <c r="L524" s="3">
        <f t="shared" ref="L524:L558" si="90">EXP($K$12*I524)</f>
        <v>1.0580931144112007</v>
      </c>
      <c r="N524" s="3">
        <f t="shared" ref="N524:N558" si="91">EXP($K$8*H524)</f>
        <v>1.3169665078184545</v>
      </c>
      <c r="O524">
        <v>1</v>
      </c>
    </row>
    <row r="525" spans="1:15">
      <c r="A525" t="s">
        <v>546</v>
      </c>
      <c r="B525">
        <v>506</v>
      </c>
      <c r="C525">
        <v>1534</v>
      </c>
      <c r="D525" s="1">
        <f t="shared" si="82"/>
        <v>1.534</v>
      </c>
      <c r="E525" s="3">
        <f t="shared" si="83"/>
        <v>1.2867142857142857</v>
      </c>
      <c r="F525" s="3">
        <f t="shared" si="84"/>
        <v>1.041857142857143</v>
      </c>
      <c r="G525" s="3">
        <f t="shared" si="85"/>
        <v>0.42787870294506447</v>
      </c>
      <c r="H525" s="3">
        <f t="shared" si="86"/>
        <v>5.0212831872562619E-2</v>
      </c>
      <c r="I525" s="3">
        <f t="shared" si="87"/>
        <v>1.5196977964658447E-2</v>
      </c>
      <c r="J525" s="3">
        <f t="shared" si="88"/>
        <v>1.0934723012276393</v>
      </c>
      <c r="K525" s="3">
        <f t="shared" si="89"/>
        <v>1.062673509835665</v>
      </c>
      <c r="L525" s="3">
        <f t="shared" si="90"/>
        <v>1.1251637144290654</v>
      </c>
      <c r="N525" s="3">
        <f t="shared" si="91"/>
        <v>1.3434641321689038</v>
      </c>
      <c r="O525">
        <v>1</v>
      </c>
    </row>
    <row r="526" spans="1:15">
      <c r="A526" t="s">
        <v>547</v>
      </c>
      <c r="B526">
        <v>507</v>
      </c>
      <c r="C526">
        <v>2153</v>
      </c>
      <c r="D526" s="1">
        <f t="shared" si="82"/>
        <v>2.153</v>
      </c>
      <c r="E526" s="3">
        <f t="shared" si="83"/>
        <v>1.4499999999999997</v>
      </c>
      <c r="F526" s="3">
        <f t="shared" si="84"/>
        <v>1.1402142857142858</v>
      </c>
      <c r="G526" s="3">
        <f t="shared" si="85"/>
        <v>0.76686221838222601</v>
      </c>
      <c r="H526" s="3">
        <f t="shared" si="86"/>
        <v>6.4105568179617212E-2</v>
      </c>
      <c r="I526" s="3">
        <f t="shared" si="87"/>
        <v>2.3131684871698144E-2</v>
      </c>
      <c r="J526" s="3">
        <f t="shared" si="88"/>
        <v>1.1456982850351958</v>
      </c>
      <c r="K526" s="3">
        <f t="shared" si="89"/>
        <v>1.0969424728469153</v>
      </c>
      <c r="L526" s="3">
        <f t="shared" si="90"/>
        <v>1.1966211472566191</v>
      </c>
      <c r="N526" s="3">
        <f t="shared" si="91"/>
        <v>1.4578179178281203</v>
      </c>
      <c r="O526">
        <v>1</v>
      </c>
    </row>
    <row r="527" spans="1:15">
      <c r="A527" t="s">
        <v>548</v>
      </c>
      <c r="B527">
        <v>508</v>
      </c>
      <c r="C527">
        <v>2455</v>
      </c>
      <c r="D527" s="1">
        <f t="shared" si="82"/>
        <v>2.4550000000000001</v>
      </c>
      <c r="E527" s="3">
        <f t="shared" si="83"/>
        <v>1.6015714285714286</v>
      </c>
      <c r="F527" s="3">
        <f t="shared" si="84"/>
        <v>1.2525714285714287</v>
      </c>
      <c r="G527" s="3">
        <f t="shared" si="85"/>
        <v>0.89812676124648394</v>
      </c>
      <c r="H527" s="3">
        <f t="shared" si="86"/>
        <v>8.1484243256400704E-2</v>
      </c>
      <c r="I527" s="3">
        <f t="shared" si="87"/>
        <v>3.1013046265561697E-2</v>
      </c>
      <c r="J527" s="3">
        <f t="shared" si="88"/>
        <v>1.2000421870386013</v>
      </c>
      <c r="K527" s="3">
        <f t="shared" si="89"/>
        <v>1.132074946859293</v>
      </c>
      <c r="L527" s="3">
        <f t="shared" si="90"/>
        <v>1.2720900278445801</v>
      </c>
      <c r="N527" s="3">
        <f t="shared" si="91"/>
        <v>1.6146647505830753</v>
      </c>
      <c r="O527">
        <v>1</v>
      </c>
    </row>
    <row r="528" spans="1:15">
      <c r="A528" t="s">
        <v>549</v>
      </c>
      <c r="B528">
        <v>509</v>
      </c>
      <c r="C528">
        <v>2898</v>
      </c>
      <c r="D528" s="1">
        <f t="shared" si="82"/>
        <v>2.8980000000000001</v>
      </c>
      <c r="E528" s="3">
        <f t="shared" si="83"/>
        <v>1.8169999999999999</v>
      </c>
      <c r="F528" s="3">
        <f t="shared" si="84"/>
        <v>1.4028571428571428</v>
      </c>
      <c r="G528" s="3">
        <f t="shared" si="85"/>
        <v>1.0640208438984906</v>
      </c>
      <c r="H528" s="3">
        <f t="shared" si="86"/>
        <v>9.5637894563156939E-2</v>
      </c>
      <c r="I528" s="3">
        <f t="shared" si="87"/>
        <v>3.9037139677026225E-2</v>
      </c>
      <c r="J528" s="3">
        <f t="shared" si="88"/>
        <v>1.2580191507082785</v>
      </c>
      <c r="K528" s="3">
        <f t="shared" si="89"/>
        <v>1.1689998552990539</v>
      </c>
      <c r="L528" s="3">
        <f t="shared" si="90"/>
        <v>1.3538172621449249</v>
      </c>
      <c r="N528" s="3">
        <f t="shared" si="91"/>
        <v>1.7547928574897207</v>
      </c>
      <c r="O528">
        <v>1</v>
      </c>
    </row>
    <row r="529" spans="1:15">
      <c r="A529" t="s">
        <v>550</v>
      </c>
      <c r="B529">
        <v>510</v>
      </c>
      <c r="C529">
        <v>3121</v>
      </c>
      <c r="D529" s="1">
        <f t="shared" si="82"/>
        <v>3.121</v>
      </c>
      <c r="E529" s="3">
        <f t="shared" si="83"/>
        <v>2.0628571428571427</v>
      </c>
      <c r="F529" s="3">
        <f t="shared" si="84"/>
        <v>1.5592142857142857</v>
      </c>
      <c r="G529" s="3">
        <f t="shared" si="85"/>
        <v>1.1381534632886423</v>
      </c>
      <c r="H529" s="3">
        <f t="shared" si="86"/>
        <v>0.11150160967295016</v>
      </c>
      <c r="I529" s="3">
        <f t="shared" si="87"/>
        <v>4.6783111934582865E-2</v>
      </c>
      <c r="J529" s="3">
        <f t="shared" si="88"/>
        <v>1.3166421873359562</v>
      </c>
      <c r="K529" s="3">
        <f t="shared" si="89"/>
        <v>1.2057869782323674</v>
      </c>
      <c r="L529" s="3">
        <f t="shared" si="90"/>
        <v>1.4376889788726341</v>
      </c>
      <c r="N529" s="3">
        <f t="shared" si="91"/>
        <v>1.9263547084499957</v>
      </c>
      <c r="O529">
        <v>1</v>
      </c>
    </row>
    <row r="530" spans="1:15">
      <c r="A530" t="s">
        <v>551</v>
      </c>
      <c r="B530">
        <v>511</v>
      </c>
      <c r="C530">
        <v>3127</v>
      </c>
      <c r="D530" s="1">
        <f t="shared" si="82"/>
        <v>3.1269999999999998</v>
      </c>
      <c r="E530" s="3">
        <f t="shared" si="83"/>
        <v>2.3108571428571429</v>
      </c>
      <c r="F530" s="3">
        <f t="shared" si="84"/>
        <v>1.7248571428571429</v>
      </c>
      <c r="G530" s="3">
        <f t="shared" si="85"/>
        <v>1.1400740784757042</v>
      </c>
      <c r="H530" s="3">
        <f t="shared" si="86"/>
        <v>0.11740104961745541</v>
      </c>
      <c r="I530" s="3">
        <f t="shared" si="87"/>
        <v>5.4473809826695425E-2</v>
      </c>
      <c r="J530" s="3">
        <f t="shared" si="88"/>
        <v>1.3775492323661611</v>
      </c>
      <c r="K530" s="3">
        <f t="shared" si="89"/>
        <v>1.2434567953996041</v>
      </c>
      <c r="L530" s="3">
        <f t="shared" si="90"/>
        <v>1.5261019881135178</v>
      </c>
      <c r="N530" s="3">
        <f t="shared" si="91"/>
        <v>1.9943499781304361</v>
      </c>
      <c r="O530">
        <v>1</v>
      </c>
    </row>
    <row r="531" spans="1:15">
      <c r="A531" t="s">
        <v>552</v>
      </c>
      <c r="B531">
        <v>512</v>
      </c>
      <c r="C531">
        <v>2072</v>
      </c>
      <c r="D531" s="1">
        <f t="shared" si="82"/>
        <v>2.0720000000000001</v>
      </c>
      <c r="E531" s="3">
        <f t="shared" si="83"/>
        <v>2.48</v>
      </c>
      <c r="F531" s="3">
        <f t="shared" si="84"/>
        <v>1.8385714285714285</v>
      </c>
      <c r="G531" s="3">
        <f t="shared" si="85"/>
        <v>0.72851432439723662</v>
      </c>
      <c r="H531" s="3">
        <f t="shared" si="86"/>
        <v>8.8424773693431102E-2</v>
      </c>
      <c r="I531" s="3">
        <f t="shared" si="87"/>
        <v>6.2011296698034277E-2</v>
      </c>
      <c r="J531" s="3">
        <f t="shared" si="88"/>
        <v>1.439975968035542</v>
      </c>
      <c r="K531" s="3">
        <f t="shared" si="89"/>
        <v>1.281517838565901</v>
      </c>
      <c r="L531" s="3">
        <f t="shared" si="90"/>
        <v>1.6180272534015656</v>
      </c>
      <c r="N531" s="3">
        <f t="shared" si="91"/>
        <v>1.6819228110346529</v>
      </c>
      <c r="O531">
        <v>1</v>
      </c>
    </row>
    <row r="532" spans="1:15">
      <c r="A532" t="s">
        <v>553</v>
      </c>
      <c r="B532">
        <v>513</v>
      </c>
      <c r="C532">
        <v>3558</v>
      </c>
      <c r="D532" s="1">
        <f t="shared" si="82"/>
        <v>3.5579999999999998</v>
      </c>
      <c r="E532" s="3">
        <f t="shared" si="83"/>
        <v>2.7691428571428571</v>
      </c>
      <c r="F532" s="3">
        <f t="shared" si="84"/>
        <v>2.0279285714285713</v>
      </c>
      <c r="G532" s="3">
        <f t="shared" si="85"/>
        <v>1.2691985892436433</v>
      </c>
      <c r="H532" s="3">
        <f t="shared" si="86"/>
        <v>8.9446901367750548E-2</v>
      </c>
      <c r="I532" s="3">
        <f t="shared" si="87"/>
        <v>6.8998710442619654E-2</v>
      </c>
      <c r="J532" s="3">
        <f t="shared" si="88"/>
        <v>1.5003710098168559</v>
      </c>
      <c r="K532" s="3">
        <f t="shared" si="89"/>
        <v>1.3178410662830786</v>
      </c>
      <c r="L532" s="3">
        <f t="shared" si="90"/>
        <v>1.7081825909766435</v>
      </c>
      <c r="N532" s="3">
        <f t="shared" si="91"/>
        <v>1.6920617910365763</v>
      </c>
      <c r="O532">
        <v>1</v>
      </c>
    </row>
    <row r="533" spans="1:15">
      <c r="A533" t="s">
        <v>554</v>
      </c>
      <c r="B533">
        <v>514</v>
      </c>
      <c r="C533">
        <v>4259</v>
      </c>
      <c r="D533" s="1">
        <f t="shared" si="82"/>
        <v>4.2590000000000003</v>
      </c>
      <c r="E533" s="3">
        <f t="shared" si="83"/>
        <v>3.07</v>
      </c>
      <c r="F533" s="3">
        <f t="shared" si="84"/>
        <v>2.2599999999999998</v>
      </c>
      <c r="G533" s="3">
        <f t="shared" si="85"/>
        <v>1.4490343909410766</v>
      </c>
      <c r="H533" s="3">
        <f t="shared" si="86"/>
        <v>9.3145270759977417E-2</v>
      </c>
      <c r="I533" s="3">
        <f t="shared" si="87"/>
        <v>7.5127347024407015E-2</v>
      </c>
      <c r="J533" s="3">
        <f t="shared" si="88"/>
        <v>1.5554249693862845</v>
      </c>
      <c r="K533" s="3">
        <f t="shared" si="89"/>
        <v>1.3505465847439404</v>
      </c>
      <c r="L533" s="3">
        <f t="shared" si="90"/>
        <v>1.7913834759346894</v>
      </c>
      <c r="N533" s="3">
        <f t="shared" si="91"/>
        <v>1.7292610734090677</v>
      </c>
      <c r="O533">
        <v>1</v>
      </c>
    </row>
    <row r="534" spans="1:15">
      <c r="A534" t="s">
        <v>555</v>
      </c>
      <c r="B534">
        <v>515</v>
      </c>
      <c r="C534">
        <v>5057</v>
      </c>
      <c r="D534" s="1">
        <f t="shared" si="82"/>
        <v>5.0570000000000004</v>
      </c>
      <c r="E534" s="3">
        <f t="shared" si="83"/>
        <v>3.4417142857142857</v>
      </c>
      <c r="F534" s="3">
        <f t="shared" si="84"/>
        <v>2.5216428571428571</v>
      </c>
      <c r="G534" s="3">
        <f t="shared" si="85"/>
        <v>1.620773422097846</v>
      </c>
      <c r="H534" s="3">
        <f t="shared" si="86"/>
        <v>0.10604769291514859</v>
      </c>
      <c r="I534" s="3">
        <f t="shared" si="87"/>
        <v>8.0476120697259027E-2</v>
      </c>
      <c r="J534" s="3">
        <f t="shared" si="88"/>
        <v>1.6051217167692584</v>
      </c>
      <c r="K534" s="3">
        <f t="shared" si="89"/>
        <v>1.3797529795065104</v>
      </c>
      <c r="L534" s="3">
        <f t="shared" si="90"/>
        <v>1.8673021648888091</v>
      </c>
      <c r="N534" s="3">
        <f t="shared" si="91"/>
        <v>1.8655584296099801</v>
      </c>
      <c r="O534">
        <v>1</v>
      </c>
    </row>
    <row r="535" spans="1:15">
      <c r="A535" t="s">
        <v>556</v>
      </c>
      <c r="B535">
        <v>516</v>
      </c>
      <c r="C535">
        <v>5143</v>
      </c>
      <c r="D535" s="1">
        <f t="shared" si="82"/>
        <v>5.1429999999999998</v>
      </c>
      <c r="E535" s="3">
        <f t="shared" si="83"/>
        <v>3.7624285714285719</v>
      </c>
      <c r="F535" s="3">
        <f t="shared" si="84"/>
        <v>2.7897142857142856</v>
      </c>
      <c r="G535" s="3">
        <f t="shared" si="85"/>
        <v>1.637636566792779</v>
      </c>
      <c r="H535" s="3">
        <f t="shared" si="86"/>
        <v>0.11367302756170242</v>
      </c>
      <c r="I535" s="3">
        <f t="shared" si="87"/>
        <v>8.5291587921006523E-2</v>
      </c>
      <c r="J535" s="3">
        <f t="shared" si="88"/>
        <v>1.6512202119186876</v>
      </c>
      <c r="K535" s="3">
        <f t="shared" si="89"/>
        <v>1.4065872095521255</v>
      </c>
      <c r="L535" s="3">
        <f t="shared" si="90"/>
        <v>1.938399673858086</v>
      </c>
      <c r="N535" s="3">
        <f t="shared" si="91"/>
        <v>1.9511079721505866</v>
      </c>
      <c r="O535">
        <v>1</v>
      </c>
    </row>
    <row r="536" spans="1:15">
      <c r="A536" t="s">
        <v>557</v>
      </c>
      <c r="B536">
        <v>517</v>
      </c>
      <c r="C536">
        <v>5140</v>
      </c>
      <c r="D536" s="1">
        <f t="shared" si="82"/>
        <v>5.14</v>
      </c>
      <c r="E536" s="3">
        <f t="shared" si="83"/>
        <v>4.0508571428571427</v>
      </c>
      <c r="F536" s="3">
        <f t="shared" si="84"/>
        <v>3.0568571428571429</v>
      </c>
      <c r="G536" s="3">
        <f t="shared" si="85"/>
        <v>1.6370530794670737</v>
      </c>
      <c r="H536" s="3">
        <f t="shared" si="86"/>
        <v>0.11576710147780499</v>
      </c>
      <c r="I536" s="3">
        <f t="shared" si="87"/>
        <v>8.9104640455592923E-2</v>
      </c>
      <c r="J536" s="3">
        <f t="shared" si="88"/>
        <v>1.6886599507978275</v>
      </c>
      <c r="K536" s="3">
        <f t="shared" si="89"/>
        <v>1.4282052153524651</v>
      </c>
      <c r="L536" s="3">
        <f t="shared" si="90"/>
        <v>1.9966125307312963</v>
      </c>
      <c r="N536" s="3">
        <f t="shared" si="91"/>
        <v>1.975280782671732</v>
      </c>
      <c r="O536">
        <v>1</v>
      </c>
    </row>
    <row r="537" spans="1:15">
      <c r="A537" t="s">
        <v>558</v>
      </c>
      <c r="B537">
        <v>518</v>
      </c>
      <c r="C537">
        <v>4743</v>
      </c>
      <c r="D537" s="1">
        <f t="shared" si="82"/>
        <v>4.7430000000000003</v>
      </c>
      <c r="E537" s="3">
        <f t="shared" si="83"/>
        <v>4.281714285714286</v>
      </c>
      <c r="F537" s="3">
        <f t="shared" si="84"/>
        <v>3.2962857142857147</v>
      </c>
      <c r="G537" s="3">
        <f t="shared" si="85"/>
        <v>1.5566698468954447</v>
      </c>
      <c r="H537" s="3">
        <f t="shared" si="86"/>
        <v>0.10963505767012402</v>
      </c>
      <c r="I537" s="3">
        <f t="shared" si="87"/>
        <v>9.1664858657817483E-2</v>
      </c>
      <c r="J537" s="3">
        <f t="shared" si="88"/>
        <v>1.7142734883440762</v>
      </c>
      <c r="K537" s="3">
        <f t="shared" si="89"/>
        <v>1.4429064314672166</v>
      </c>
      <c r="L537" s="3">
        <f t="shared" si="90"/>
        <v>2.0366764807133908</v>
      </c>
      <c r="N537" s="3">
        <f t="shared" si="91"/>
        <v>1.905327936866934</v>
      </c>
      <c r="O537">
        <v>1</v>
      </c>
    </row>
    <row r="538" spans="1:15">
      <c r="A538" t="s">
        <v>559</v>
      </c>
      <c r="B538">
        <v>519</v>
      </c>
      <c r="C538">
        <v>3117</v>
      </c>
      <c r="D538" s="1">
        <f t="shared" si="82"/>
        <v>3.117</v>
      </c>
      <c r="E538" s="3">
        <f t="shared" si="83"/>
        <v>4.431</v>
      </c>
      <c r="F538" s="3">
        <f t="shared" si="84"/>
        <v>3.4555000000000002</v>
      </c>
      <c r="G538" s="3">
        <f t="shared" si="85"/>
        <v>1.1368710007852001</v>
      </c>
      <c r="H538" s="3">
        <f t="shared" si="86"/>
        <v>7.1321089463958307E-2</v>
      </c>
      <c r="I538" s="3">
        <f t="shared" si="87"/>
        <v>9.3414579433717157E-2</v>
      </c>
      <c r="J538" s="3">
        <f t="shared" si="88"/>
        <v>1.7320015881235116</v>
      </c>
      <c r="K538" s="3">
        <f t="shared" si="89"/>
        <v>1.4530405874290528</v>
      </c>
      <c r="L538" s="3">
        <f t="shared" si="90"/>
        <v>2.0645187252271695</v>
      </c>
      <c r="N538" s="3">
        <f t="shared" si="91"/>
        <v>1.5209999890045678</v>
      </c>
      <c r="O538">
        <v>1</v>
      </c>
    </row>
    <row r="539" spans="1:15">
      <c r="A539" t="s">
        <v>560</v>
      </c>
      <c r="B539">
        <v>520</v>
      </c>
      <c r="C539">
        <v>4522</v>
      </c>
      <c r="D539" s="1">
        <f t="shared" si="82"/>
        <v>4.5220000000000002</v>
      </c>
      <c r="E539" s="3">
        <f t="shared" si="83"/>
        <v>4.5687142857142859</v>
      </c>
      <c r="F539" s="3">
        <f t="shared" si="84"/>
        <v>3.6689285714285718</v>
      </c>
      <c r="G539" s="3">
        <f t="shared" si="85"/>
        <v>1.5089543738557782</v>
      </c>
      <c r="H539" s="3">
        <f t="shared" si="86"/>
        <v>5.6140546225688565E-2</v>
      </c>
      <c r="I539" s="3">
        <f t="shared" si="87"/>
        <v>9.3837987601797582E-2</v>
      </c>
      <c r="J539" s="3">
        <f t="shared" si="88"/>
        <v>1.73631902080295</v>
      </c>
      <c r="K539" s="3">
        <f t="shared" si="89"/>
        <v>1.4555035895638382</v>
      </c>
      <c r="L539" s="3">
        <f t="shared" si="90"/>
        <v>2.071313161725381</v>
      </c>
      <c r="N539" s="3">
        <f t="shared" si="91"/>
        <v>1.3911161517714514</v>
      </c>
      <c r="O539">
        <v>1</v>
      </c>
    </row>
    <row r="540" spans="1:15">
      <c r="A540" t="s">
        <v>561</v>
      </c>
      <c r="B540">
        <v>521</v>
      </c>
      <c r="C540">
        <v>5696</v>
      </c>
      <c r="D540" s="1">
        <f t="shared" si="82"/>
        <v>5.6959999999999997</v>
      </c>
      <c r="E540" s="3">
        <f t="shared" si="83"/>
        <v>4.774</v>
      </c>
      <c r="F540" s="3">
        <f t="shared" si="84"/>
        <v>3.9219999999999997</v>
      </c>
      <c r="G540" s="3">
        <f t="shared" si="85"/>
        <v>1.7397641741096745</v>
      </c>
      <c r="H540" s="3">
        <f t="shared" si="86"/>
        <v>5.3977868466620241E-2</v>
      </c>
      <c r="I540" s="3">
        <f t="shared" si="87"/>
        <v>9.3114580479440656E-2</v>
      </c>
      <c r="J540" s="3">
        <f t="shared" si="88"/>
        <v>1.7289490411005204</v>
      </c>
      <c r="K540" s="3">
        <f t="shared" si="89"/>
        <v>1.4512979905656365</v>
      </c>
      <c r="L540" s="3">
        <f t="shared" si="90"/>
        <v>2.0597181324266547</v>
      </c>
      <c r="N540" s="3">
        <f t="shared" si="91"/>
        <v>1.3735379641066026</v>
      </c>
      <c r="O540">
        <v>1</v>
      </c>
    </row>
    <row r="541" spans="1:15">
      <c r="A541" t="s">
        <v>562</v>
      </c>
      <c r="B541">
        <v>522</v>
      </c>
      <c r="C541">
        <v>6171</v>
      </c>
      <c r="D541" s="1">
        <f t="shared" si="82"/>
        <v>6.1710000000000003</v>
      </c>
      <c r="E541" s="3">
        <f t="shared" si="83"/>
        <v>4.9331428571428564</v>
      </c>
      <c r="F541" s="3">
        <f t="shared" si="84"/>
        <v>4.1874285714285708</v>
      </c>
      <c r="G541" s="3">
        <f t="shared" si="85"/>
        <v>1.8198608993389298</v>
      </c>
      <c r="H541" s="3">
        <f t="shared" si="86"/>
        <v>5.4154578970165741E-2</v>
      </c>
      <c r="I541" s="3">
        <f t="shared" si="87"/>
        <v>9.1162461601852457E-2</v>
      </c>
      <c r="J541" s="3">
        <f t="shared" si="88"/>
        <v>1.709216834730644</v>
      </c>
      <c r="K541" s="3">
        <f t="shared" si="89"/>
        <v>1.440009695292719</v>
      </c>
      <c r="L541" s="3">
        <f t="shared" si="90"/>
        <v>2.0287517491559579</v>
      </c>
      <c r="N541" s="3">
        <f t="shared" si="91"/>
        <v>1.3749658911088725</v>
      </c>
      <c r="O541">
        <v>1</v>
      </c>
    </row>
    <row r="542" spans="1:15">
      <c r="A542" t="s">
        <v>563</v>
      </c>
      <c r="B542">
        <v>523</v>
      </c>
      <c r="C542">
        <v>6619</v>
      </c>
      <c r="D542" s="1">
        <f t="shared" si="82"/>
        <v>6.6189999999999998</v>
      </c>
      <c r="E542" s="3">
        <f t="shared" si="83"/>
        <v>5.1439999999999992</v>
      </c>
      <c r="F542" s="3">
        <f t="shared" si="84"/>
        <v>4.453214285714286</v>
      </c>
      <c r="G542" s="3">
        <f t="shared" si="85"/>
        <v>1.8899443011367858</v>
      </c>
      <c r="H542" s="3">
        <f t="shared" si="86"/>
        <v>5.7751129445068008E-2</v>
      </c>
      <c r="I542" s="3">
        <f t="shared" si="87"/>
        <v>8.8456264093417558E-2</v>
      </c>
      <c r="J542" s="3">
        <f t="shared" si="88"/>
        <v>1.6822342706709965</v>
      </c>
      <c r="K542" s="3">
        <f t="shared" si="89"/>
        <v>1.4245059564421725</v>
      </c>
      <c r="L542" s="3">
        <f t="shared" si="90"/>
        <v>1.9865920030885171</v>
      </c>
      <c r="N542" s="3">
        <f t="shared" si="91"/>
        <v>1.4043529194376059</v>
      </c>
      <c r="O542">
        <v>1</v>
      </c>
    </row>
    <row r="543" spans="1:15">
      <c r="A543" t="s">
        <v>564</v>
      </c>
      <c r="B543">
        <v>524</v>
      </c>
      <c r="C543">
        <v>6513</v>
      </c>
      <c r="D543" s="1">
        <f t="shared" si="82"/>
        <v>6.5129999999999999</v>
      </c>
      <c r="E543" s="3">
        <f t="shared" si="83"/>
        <v>5.3401428571428573</v>
      </c>
      <c r="F543" s="3">
        <f t="shared" si="84"/>
        <v>4.6955</v>
      </c>
      <c r="G543" s="3">
        <f t="shared" si="85"/>
        <v>1.8738001795642645</v>
      </c>
      <c r="H543" s="3">
        <f t="shared" si="86"/>
        <v>5.9699919031910728E-2</v>
      </c>
      <c r="I543" s="3">
        <f t="shared" si="87"/>
        <v>8.4756143333343317E-2</v>
      </c>
      <c r="J543" s="3">
        <f t="shared" si="88"/>
        <v>1.64602966208463</v>
      </c>
      <c r="K543" s="3">
        <f t="shared" si="89"/>
        <v>1.4035778353750192</v>
      </c>
      <c r="L543" s="3">
        <f t="shared" si="90"/>
        <v>1.930362235834622</v>
      </c>
      <c r="N543" s="3">
        <f t="shared" si="91"/>
        <v>1.4205377880690588</v>
      </c>
      <c r="O543">
        <v>1</v>
      </c>
    </row>
    <row r="544" spans="1:15">
      <c r="A544" t="s">
        <v>565</v>
      </c>
      <c r="B544">
        <v>525</v>
      </c>
      <c r="C544">
        <v>5321</v>
      </c>
      <c r="D544" s="1">
        <f t="shared" si="82"/>
        <v>5.3209999999999997</v>
      </c>
      <c r="E544" s="3">
        <f t="shared" si="83"/>
        <v>5.4227142857142852</v>
      </c>
      <c r="F544" s="3">
        <f t="shared" si="84"/>
        <v>4.8522142857142851</v>
      </c>
      <c r="G544" s="3">
        <f t="shared" si="85"/>
        <v>1.6716612556142323</v>
      </c>
      <c r="H544" s="3">
        <f t="shared" si="86"/>
        <v>5.2703015836125487E-2</v>
      </c>
      <c r="I544" s="3">
        <f t="shared" si="87"/>
        <v>8.0134855206105443E-2</v>
      </c>
      <c r="J544" s="3">
        <f t="shared" si="88"/>
        <v>1.6019040430190454</v>
      </c>
      <c r="K544" s="3">
        <f t="shared" si="89"/>
        <v>1.3778708161207149</v>
      </c>
      <c r="L544" s="3">
        <f t="shared" si="90"/>
        <v>1.8623636795395688</v>
      </c>
      <c r="N544" s="3">
        <f t="shared" si="91"/>
        <v>1.3632802348923703</v>
      </c>
      <c r="O544">
        <v>1</v>
      </c>
    </row>
    <row r="545" spans="1:15">
      <c r="A545" t="s">
        <v>566</v>
      </c>
      <c r="B545">
        <v>526</v>
      </c>
      <c r="C545">
        <v>3190</v>
      </c>
      <c r="D545" s="1">
        <f t="shared" si="82"/>
        <v>3.19</v>
      </c>
      <c r="E545" s="3">
        <f t="shared" si="83"/>
        <v>5.4331428571428564</v>
      </c>
      <c r="F545" s="3">
        <f t="shared" si="84"/>
        <v>4.9320714285714278</v>
      </c>
      <c r="G545" s="3">
        <f t="shared" si="85"/>
        <v>1.1600209167967532</v>
      </c>
      <c r="H545" s="3">
        <f t="shared" si="86"/>
        <v>1.5183266332469244E-2</v>
      </c>
      <c r="I545" s="3">
        <f t="shared" si="87"/>
        <v>7.4903318966036733E-2</v>
      </c>
      <c r="J545" s="3">
        <f t="shared" si="88"/>
        <v>1.5533773803568189</v>
      </c>
      <c r="K545" s="3">
        <f t="shared" si="89"/>
        <v>1.349336885521552</v>
      </c>
      <c r="L545" s="3">
        <f t="shared" si="90"/>
        <v>1.788271936901463</v>
      </c>
      <c r="N545" s="3">
        <f t="shared" si="91"/>
        <v>1.0933841442362684</v>
      </c>
      <c r="O545">
        <v>1</v>
      </c>
    </row>
    <row r="546" spans="1:15">
      <c r="A546" t="s">
        <v>567</v>
      </c>
      <c r="B546">
        <v>527</v>
      </c>
      <c r="C546">
        <v>4845</v>
      </c>
      <c r="D546" s="1">
        <f t="shared" si="82"/>
        <v>4.8449999999999998</v>
      </c>
      <c r="E546" s="3">
        <f t="shared" si="83"/>
        <v>5.4792857142857141</v>
      </c>
      <c r="F546" s="3">
        <f t="shared" si="84"/>
        <v>5.024</v>
      </c>
      <c r="G546" s="3">
        <f t="shared" si="85"/>
        <v>1.5779472453427295</v>
      </c>
      <c r="H546" s="3">
        <f t="shared" si="86"/>
        <v>5.5322927826476345E-3</v>
      </c>
      <c r="I546" s="3">
        <f t="shared" si="87"/>
        <v>6.8909418352815097E-2</v>
      </c>
      <c r="J546" s="3">
        <f t="shared" si="88"/>
        <v>1.4995834655539395</v>
      </c>
      <c r="K546" s="3">
        <f t="shared" si="89"/>
        <v>1.3173704591997066</v>
      </c>
      <c r="L546" s="3">
        <f t="shared" si="90"/>
        <v>1.7069993899277685</v>
      </c>
      <c r="N546" s="3">
        <f t="shared" si="91"/>
        <v>1.0330647622714724</v>
      </c>
      <c r="O546">
        <v>1</v>
      </c>
    </row>
    <row r="547" spans="1:15">
      <c r="A547" t="s">
        <v>568</v>
      </c>
      <c r="B547">
        <v>528</v>
      </c>
      <c r="C547">
        <v>6596</v>
      </c>
      <c r="D547" s="1">
        <f t="shared" si="82"/>
        <v>6.5960000000000001</v>
      </c>
      <c r="E547" s="3">
        <f t="shared" si="83"/>
        <v>5.6078571428571422</v>
      </c>
      <c r="F547" s="3">
        <f t="shared" si="84"/>
        <v>5.1909285714285716</v>
      </c>
      <c r="G547" s="3">
        <f t="shared" si="85"/>
        <v>1.8864634046973525</v>
      </c>
      <c r="H547" s="3">
        <f t="shared" si="86"/>
        <v>9.2675824962841057E-3</v>
      </c>
      <c r="I547" s="3">
        <f t="shared" si="87"/>
        <v>6.2918154905408433E-2</v>
      </c>
      <c r="J547" s="3">
        <f t="shared" si="88"/>
        <v>1.4476748980637084</v>
      </c>
      <c r="K547" s="3">
        <f t="shared" si="89"/>
        <v>1.2861748999271649</v>
      </c>
      <c r="L547" s="3">
        <f t="shared" si="90"/>
        <v>1.6294538251387507</v>
      </c>
      <c r="N547" s="3">
        <f t="shared" si="91"/>
        <v>1.0560054909968253</v>
      </c>
      <c r="O547">
        <v>1</v>
      </c>
    </row>
    <row r="548" spans="1:15">
      <c r="A548" t="s">
        <v>569</v>
      </c>
      <c r="B548">
        <v>529</v>
      </c>
      <c r="C548">
        <v>7230</v>
      </c>
      <c r="D548" s="1">
        <f t="shared" si="82"/>
        <v>7.23</v>
      </c>
      <c r="E548" s="3">
        <f t="shared" si="83"/>
        <v>5.7591428571428578</v>
      </c>
      <c r="F548" s="3">
        <f t="shared" si="84"/>
        <v>5.3461428571428566</v>
      </c>
      <c r="G548" s="3">
        <f t="shared" si="85"/>
        <v>1.9782390361706734</v>
      </c>
      <c r="H548" s="3">
        <f t="shared" si="86"/>
        <v>1.9363994515397862E-2</v>
      </c>
      <c r="I548" s="3">
        <f t="shared" si="87"/>
        <v>5.6726462162569095E-2</v>
      </c>
      <c r="J548" s="3">
        <f t="shared" si="88"/>
        <v>1.3959170705366253</v>
      </c>
      <c r="K548" s="3">
        <f t="shared" si="89"/>
        <v>1.2547117295760697</v>
      </c>
      <c r="L548" s="3">
        <f t="shared" si="90"/>
        <v>1.5530136699000361</v>
      </c>
      <c r="N548" s="3">
        <f t="shared" si="91"/>
        <v>1.120595553021456</v>
      </c>
      <c r="O548">
        <v>1</v>
      </c>
    </row>
    <row r="549" spans="1:15">
      <c r="A549" t="s">
        <v>570</v>
      </c>
      <c r="B549">
        <v>530</v>
      </c>
      <c r="C549">
        <v>6599</v>
      </c>
      <c r="D549" s="1">
        <f t="shared" si="82"/>
        <v>6.5990000000000002</v>
      </c>
      <c r="E549" s="3">
        <f t="shared" si="83"/>
        <v>5.7562857142857142</v>
      </c>
      <c r="F549" s="3">
        <f t="shared" si="84"/>
        <v>5.4501428571428567</v>
      </c>
      <c r="G549" s="3">
        <f t="shared" si="85"/>
        <v>1.8869181224012845</v>
      </c>
      <c r="H549" s="3">
        <f t="shared" si="86"/>
        <v>2.5835887992261681E-2</v>
      </c>
      <c r="I549" s="3">
        <f t="shared" si="87"/>
        <v>5.0452380764751899E-2</v>
      </c>
      <c r="J549" s="3">
        <f t="shared" si="88"/>
        <v>1.3453577985413163</v>
      </c>
      <c r="K549" s="3">
        <f t="shared" si="89"/>
        <v>1.2236149154866232</v>
      </c>
      <c r="L549" s="3">
        <f t="shared" si="90"/>
        <v>1.4792134217946482</v>
      </c>
      <c r="N549" s="3">
        <f t="shared" si="91"/>
        <v>1.1640613119219332</v>
      </c>
      <c r="O549">
        <v>1</v>
      </c>
    </row>
    <row r="550" spans="1:15">
      <c r="A550" t="s">
        <v>571</v>
      </c>
      <c r="B550">
        <v>531</v>
      </c>
      <c r="C550">
        <v>6902</v>
      </c>
      <c r="D550" s="1">
        <f t="shared" si="82"/>
        <v>6.9020000000000001</v>
      </c>
      <c r="E550" s="3">
        <f t="shared" si="83"/>
        <v>5.8118571428571428</v>
      </c>
      <c r="F550" s="3">
        <f t="shared" si="84"/>
        <v>5.5760000000000005</v>
      </c>
      <c r="G550" s="3">
        <f t="shared" si="85"/>
        <v>1.9318112246758117</v>
      </c>
      <c r="H550" s="3">
        <f t="shared" si="86"/>
        <v>3.247546258663378E-2</v>
      </c>
      <c r="I550" s="3">
        <f t="shared" si="87"/>
        <v>4.4502977986811097E-2</v>
      </c>
      <c r="J550" s="3">
        <f t="shared" si="88"/>
        <v>1.2991075264133825</v>
      </c>
      <c r="K550" s="3">
        <f t="shared" si="89"/>
        <v>1.1948395540157635</v>
      </c>
      <c r="L550" s="3">
        <f t="shared" si="90"/>
        <v>1.4124744694898441</v>
      </c>
      <c r="N550" s="3">
        <f t="shared" si="91"/>
        <v>1.2104058541348148</v>
      </c>
      <c r="O550">
        <v>1</v>
      </c>
    </row>
    <row r="551" spans="1:15">
      <c r="A551" t="s">
        <v>572</v>
      </c>
      <c r="B551">
        <v>532</v>
      </c>
      <c r="C551">
        <v>5735</v>
      </c>
      <c r="D551" s="1">
        <f t="shared" si="82"/>
        <v>5.7350000000000003</v>
      </c>
      <c r="E551" s="3">
        <f t="shared" si="83"/>
        <v>5.8710000000000004</v>
      </c>
      <c r="F551" s="3">
        <f t="shared" si="84"/>
        <v>5.6468571428571428</v>
      </c>
      <c r="G551" s="3">
        <f t="shared" si="85"/>
        <v>1.7465877505813341</v>
      </c>
      <c r="H551" s="3">
        <f t="shared" si="86"/>
        <v>2.9877301044258359E-2</v>
      </c>
      <c r="I551" s="3">
        <f t="shared" si="87"/>
        <v>3.8805995370677838E-2</v>
      </c>
      <c r="J551" s="3">
        <f t="shared" si="88"/>
        <v>1.2563105023995205</v>
      </c>
      <c r="K551" s="3">
        <f t="shared" si="89"/>
        <v>1.1679195241580997</v>
      </c>
      <c r="L551" s="3">
        <f t="shared" si="90"/>
        <v>1.3513911239535719</v>
      </c>
      <c r="N551" s="3">
        <f t="shared" si="91"/>
        <v>1.1920547873635656</v>
      </c>
      <c r="O551">
        <v>1</v>
      </c>
    </row>
    <row r="552" spans="1:15">
      <c r="A552" t="s">
        <v>573</v>
      </c>
      <c r="B552">
        <v>533</v>
      </c>
      <c r="C552">
        <v>4200</v>
      </c>
      <c r="D552" s="1">
        <f t="shared" si="82"/>
        <v>4.2</v>
      </c>
      <c r="E552" s="3">
        <f t="shared" si="83"/>
        <v>6.0152857142857146</v>
      </c>
      <c r="F552" s="3">
        <f t="shared" si="84"/>
        <v>5.7242142857142868</v>
      </c>
      <c r="G552" s="3">
        <f t="shared" si="85"/>
        <v>1.4350845252893227</v>
      </c>
      <c r="H552" s="3">
        <f t="shared" si="86"/>
        <v>3.7047209791981179E-3</v>
      </c>
      <c r="I552" s="3">
        <f t="shared" si="87"/>
        <v>3.3976254764623535E-2</v>
      </c>
      <c r="J552" s="3">
        <f t="shared" si="88"/>
        <v>1.2211345407174445</v>
      </c>
      <c r="K552" s="3">
        <f t="shared" si="89"/>
        <v>1.1455730808175937</v>
      </c>
      <c r="L552" s="3">
        <f t="shared" si="90"/>
        <v>1.3016799988604471</v>
      </c>
      <c r="N552" s="3">
        <f t="shared" si="91"/>
        <v>1.0220227577162266</v>
      </c>
      <c r="O552">
        <v>1</v>
      </c>
    </row>
    <row r="553" spans="1:15">
      <c r="A553" t="s">
        <v>574</v>
      </c>
      <c r="B553">
        <v>534</v>
      </c>
      <c r="C553">
        <v>5636</v>
      </c>
      <c r="D553" s="1">
        <f t="shared" si="82"/>
        <v>5.6360000000000001</v>
      </c>
      <c r="E553" s="3">
        <f t="shared" si="83"/>
        <v>6.1282857142857159</v>
      </c>
      <c r="F553" s="3">
        <f t="shared" si="84"/>
        <v>5.8037857142857145</v>
      </c>
      <c r="G553" s="3">
        <f t="shared" si="85"/>
        <v>1.7291745940364338</v>
      </c>
      <c r="H553" s="3">
        <f t="shared" si="86"/>
        <v>-3.1096295457239509E-3</v>
      </c>
      <c r="I553" s="3">
        <f t="shared" si="87"/>
        <v>2.9744099352379785E-2</v>
      </c>
      <c r="J553" s="3">
        <f t="shared" si="88"/>
        <v>1.1911215046556982</v>
      </c>
      <c r="K553" s="3">
        <f t="shared" si="89"/>
        <v>1.1263433333541795</v>
      </c>
      <c r="L553" s="3">
        <f t="shared" si="90"/>
        <v>1.2596251931711138</v>
      </c>
      <c r="N553" s="3">
        <f t="shared" si="91"/>
        <v>0.98188152776568216</v>
      </c>
      <c r="O553">
        <v>1</v>
      </c>
    </row>
    <row r="554" spans="1:15">
      <c r="A554" t="s">
        <v>575</v>
      </c>
      <c r="B554">
        <v>535</v>
      </c>
      <c r="C554">
        <v>6968</v>
      </c>
      <c r="D554" s="1">
        <f t="shared" si="82"/>
        <v>6.968</v>
      </c>
      <c r="E554" s="3">
        <f t="shared" si="83"/>
        <v>6.1814285714285706</v>
      </c>
      <c r="F554" s="3">
        <f t="shared" si="84"/>
        <v>5.8946428571428573</v>
      </c>
      <c r="G554" s="3">
        <f t="shared" si="85"/>
        <v>1.9413282395502016</v>
      </c>
      <c r="H554" s="3">
        <f t="shared" si="86"/>
        <v>2.7786659845762131E-3</v>
      </c>
      <c r="I554" s="3">
        <f t="shared" si="87"/>
        <v>2.6087013460805213E-2</v>
      </c>
      <c r="J554" s="3">
        <f t="shared" si="88"/>
        <v>1.165781455207576</v>
      </c>
      <c r="K554" s="3">
        <f t="shared" si="89"/>
        <v>1.1099867228354732</v>
      </c>
      <c r="L554" s="3">
        <f t="shared" si="90"/>
        <v>1.2243807726223921</v>
      </c>
      <c r="N554" s="3">
        <f t="shared" si="91"/>
        <v>1.0164727600994345</v>
      </c>
      <c r="O554">
        <v>1</v>
      </c>
    </row>
    <row r="555" spans="1:15">
      <c r="A555" t="s">
        <v>576</v>
      </c>
      <c r="B555">
        <v>536</v>
      </c>
      <c r="C555">
        <v>7270</v>
      </c>
      <c r="D555" s="1">
        <f t="shared" si="82"/>
        <v>7.27</v>
      </c>
      <c r="E555" s="3">
        <f t="shared" si="83"/>
        <v>6.1871428571428577</v>
      </c>
      <c r="F555" s="3">
        <f t="shared" si="84"/>
        <v>5.9731428571428582</v>
      </c>
      <c r="G555" s="3">
        <f t="shared" si="85"/>
        <v>1.9837562915454279</v>
      </c>
      <c r="H555" s="3">
        <f t="shared" si="86"/>
        <v>1.1633747061020808E-2</v>
      </c>
      <c r="I555" s="3">
        <f t="shared" si="87"/>
        <v>2.3049811181580577E-2</v>
      </c>
      <c r="J555" s="3">
        <f t="shared" si="88"/>
        <v>1.145146858806328</v>
      </c>
      <c r="K555" s="3">
        <f t="shared" si="89"/>
        <v>1.0965832887531852</v>
      </c>
      <c r="L555" s="3">
        <f t="shared" si="90"/>
        <v>1.195861127634926</v>
      </c>
      <c r="N555" s="3">
        <f t="shared" si="91"/>
        <v>1.0708004283787034</v>
      </c>
      <c r="O555">
        <v>1</v>
      </c>
    </row>
    <row r="556" spans="1:15">
      <c r="A556" t="s">
        <v>577</v>
      </c>
      <c r="B556">
        <v>537</v>
      </c>
      <c r="C556">
        <v>7409</v>
      </c>
      <c r="D556" s="1">
        <f t="shared" si="82"/>
        <v>7.4089999999999998</v>
      </c>
      <c r="E556" s="3">
        <f t="shared" si="83"/>
        <v>6.3028571428571425</v>
      </c>
      <c r="F556" s="3">
        <f t="shared" si="84"/>
        <v>6.0295714285714288</v>
      </c>
      <c r="G556" s="3">
        <f t="shared" si="85"/>
        <v>2.00269547743452</v>
      </c>
      <c r="H556" s="3">
        <f t="shared" si="86"/>
        <v>2.2619970245406153E-2</v>
      </c>
      <c r="I556" s="3">
        <f t="shared" si="87"/>
        <v>2.0540442667319015E-2</v>
      </c>
      <c r="J556" s="3">
        <f t="shared" si="88"/>
        <v>1.1283741630255069</v>
      </c>
      <c r="K556" s="3">
        <f t="shared" si="89"/>
        <v>1.085631418946194</v>
      </c>
      <c r="L556" s="3">
        <f t="shared" si="90"/>
        <v>1.1727997454416128</v>
      </c>
      <c r="N556" s="3">
        <f t="shared" si="91"/>
        <v>1.1422561951030472</v>
      </c>
      <c r="O556">
        <v>1</v>
      </c>
    </row>
    <row r="557" spans="1:15">
      <c r="A557" t="s">
        <v>578</v>
      </c>
      <c r="B557">
        <v>538</v>
      </c>
      <c r="C557">
        <v>7188</v>
      </c>
      <c r="D557" s="1">
        <f t="shared" si="82"/>
        <v>7.1879999999999997</v>
      </c>
      <c r="E557" s="3">
        <f t="shared" si="83"/>
        <v>6.3437142857142863</v>
      </c>
      <c r="F557" s="3">
        <f t="shared" si="84"/>
        <v>6.0777857142857155</v>
      </c>
      <c r="G557" s="3">
        <f t="shared" si="85"/>
        <v>1.9724129689213126</v>
      </c>
      <c r="H557" s="3">
        <f t="shared" si="86"/>
        <v>3.1713145546593734E-2</v>
      </c>
      <c r="I557" s="3">
        <f t="shared" si="87"/>
        <v>1.8541387418367802E-2</v>
      </c>
      <c r="J557" s="3">
        <f t="shared" si="88"/>
        <v>1.1151883986301503</v>
      </c>
      <c r="K557" s="3">
        <f t="shared" si="89"/>
        <v>1.0769850852679332</v>
      </c>
      <c r="L557" s="3">
        <f t="shared" si="90"/>
        <v>1.1547468776040517</v>
      </c>
      <c r="N557" s="3">
        <f t="shared" si="91"/>
        <v>1.2049924433136747</v>
      </c>
      <c r="O557">
        <v>1</v>
      </c>
    </row>
    <row r="558" spans="1:15">
      <c r="A558" t="s">
        <v>579</v>
      </c>
      <c r="B558">
        <v>539</v>
      </c>
      <c r="C558">
        <v>5664</v>
      </c>
      <c r="D558" s="1">
        <f t="shared" si="82"/>
        <v>5.6639999999999997</v>
      </c>
      <c r="E558" s="3">
        <f t="shared" si="83"/>
        <v>6.3335714285714291</v>
      </c>
      <c r="F558" s="3">
        <f t="shared" si="84"/>
        <v>6.1022857142857152</v>
      </c>
      <c r="G558" s="3">
        <f t="shared" si="85"/>
        <v>1.7341303563914185</v>
      </c>
      <c r="H558" s="3">
        <f t="shared" si="86"/>
        <v>2.6900862823928118E-2</v>
      </c>
      <c r="I558" s="3">
        <f t="shared" si="87"/>
        <v>1.6698376488925134E-2</v>
      </c>
      <c r="J558" s="3">
        <f t="shared" si="88"/>
        <v>1.1031684558347277</v>
      </c>
      <c r="K558" s="3">
        <f t="shared" si="89"/>
        <v>1.0690746978224592</v>
      </c>
      <c r="L558" s="3">
        <f t="shared" si="90"/>
        <v>1.1383494945933899</v>
      </c>
      <c r="N558" s="3">
        <f t="shared" si="91"/>
        <v>1.1713735954552691</v>
      </c>
      <c r="O558">
        <v>1</v>
      </c>
    </row>
  </sheetData>
  <mergeCells count="1">
    <mergeCell ref="E17:F17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5</vt:i4>
      </vt:variant>
    </vt:vector>
  </HeadingPairs>
  <TitlesOfParts>
    <vt:vector size="6" baseType="lpstr">
      <vt:lpstr>nuoviPositivi-IT</vt:lpstr>
      <vt:lpstr>Andamento bisett.</vt:lpstr>
      <vt:lpstr>Graf.lambda</vt:lpstr>
      <vt:lpstr>Graf.Rt+days</vt:lpstr>
      <vt:lpstr>Graf.Rt+fasce</vt:lpstr>
      <vt:lpstr>Confronto 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Lorenzo</cp:lastModifiedBy>
  <cp:revision>8</cp:revision>
  <cp:lastPrinted>2021-08-14T13:14:35Z</cp:lastPrinted>
  <dcterms:created xsi:type="dcterms:W3CDTF">2021-04-24T22:10:00Z</dcterms:created>
  <dcterms:modified xsi:type="dcterms:W3CDTF">2021-08-17T19:04:01Z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