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renzo\Documenti\MEGAsync\didattica\laboratorio\regressione\materialiDidattici\"/>
    </mc:Choice>
  </mc:AlternateContent>
  <xr:revisionPtr revIDLastSave="0" documentId="13_ncr:1_{9DBEF0B5-2143-4488-BCC4-151362C1CEBD}" xr6:coauthVersionLast="47" xr6:coauthVersionMax="47" xr10:uidLastSave="{00000000-0000-0000-0000-000000000000}"/>
  <bookViews>
    <workbookView xWindow="600" yWindow="495" windowWidth="16590" windowHeight="8790" tabRatio="500" xr2:uid="{00000000-000D-0000-FFFF-FFFF00000000}"/>
  </bookViews>
  <sheets>
    <sheet name="Ohm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G11" i="1" l="1" a="1"/>
  <c r="H11" i="1" s="1"/>
  <c r="H5" i="1"/>
  <c r="H4" i="1"/>
  <c r="G15" i="1" l="1"/>
  <c r="G11" i="1"/>
  <c r="H14" i="1"/>
  <c r="G14" i="1"/>
  <c r="H13" i="1"/>
  <c r="G13" i="1"/>
  <c r="H12" i="1"/>
  <c r="G12" i="1"/>
  <c r="H15" i="1"/>
  <c r="D34" i="1"/>
  <c r="E34" i="1" s="1"/>
  <c r="D88" i="1"/>
  <c r="E88" i="1" s="1"/>
  <c r="D43" i="1"/>
  <c r="E43" i="1" s="1"/>
  <c r="D38" i="1"/>
  <c r="E38" i="1" s="1"/>
  <c r="D102" i="1"/>
  <c r="E102" i="1" s="1"/>
  <c r="D97" i="1"/>
  <c r="E97" i="1" s="1"/>
  <c r="D92" i="1"/>
  <c r="E92" i="1" s="1"/>
  <c r="D86" i="1"/>
  <c r="E86" i="1" s="1"/>
  <c r="D81" i="1"/>
  <c r="E81" i="1" s="1"/>
  <c r="D76" i="1"/>
  <c r="E76" i="1" s="1"/>
  <c r="D70" i="1"/>
  <c r="E70" i="1" s="1"/>
  <c r="D65" i="1"/>
  <c r="E65" i="1" s="1"/>
  <c r="D56" i="1"/>
  <c r="E56" i="1" s="1"/>
  <c r="D51" i="1"/>
  <c r="E51" i="1" s="1"/>
  <c r="D42" i="1"/>
  <c r="E42" i="1" s="1"/>
  <c r="D104" i="1"/>
  <c r="E104" i="1" s="1"/>
  <c r="D77" i="1"/>
  <c r="E77" i="1" s="1"/>
  <c r="D52" i="1"/>
  <c r="E52" i="1" s="1"/>
  <c r="D91" i="1"/>
  <c r="E91" i="1" s="1"/>
  <c r="D75" i="1"/>
  <c r="E75" i="1" s="1"/>
  <c r="D60" i="1"/>
  <c r="E60" i="1" s="1"/>
  <c r="D55" i="1"/>
  <c r="E55" i="1" s="1"/>
  <c r="D46" i="1"/>
  <c r="E46" i="1" s="1"/>
  <c r="D37" i="1"/>
  <c r="E37" i="1" s="1"/>
  <c r="D93" i="1"/>
  <c r="E93" i="1" s="1"/>
  <c r="D72" i="1"/>
  <c r="E72" i="1" s="1"/>
  <c r="D57" i="1"/>
  <c r="E57" i="1" s="1"/>
  <c r="D87" i="1"/>
  <c r="E87" i="1" s="1"/>
  <c r="D101" i="1"/>
  <c r="E101" i="1" s="1"/>
  <c r="D96" i="1"/>
  <c r="E96" i="1" s="1"/>
  <c r="D90" i="1"/>
  <c r="E90" i="1" s="1"/>
  <c r="D85" i="1"/>
  <c r="E85" i="1" s="1"/>
  <c r="D80" i="1"/>
  <c r="E80" i="1" s="1"/>
  <c r="D74" i="1"/>
  <c r="E74" i="1" s="1"/>
  <c r="D69" i="1"/>
  <c r="E69" i="1" s="1"/>
  <c r="D64" i="1"/>
  <c r="E64" i="1" s="1"/>
  <c r="D59" i="1"/>
  <c r="E59" i="1" s="1"/>
  <c r="D50" i="1"/>
  <c r="E50" i="1" s="1"/>
  <c r="D41" i="1"/>
  <c r="E41" i="1" s="1"/>
  <c r="D103" i="1"/>
  <c r="E103" i="1" s="1"/>
  <c r="D71" i="1"/>
  <c r="E71" i="1" s="1"/>
  <c r="D47" i="1"/>
  <c r="E47" i="1" s="1"/>
  <c r="D95" i="1"/>
  <c r="E95" i="1" s="1"/>
  <c r="D79" i="1"/>
  <c r="E79" i="1" s="1"/>
  <c r="D63" i="1"/>
  <c r="E63" i="1" s="1"/>
  <c r="D54" i="1"/>
  <c r="E54" i="1" s="1"/>
  <c r="D45" i="1"/>
  <c r="E45" i="1" s="1"/>
  <c r="D36" i="1"/>
  <c r="E36" i="1" s="1"/>
  <c r="D98" i="1"/>
  <c r="E98" i="1" s="1"/>
  <c r="D66" i="1"/>
  <c r="E66" i="1" s="1"/>
  <c r="D48" i="1"/>
  <c r="E48" i="1" s="1"/>
  <c r="D61" i="1"/>
  <c r="E61" i="1" s="1"/>
  <c r="D105" i="1"/>
  <c r="E105" i="1" s="1"/>
  <c r="D100" i="1"/>
  <c r="E100" i="1" s="1"/>
  <c r="D94" i="1"/>
  <c r="E94" i="1" s="1"/>
  <c r="D89" i="1"/>
  <c r="E89" i="1" s="1"/>
  <c r="D84" i="1"/>
  <c r="E84" i="1" s="1"/>
  <c r="D78" i="1"/>
  <c r="E78" i="1" s="1"/>
  <c r="D73" i="1"/>
  <c r="E73" i="1" s="1"/>
  <c r="D68" i="1"/>
  <c r="E68" i="1" s="1"/>
  <c r="D58" i="1"/>
  <c r="E58" i="1" s="1"/>
  <c r="D49" i="1"/>
  <c r="E49" i="1" s="1"/>
  <c r="D40" i="1"/>
  <c r="E40" i="1" s="1"/>
  <c r="D35" i="1"/>
  <c r="E35" i="1" s="1"/>
  <c r="D82" i="1"/>
  <c r="E82" i="1" s="1"/>
  <c r="D99" i="1"/>
  <c r="E99" i="1" s="1"/>
  <c r="D83" i="1"/>
  <c r="E83" i="1" s="1"/>
  <c r="D67" i="1"/>
  <c r="E67" i="1" s="1"/>
  <c r="D62" i="1"/>
  <c r="E62" i="1" s="1"/>
  <c r="D53" i="1"/>
  <c r="E53" i="1" s="1"/>
  <c r="D44" i="1"/>
  <c r="E44" i="1" s="1"/>
  <c r="D39" i="1"/>
  <c r="E39" i="1" s="1"/>
  <c r="D8" i="1"/>
  <c r="E8" i="1" s="1"/>
  <c r="D29" i="1"/>
  <c r="E29" i="1" s="1"/>
  <c r="D21" i="1"/>
  <c r="E21" i="1" s="1"/>
  <c r="D13" i="1"/>
  <c r="E13" i="1" s="1"/>
  <c r="D5" i="1"/>
  <c r="E5" i="1" s="1"/>
  <c r="D27" i="1"/>
  <c r="E27" i="1" s="1"/>
  <c r="D11" i="1"/>
  <c r="E11" i="1" s="1"/>
  <c r="D26" i="1"/>
  <c r="E26" i="1" s="1"/>
  <c r="D18" i="1"/>
  <c r="E18" i="1" s="1"/>
  <c r="D10" i="1"/>
  <c r="E10" i="1" s="1"/>
  <c r="D31" i="1"/>
  <c r="E31" i="1" s="1"/>
  <c r="D23" i="1"/>
  <c r="E23" i="1" s="1"/>
  <c r="D15" i="1"/>
  <c r="E15" i="1" s="1"/>
  <c r="D7" i="1"/>
  <c r="E7" i="1" s="1"/>
  <c r="D30" i="1"/>
  <c r="E30" i="1" s="1"/>
  <c r="D22" i="1"/>
  <c r="E22" i="1" s="1"/>
  <c r="D14" i="1"/>
  <c r="E14" i="1" s="1"/>
  <c r="D6" i="1"/>
  <c r="E6" i="1" s="1"/>
  <c r="D28" i="1"/>
  <c r="E28" i="1" s="1"/>
  <c r="D20" i="1"/>
  <c r="E20" i="1" s="1"/>
  <c r="D12" i="1"/>
  <c r="E12" i="1" s="1"/>
  <c r="D19" i="1"/>
  <c r="E19" i="1" s="1"/>
  <c r="D4" i="1"/>
  <c r="E4" i="1" s="1"/>
  <c r="D33" i="1"/>
  <c r="E33" i="1" s="1"/>
  <c r="D25" i="1"/>
  <c r="E25" i="1" s="1"/>
  <c r="D17" i="1"/>
  <c r="E17" i="1" s="1"/>
  <c r="D9" i="1"/>
  <c r="E9" i="1" s="1"/>
  <c r="D32" i="1"/>
  <c r="E32" i="1" s="1"/>
  <c r="D24" i="1"/>
  <c r="E24" i="1" s="1"/>
  <c r="D16" i="1"/>
  <c r="E16" i="1" s="1"/>
  <c r="K15" i="1"/>
</calcChain>
</file>

<file path=xl/sharedStrings.xml><?xml version="1.0" encoding="utf-8"?>
<sst xmlns="http://schemas.openxmlformats.org/spreadsheetml/2006/main" count="19" uniqueCount="18">
  <si>
    <t>valori statistici</t>
  </si>
  <si>
    <t>sigma_a</t>
  </si>
  <si>
    <t>pendenza a</t>
  </si>
  <si>
    <t>intercetta b</t>
  </si>
  <si>
    <t>sigma_b</t>
  </si>
  <si>
    <t>sigma</t>
  </si>
  <si>
    <t>significato</t>
  </si>
  <si>
    <t>coeff.correlazione r</t>
  </si>
  <si>
    <t>calcolo dei valori statistici secondo le funzioni predefinite</t>
  </si>
  <si>
    <t>N</t>
  </si>
  <si>
    <t>tensione (V)</t>
  </si>
  <si>
    <t>corrente (A)</t>
  </si>
  <si>
    <t>Prima legge di Ohm</t>
  </si>
  <si>
    <t>previsioni_y (V)</t>
  </si>
  <si>
    <t>residui (V)</t>
  </si>
  <si>
    <t>Resistenza</t>
  </si>
  <si>
    <r>
      <t>resistenza (</t>
    </r>
    <r>
      <rPr>
        <b/>
        <sz val="10"/>
        <rFont val="Calibri"/>
        <family val="2"/>
      </rPr>
      <t>Ω</t>
    </r>
    <r>
      <rPr>
        <b/>
        <sz val="10"/>
        <rFont val="Arial"/>
        <family val="2"/>
      </rPr>
      <t>)</t>
    </r>
  </si>
  <si>
    <r>
      <t xml:space="preserve">(1,084  </t>
    </r>
    <r>
      <rPr>
        <b/>
        <sz val="12"/>
        <rFont val="Calibri"/>
        <family val="2"/>
      </rPr>
      <t xml:space="preserve">± </t>
    </r>
    <r>
      <rPr>
        <b/>
        <sz val="12"/>
        <rFont val="Arial"/>
        <family val="2"/>
      </rPr>
      <t>0,001) Ω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</si>
</sst>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6" x14ac:knownFonts="1"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b/>
      <sz val="12"/>
      <name val="Arial"/>
      <family val="2"/>
    </font>
    <font>
      <b/>
      <sz val="10"/>
      <name val="Calibri"/>
      <family val="2"/>
    </font>
    <font>
      <b/>
      <sz val="12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2" fontId="0" fillId="7" borderId="0" xfId="0" applyNumberFormat="1" applyFill="1"/>
    <xf numFmtId="0" fontId="0" fillId="7" borderId="0" xfId="0" applyFill="1"/>
    <xf numFmtId="0" fontId="0" fillId="8" borderId="0" xfId="0" applyFill="1"/>
    <xf numFmtId="0" fontId="2" fillId="0" borderId="0" xfId="0" applyFont="1"/>
    <xf numFmtId="0" fontId="3" fillId="0" borderId="0" xfId="0" applyFont="1"/>
    <xf numFmtId="165" fontId="0" fillId="3" borderId="0" xfId="0" applyNumberFormat="1" applyFill="1"/>
    <xf numFmtId="165" fontId="0" fillId="4" borderId="0" xfId="0" applyNumberFormat="1" applyFill="1"/>
    <xf numFmtId="165" fontId="0" fillId="5" borderId="0" xfId="0" applyNumberFormat="1" applyFill="1"/>
    <xf numFmtId="165" fontId="0" fillId="6" borderId="0" xfId="0" applyNumberFormat="1" applyFill="1"/>
    <xf numFmtId="165" fontId="0" fillId="7" borderId="0" xfId="0" applyNumberFormat="1" applyFill="1"/>
    <xf numFmtId="165" fontId="0" fillId="8" borderId="0" xfId="0" applyNumberFormat="1" applyFill="1"/>
    <xf numFmtId="165" fontId="0" fillId="0" borderId="0" xfId="0" applyNumberFormat="1"/>
    <xf numFmtId="0" fontId="2" fillId="0" borderId="0" xfId="0" applyFont="1" applyAlignment="1">
      <alignment horizontal="center"/>
    </xf>
    <xf numFmtId="0" fontId="3" fillId="9" borderId="0" xfId="0" applyFont="1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Resistenza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'Ohm 1'!$B$4:$B$105</c:f>
              <c:numCache>
                <c:formatCode>General</c:formatCode>
                <c:ptCount val="102"/>
                <c:pt idx="0">
                  <c:v>6.6642761230500003E-2</c:v>
                </c:pt>
                <c:pt idx="1">
                  <c:v>8.87489318848E-2</c:v>
                </c:pt>
                <c:pt idx="2">
                  <c:v>9.8762512206999997E-2</c:v>
                </c:pt>
                <c:pt idx="3">
                  <c:v>0.100269317627</c:v>
                </c:pt>
                <c:pt idx="4">
                  <c:v>0.128154754639</c:v>
                </c:pt>
                <c:pt idx="5">
                  <c:v>0.16571044921899999</c:v>
                </c:pt>
                <c:pt idx="6">
                  <c:v>0.20481109619099999</c:v>
                </c:pt>
                <c:pt idx="7">
                  <c:v>0.23963928222700001</c:v>
                </c:pt>
                <c:pt idx="8">
                  <c:v>0.26115417480499997</c:v>
                </c:pt>
                <c:pt idx="9">
                  <c:v>0.269641876221</c:v>
                </c:pt>
                <c:pt idx="10">
                  <c:v>0.26872634887699998</c:v>
                </c:pt>
                <c:pt idx="11">
                  <c:v>0.26660919189499999</c:v>
                </c:pt>
                <c:pt idx="12">
                  <c:v>0.27873992919899998</c:v>
                </c:pt>
                <c:pt idx="13">
                  <c:v>0.353870391846</c:v>
                </c:pt>
                <c:pt idx="14">
                  <c:v>0.37780761718799999</c:v>
                </c:pt>
                <c:pt idx="15">
                  <c:v>0.39356231689499999</c:v>
                </c:pt>
                <c:pt idx="16">
                  <c:v>0.38690567016600003</c:v>
                </c:pt>
                <c:pt idx="17">
                  <c:v>0.42022705078099998</c:v>
                </c:pt>
                <c:pt idx="18">
                  <c:v>0.44780731201200003</c:v>
                </c:pt>
                <c:pt idx="19">
                  <c:v>0.44235229492200001</c:v>
                </c:pt>
                <c:pt idx="20">
                  <c:v>0.50476074218800004</c:v>
                </c:pt>
                <c:pt idx="21">
                  <c:v>0.57899475097700004</c:v>
                </c:pt>
                <c:pt idx="22">
                  <c:v>0.57203292846700005</c:v>
                </c:pt>
                <c:pt idx="23">
                  <c:v>0.566272735596</c:v>
                </c:pt>
                <c:pt idx="24">
                  <c:v>0.56385040283200005</c:v>
                </c:pt>
                <c:pt idx="25">
                  <c:v>0.55961608886699998</c:v>
                </c:pt>
                <c:pt idx="26">
                  <c:v>0.55839538574199998</c:v>
                </c:pt>
                <c:pt idx="27">
                  <c:v>0.55961608886699998</c:v>
                </c:pt>
                <c:pt idx="28">
                  <c:v>0.55931091308600001</c:v>
                </c:pt>
                <c:pt idx="29">
                  <c:v>0.55507659912100005</c:v>
                </c:pt>
                <c:pt idx="30">
                  <c:v>0.54052352905300005</c:v>
                </c:pt>
                <c:pt idx="31">
                  <c:v>0.47628402710000001</c:v>
                </c:pt>
                <c:pt idx="32">
                  <c:v>0.43720245361299997</c:v>
                </c:pt>
                <c:pt idx="33">
                  <c:v>0.296611785889</c:v>
                </c:pt>
                <c:pt idx="34">
                  <c:v>0.236625671387</c:v>
                </c:pt>
                <c:pt idx="35">
                  <c:v>0.23025512695299999</c:v>
                </c:pt>
                <c:pt idx="36">
                  <c:v>0.15905380249000001</c:v>
                </c:pt>
                <c:pt idx="37">
                  <c:v>0.10269165039100001</c:v>
                </c:pt>
                <c:pt idx="38">
                  <c:v>4.4212341308600002E-2</c:v>
                </c:pt>
                <c:pt idx="39">
                  <c:v>8.8157653808599995E-2</c:v>
                </c:pt>
                <c:pt idx="40">
                  <c:v>0.122699737549</c:v>
                </c:pt>
                <c:pt idx="41">
                  <c:v>0.17723083496100001</c:v>
                </c:pt>
                <c:pt idx="42">
                  <c:v>0.17147064208999999</c:v>
                </c:pt>
                <c:pt idx="43">
                  <c:v>0.199947357178</c:v>
                </c:pt>
                <c:pt idx="44">
                  <c:v>0.19721984863299999</c:v>
                </c:pt>
                <c:pt idx="45">
                  <c:v>0.19632339477499999</c:v>
                </c:pt>
                <c:pt idx="46">
                  <c:v>0.21814346313499999</c:v>
                </c:pt>
                <c:pt idx="47">
                  <c:v>0.22176742553699999</c:v>
                </c:pt>
                <c:pt idx="48">
                  <c:v>0.277214050293</c:v>
                </c:pt>
                <c:pt idx="49">
                  <c:v>0.31812667846699999</c:v>
                </c:pt>
                <c:pt idx="50">
                  <c:v>0.32266616821299998</c:v>
                </c:pt>
                <c:pt idx="51">
                  <c:v>0.34206390380899998</c:v>
                </c:pt>
                <c:pt idx="52">
                  <c:v>0.33538818359400002</c:v>
                </c:pt>
                <c:pt idx="53">
                  <c:v>0.36205291748000001</c:v>
                </c:pt>
                <c:pt idx="54">
                  <c:v>0.46052932739300001</c:v>
                </c:pt>
                <c:pt idx="55">
                  <c:v>0.449314117432</c:v>
                </c:pt>
                <c:pt idx="56">
                  <c:v>0.448112487793</c:v>
                </c:pt>
                <c:pt idx="57">
                  <c:v>0.44658660888700003</c:v>
                </c:pt>
                <c:pt idx="58">
                  <c:v>0.44599533081100001</c:v>
                </c:pt>
                <c:pt idx="59">
                  <c:v>0.44507980346699999</c:v>
                </c:pt>
                <c:pt idx="60">
                  <c:v>0.445690155029</c:v>
                </c:pt>
                <c:pt idx="61">
                  <c:v>0.48931121826200003</c:v>
                </c:pt>
                <c:pt idx="62">
                  <c:v>0.475978851318</c:v>
                </c:pt>
                <c:pt idx="63">
                  <c:v>0.47538757324199998</c:v>
                </c:pt>
                <c:pt idx="64">
                  <c:v>0.57083129882799999</c:v>
                </c:pt>
                <c:pt idx="65">
                  <c:v>0.578708648682</c:v>
                </c:pt>
                <c:pt idx="66">
                  <c:v>0.57203292846700005</c:v>
                </c:pt>
                <c:pt idx="67">
                  <c:v>0.56446075439499999</c:v>
                </c:pt>
                <c:pt idx="68">
                  <c:v>0.61233520507799999</c:v>
                </c:pt>
                <c:pt idx="69">
                  <c:v>0.49932479858399997</c:v>
                </c:pt>
                <c:pt idx="70">
                  <c:v>0.205097198486</c:v>
                </c:pt>
                <c:pt idx="71">
                  <c:v>0.12662887573199999</c:v>
                </c:pt>
                <c:pt idx="72">
                  <c:v>6.6337585449200001E-2</c:v>
                </c:pt>
                <c:pt idx="73">
                  <c:v>5.5427551269499997E-2</c:v>
                </c:pt>
                <c:pt idx="74">
                  <c:v>9.7846984863299999E-2</c:v>
                </c:pt>
                <c:pt idx="75">
                  <c:v>0.20359039306599999</c:v>
                </c:pt>
                <c:pt idx="76">
                  <c:v>0.25238037109400002</c:v>
                </c:pt>
                <c:pt idx="77">
                  <c:v>0.31721115112300002</c:v>
                </c:pt>
                <c:pt idx="78">
                  <c:v>0.43083190917999997</c:v>
                </c:pt>
                <c:pt idx="79">
                  <c:v>0.59505462646499996</c:v>
                </c:pt>
                <c:pt idx="80">
                  <c:v>0.61080932617200001</c:v>
                </c:pt>
                <c:pt idx="81">
                  <c:v>0.60203552246100001</c:v>
                </c:pt>
                <c:pt idx="82">
                  <c:v>0.59869766235400002</c:v>
                </c:pt>
                <c:pt idx="83">
                  <c:v>0.59930801391599997</c:v>
                </c:pt>
                <c:pt idx="84">
                  <c:v>0.59566497802700002</c:v>
                </c:pt>
                <c:pt idx="85">
                  <c:v>0.59446334838899995</c:v>
                </c:pt>
                <c:pt idx="86">
                  <c:v>0.58324813842800005</c:v>
                </c:pt>
                <c:pt idx="87">
                  <c:v>0.50992965698199999</c:v>
                </c:pt>
                <c:pt idx="88">
                  <c:v>0.48112869262699998</c:v>
                </c:pt>
                <c:pt idx="89">
                  <c:v>0.23632049560500001</c:v>
                </c:pt>
                <c:pt idx="90">
                  <c:v>8.3293914794900004E-2</c:v>
                </c:pt>
                <c:pt idx="91">
                  <c:v>0.149059295654</c:v>
                </c:pt>
                <c:pt idx="92">
                  <c:v>0.19874572753899999</c:v>
                </c:pt>
                <c:pt idx="93">
                  <c:v>0.228443145752</c:v>
                </c:pt>
                <c:pt idx="94">
                  <c:v>0.24450302124000001</c:v>
                </c:pt>
                <c:pt idx="95">
                  <c:v>0.36054611206100001</c:v>
                </c:pt>
                <c:pt idx="96">
                  <c:v>0.50294876098600005</c:v>
                </c:pt>
                <c:pt idx="97">
                  <c:v>0.56324005126999999</c:v>
                </c:pt>
                <c:pt idx="98">
                  <c:v>0.56568145751999999</c:v>
                </c:pt>
                <c:pt idx="99">
                  <c:v>0.567493438721</c:v>
                </c:pt>
                <c:pt idx="100">
                  <c:v>0.48385620117200001</c:v>
                </c:pt>
                <c:pt idx="101">
                  <c:v>0.17238616943400001</c:v>
                </c:pt>
              </c:numCache>
            </c:numRef>
          </c:xVal>
          <c:yVal>
            <c:numRef>
              <c:f>'Ohm 1'!$C$4:$C$105</c:f>
              <c:numCache>
                <c:formatCode>General</c:formatCode>
                <c:ptCount val="102"/>
                <c:pt idx="0">
                  <c:v>4.94003295898E-2</c:v>
                </c:pt>
                <c:pt idx="1">
                  <c:v>7.0571899414099998E-2</c:v>
                </c:pt>
                <c:pt idx="2">
                  <c:v>8.2778930664099998E-2</c:v>
                </c:pt>
                <c:pt idx="3">
                  <c:v>8.5830688476599998E-2</c:v>
                </c:pt>
                <c:pt idx="4">
                  <c:v>0.11920928955100001</c:v>
                </c:pt>
                <c:pt idx="5">
                  <c:v>0.15544891357400001</c:v>
                </c:pt>
                <c:pt idx="6">
                  <c:v>0.19798278808600001</c:v>
                </c:pt>
                <c:pt idx="7">
                  <c:v>0.23422241210899999</c:v>
                </c:pt>
                <c:pt idx="8">
                  <c:v>0.25558471679700001</c:v>
                </c:pt>
                <c:pt idx="9">
                  <c:v>0.26760101318399998</c:v>
                </c:pt>
                <c:pt idx="10">
                  <c:v>0.26454925537099999</c:v>
                </c:pt>
                <c:pt idx="11">
                  <c:v>0.26454925537099999</c:v>
                </c:pt>
                <c:pt idx="12">
                  <c:v>0.27675628662099999</c:v>
                </c:pt>
                <c:pt idx="13">
                  <c:v>0.35552978515599998</c:v>
                </c:pt>
                <c:pt idx="14">
                  <c:v>0.379753112793</c:v>
                </c:pt>
                <c:pt idx="15">
                  <c:v>0.40397644042999997</c:v>
                </c:pt>
                <c:pt idx="16">
                  <c:v>0.39482116699199998</c:v>
                </c:pt>
                <c:pt idx="17">
                  <c:v>0.43430328369100002</c:v>
                </c:pt>
                <c:pt idx="18">
                  <c:v>0.46463012695299999</c:v>
                </c:pt>
                <c:pt idx="19">
                  <c:v>0.45852661132799999</c:v>
                </c:pt>
                <c:pt idx="20">
                  <c:v>0.52223205566399999</c:v>
                </c:pt>
                <c:pt idx="21">
                  <c:v>0.60100555419900004</c:v>
                </c:pt>
                <c:pt idx="22">
                  <c:v>0.59795379638699997</c:v>
                </c:pt>
                <c:pt idx="23">
                  <c:v>0.59185028076199997</c:v>
                </c:pt>
                <c:pt idx="24">
                  <c:v>0.5859375</c:v>
                </c:pt>
                <c:pt idx="25">
                  <c:v>0.58288574218800004</c:v>
                </c:pt>
                <c:pt idx="26">
                  <c:v>0.579833984375</c:v>
                </c:pt>
                <c:pt idx="27">
                  <c:v>0.579833984375</c:v>
                </c:pt>
                <c:pt idx="28">
                  <c:v>0.58288574218800004</c:v>
                </c:pt>
                <c:pt idx="29">
                  <c:v>0.579833984375</c:v>
                </c:pt>
                <c:pt idx="30">
                  <c:v>0.56457519531300004</c:v>
                </c:pt>
                <c:pt idx="31">
                  <c:v>0.49190521240200002</c:v>
                </c:pt>
                <c:pt idx="32">
                  <c:v>0.45242309570299999</c:v>
                </c:pt>
                <c:pt idx="33">
                  <c:v>0.29487609863300002</c:v>
                </c:pt>
                <c:pt idx="34">
                  <c:v>0.228309631348</c:v>
                </c:pt>
                <c:pt idx="35">
                  <c:v>0.22525787353500001</c:v>
                </c:pt>
                <c:pt idx="36">
                  <c:v>0.14934539794900001</c:v>
                </c:pt>
                <c:pt idx="37">
                  <c:v>8.8882446289099998E-2</c:v>
                </c:pt>
                <c:pt idx="38">
                  <c:v>2.5177001953099999E-2</c:v>
                </c:pt>
                <c:pt idx="39">
                  <c:v>7.0571899414099998E-2</c:v>
                </c:pt>
                <c:pt idx="40">
                  <c:v>0.110054016113</c:v>
                </c:pt>
                <c:pt idx="41">
                  <c:v>0.16765594482400001</c:v>
                </c:pt>
                <c:pt idx="42">
                  <c:v>0.164604187012</c:v>
                </c:pt>
                <c:pt idx="43">
                  <c:v>0.19187927246100001</c:v>
                </c:pt>
                <c:pt idx="44">
                  <c:v>0.18882751464799999</c:v>
                </c:pt>
                <c:pt idx="45">
                  <c:v>0.18882751464799999</c:v>
                </c:pt>
                <c:pt idx="46">
                  <c:v>0.21305084228500001</c:v>
                </c:pt>
                <c:pt idx="47">
                  <c:v>0.216102600098</c:v>
                </c:pt>
                <c:pt idx="48">
                  <c:v>0.27675628662099999</c:v>
                </c:pt>
                <c:pt idx="49">
                  <c:v>0.322151184082</c:v>
                </c:pt>
                <c:pt idx="50">
                  <c:v>0.322151184082</c:v>
                </c:pt>
                <c:pt idx="51">
                  <c:v>0.34637451171900002</c:v>
                </c:pt>
                <c:pt idx="52">
                  <c:v>0.34027099609400002</c:v>
                </c:pt>
                <c:pt idx="53">
                  <c:v>0.367546081543</c:v>
                </c:pt>
                <c:pt idx="54">
                  <c:v>0.47683715820299999</c:v>
                </c:pt>
                <c:pt idx="55">
                  <c:v>0.46463012695299999</c:v>
                </c:pt>
                <c:pt idx="56">
                  <c:v>0.45852661132799999</c:v>
                </c:pt>
                <c:pt idx="57">
                  <c:v>0.46157836914099998</c:v>
                </c:pt>
                <c:pt idx="58">
                  <c:v>0.46157836914099998</c:v>
                </c:pt>
                <c:pt idx="59">
                  <c:v>0.45852661132799999</c:v>
                </c:pt>
                <c:pt idx="60">
                  <c:v>0.45852661132799999</c:v>
                </c:pt>
                <c:pt idx="61">
                  <c:v>0.50697326660200004</c:v>
                </c:pt>
                <c:pt idx="62">
                  <c:v>0.49190521240200002</c:v>
                </c:pt>
                <c:pt idx="63">
                  <c:v>0.49190521240200002</c:v>
                </c:pt>
                <c:pt idx="64">
                  <c:v>0.59490203857400004</c:v>
                </c:pt>
                <c:pt idx="65">
                  <c:v>0.60405731201199997</c:v>
                </c:pt>
                <c:pt idx="66">
                  <c:v>0.59490203857400004</c:v>
                </c:pt>
                <c:pt idx="67">
                  <c:v>0.58879852294900004</c:v>
                </c:pt>
                <c:pt idx="68">
                  <c:v>0.64048767089799996</c:v>
                </c:pt>
                <c:pt idx="69">
                  <c:v>0.51918029785200004</c:v>
                </c:pt>
                <c:pt idx="70">
                  <c:v>0.19798278808600001</c:v>
                </c:pt>
                <c:pt idx="71">
                  <c:v>0.11310577392600001</c:v>
                </c:pt>
                <c:pt idx="72">
                  <c:v>4.94003295898E-2</c:v>
                </c:pt>
                <c:pt idx="73">
                  <c:v>4.02450561523E-2</c:v>
                </c:pt>
                <c:pt idx="74">
                  <c:v>8.2778930664099998E-2</c:v>
                </c:pt>
                <c:pt idx="75">
                  <c:v>0.19493103027299999</c:v>
                </c:pt>
                <c:pt idx="76">
                  <c:v>0.24948120117200001</c:v>
                </c:pt>
                <c:pt idx="77">
                  <c:v>0.31909942626999999</c:v>
                </c:pt>
                <c:pt idx="78">
                  <c:v>0.44040679931600002</c:v>
                </c:pt>
                <c:pt idx="79">
                  <c:v>0.61912536621100001</c:v>
                </c:pt>
                <c:pt idx="80">
                  <c:v>0.63743591308600001</c:v>
                </c:pt>
                <c:pt idx="81">
                  <c:v>0.62828063964799996</c:v>
                </c:pt>
                <c:pt idx="82">
                  <c:v>0.62522888183600001</c:v>
                </c:pt>
                <c:pt idx="83">
                  <c:v>0.62217712402299996</c:v>
                </c:pt>
                <c:pt idx="84">
                  <c:v>0.61912536621100001</c:v>
                </c:pt>
                <c:pt idx="85">
                  <c:v>0.61912536621100001</c:v>
                </c:pt>
                <c:pt idx="86">
                  <c:v>0.61016082763699997</c:v>
                </c:pt>
                <c:pt idx="87">
                  <c:v>0.53138732910200004</c:v>
                </c:pt>
                <c:pt idx="88">
                  <c:v>0.49800872802700002</c:v>
                </c:pt>
                <c:pt idx="89">
                  <c:v>0.228309631348</c:v>
                </c:pt>
                <c:pt idx="90">
                  <c:v>7.0571899414099998E-2</c:v>
                </c:pt>
                <c:pt idx="91">
                  <c:v>0.13427734375</c:v>
                </c:pt>
                <c:pt idx="92">
                  <c:v>0.18882751464799999</c:v>
                </c:pt>
                <c:pt idx="93">
                  <c:v>0.222206115723</c:v>
                </c:pt>
                <c:pt idx="94">
                  <c:v>0.23727416992200001</c:v>
                </c:pt>
                <c:pt idx="95">
                  <c:v>0.36468505859400002</c:v>
                </c:pt>
                <c:pt idx="96">
                  <c:v>0.52223205566399999</c:v>
                </c:pt>
                <c:pt idx="97">
                  <c:v>0.5859375</c:v>
                </c:pt>
                <c:pt idx="98">
                  <c:v>0.58879852294900004</c:v>
                </c:pt>
                <c:pt idx="99">
                  <c:v>0.59185028076199997</c:v>
                </c:pt>
                <c:pt idx="100">
                  <c:v>0.50106048583999996</c:v>
                </c:pt>
                <c:pt idx="101">
                  <c:v>0.164604187012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F2-4965-8E11-68E35AA11EB5}"/>
            </c:ext>
          </c:extLst>
        </c:ser>
        <c:ser>
          <c:idx val="1"/>
          <c:order val="1"/>
          <c:spPr>
            <a:ln w="1270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'Ohm 1'!$B$4:$B$105</c:f>
              <c:numCache>
                <c:formatCode>General</c:formatCode>
                <c:ptCount val="102"/>
                <c:pt idx="0">
                  <c:v>6.6642761230500003E-2</c:v>
                </c:pt>
                <c:pt idx="1">
                  <c:v>8.87489318848E-2</c:v>
                </c:pt>
                <c:pt idx="2">
                  <c:v>9.8762512206999997E-2</c:v>
                </c:pt>
                <c:pt idx="3">
                  <c:v>0.100269317627</c:v>
                </c:pt>
                <c:pt idx="4">
                  <c:v>0.128154754639</c:v>
                </c:pt>
                <c:pt idx="5">
                  <c:v>0.16571044921899999</c:v>
                </c:pt>
                <c:pt idx="6">
                  <c:v>0.20481109619099999</c:v>
                </c:pt>
                <c:pt idx="7">
                  <c:v>0.23963928222700001</c:v>
                </c:pt>
                <c:pt idx="8">
                  <c:v>0.26115417480499997</c:v>
                </c:pt>
                <c:pt idx="9">
                  <c:v>0.269641876221</c:v>
                </c:pt>
                <c:pt idx="10">
                  <c:v>0.26872634887699998</c:v>
                </c:pt>
                <c:pt idx="11">
                  <c:v>0.26660919189499999</c:v>
                </c:pt>
                <c:pt idx="12">
                  <c:v>0.27873992919899998</c:v>
                </c:pt>
                <c:pt idx="13">
                  <c:v>0.353870391846</c:v>
                </c:pt>
                <c:pt idx="14">
                  <c:v>0.37780761718799999</c:v>
                </c:pt>
                <c:pt idx="15">
                  <c:v>0.39356231689499999</c:v>
                </c:pt>
                <c:pt idx="16">
                  <c:v>0.38690567016600003</c:v>
                </c:pt>
                <c:pt idx="17">
                  <c:v>0.42022705078099998</c:v>
                </c:pt>
                <c:pt idx="18">
                  <c:v>0.44780731201200003</c:v>
                </c:pt>
                <c:pt idx="19">
                  <c:v>0.44235229492200001</c:v>
                </c:pt>
                <c:pt idx="20">
                  <c:v>0.50476074218800004</c:v>
                </c:pt>
                <c:pt idx="21">
                  <c:v>0.57899475097700004</c:v>
                </c:pt>
                <c:pt idx="22">
                  <c:v>0.57203292846700005</c:v>
                </c:pt>
                <c:pt idx="23">
                  <c:v>0.566272735596</c:v>
                </c:pt>
                <c:pt idx="24">
                  <c:v>0.56385040283200005</c:v>
                </c:pt>
                <c:pt idx="25">
                  <c:v>0.55961608886699998</c:v>
                </c:pt>
                <c:pt idx="26">
                  <c:v>0.55839538574199998</c:v>
                </c:pt>
                <c:pt idx="27">
                  <c:v>0.55961608886699998</c:v>
                </c:pt>
                <c:pt idx="28">
                  <c:v>0.55931091308600001</c:v>
                </c:pt>
                <c:pt idx="29">
                  <c:v>0.55507659912100005</c:v>
                </c:pt>
                <c:pt idx="30">
                  <c:v>0.54052352905300005</c:v>
                </c:pt>
                <c:pt idx="31">
                  <c:v>0.47628402710000001</c:v>
                </c:pt>
                <c:pt idx="32">
                  <c:v>0.43720245361299997</c:v>
                </c:pt>
                <c:pt idx="33">
                  <c:v>0.296611785889</c:v>
                </c:pt>
                <c:pt idx="34">
                  <c:v>0.236625671387</c:v>
                </c:pt>
                <c:pt idx="35">
                  <c:v>0.23025512695299999</c:v>
                </c:pt>
                <c:pt idx="36">
                  <c:v>0.15905380249000001</c:v>
                </c:pt>
                <c:pt idx="37">
                  <c:v>0.10269165039100001</c:v>
                </c:pt>
                <c:pt idx="38">
                  <c:v>4.4212341308600002E-2</c:v>
                </c:pt>
                <c:pt idx="39">
                  <c:v>8.8157653808599995E-2</c:v>
                </c:pt>
                <c:pt idx="40">
                  <c:v>0.122699737549</c:v>
                </c:pt>
                <c:pt idx="41">
                  <c:v>0.17723083496100001</c:v>
                </c:pt>
                <c:pt idx="42">
                  <c:v>0.17147064208999999</c:v>
                </c:pt>
                <c:pt idx="43">
                  <c:v>0.199947357178</c:v>
                </c:pt>
                <c:pt idx="44">
                  <c:v>0.19721984863299999</c:v>
                </c:pt>
                <c:pt idx="45">
                  <c:v>0.19632339477499999</c:v>
                </c:pt>
                <c:pt idx="46">
                  <c:v>0.21814346313499999</c:v>
                </c:pt>
                <c:pt idx="47">
                  <c:v>0.22176742553699999</c:v>
                </c:pt>
                <c:pt idx="48">
                  <c:v>0.277214050293</c:v>
                </c:pt>
                <c:pt idx="49">
                  <c:v>0.31812667846699999</c:v>
                </c:pt>
                <c:pt idx="50">
                  <c:v>0.32266616821299998</c:v>
                </c:pt>
                <c:pt idx="51">
                  <c:v>0.34206390380899998</c:v>
                </c:pt>
                <c:pt idx="52">
                  <c:v>0.33538818359400002</c:v>
                </c:pt>
                <c:pt idx="53">
                  <c:v>0.36205291748000001</c:v>
                </c:pt>
                <c:pt idx="54">
                  <c:v>0.46052932739300001</c:v>
                </c:pt>
                <c:pt idx="55">
                  <c:v>0.449314117432</c:v>
                </c:pt>
                <c:pt idx="56">
                  <c:v>0.448112487793</c:v>
                </c:pt>
                <c:pt idx="57">
                  <c:v>0.44658660888700003</c:v>
                </c:pt>
                <c:pt idx="58">
                  <c:v>0.44599533081100001</c:v>
                </c:pt>
                <c:pt idx="59">
                  <c:v>0.44507980346699999</c:v>
                </c:pt>
                <c:pt idx="60">
                  <c:v>0.445690155029</c:v>
                </c:pt>
                <c:pt idx="61">
                  <c:v>0.48931121826200003</c:v>
                </c:pt>
                <c:pt idx="62">
                  <c:v>0.475978851318</c:v>
                </c:pt>
                <c:pt idx="63">
                  <c:v>0.47538757324199998</c:v>
                </c:pt>
                <c:pt idx="64">
                  <c:v>0.57083129882799999</c:v>
                </c:pt>
                <c:pt idx="65">
                  <c:v>0.578708648682</c:v>
                </c:pt>
                <c:pt idx="66">
                  <c:v>0.57203292846700005</c:v>
                </c:pt>
                <c:pt idx="67">
                  <c:v>0.56446075439499999</c:v>
                </c:pt>
                <c:pt idx="68">
                  <c:v>0.61233520507799999</c:v>
                </c:pt>
                <c:pt idx="69">
                  <c:v>0.49932479858399997</c:v>
                </c:pt>
                <c:pt idx="70">
                  <c:v>0.205097198486</c:v>
                </c:pt>
                <c:pt idx="71">
                  <c:v>0.12662887573199999</c:v>
                </c:pt>
                <c:pt idx="72">
                  <c:v>6.6337585449200001E-2</c:v>
                </c:pt>
                <c:pt idx="73">
                  <c:v>5.5427551269499997E-2</c:v>
                </c:pt>
                <c:pt idx="74">
                  <c:v>9.7846984863299999E-2</c:v>
                </c:pt>
                <c:pt idx="75">
                  <c:v>0.20359039306599999</c:v>
                </c:pt>
                <c:pt idx="76">
                  <c:v>0.25238037109400002</c:v>
                </c:pt>
                <c:pt idx="77">
                  <c:v>0.31721115112300002</c:v>
                </c:pt>
                <c:pt idx="78">
                  <c:v>0.43083190917999997</c:v>
                </c:pt>
                <c:pt idx="79">
                  <c:v>0.59505462646499996</c:v>
                </c:pt>
                <c:pt idx="80">
                  <c:v>0.61080932617200001</c:v>
                </c:pt>
                <c:pt idx="81">
                  <c:v>0.60203552246100001</c:v>
                </c:pt>
                <c:pt idx="82">
                  <c:v>0.59869766235400002</c:v>
                </c:pt>
                <c:pt idx="83">
                  <c:v>0.59930801391599997</c:v>
                </c:pt>
                <c:pt idx="84">
                  <c:v>0.59566497802700002</c:v>
                </c:pt>
                <c:pt idx="85">
                  <c:v>0.59446334838899995</c:v>
                </c:pt>
                <c:pt idx="86">
                  <c:v>0.58324813842800005</c:v>
                </c:pt>
                <c:pt idx="87">
                  <c:v>0.50992965698199999</c:v>
                </c:pt>
                <c:pt idx="88">
                  <c:v>0.48112869262699998</c:v>
                </c:pt>
                <c:pt idx="89">
                  <c:v>0.23632049560500001</c:v>
                </c:pt>
                <c:pt idx="90">
                  <c:v>8.3293914794900004E-2</c:v>
                </c:pt>
                <c:pt idx="91">
                  <c:v>0.149059295654</c:v>
                </c:pt>
                <c:pt idx="92">
                  <c:v>0.19874572753899999</c:v>
                </c:pt>
                <c:pt idx="93">
                  <c:v>0.228443145752</c:v>
                </c:pt>
                <c:pt idx="94">
                  <c:v>0.24450302124000001</c:v>
                </c:pt>
                <c:pt idx="95">
                  <c:v>0.36054611206100001</c:v>
                </c:pt>
                <c:pt idx="96">
                  <c:v>0.50294876098600005</c:v>
                </c:pt>
                <c:pt idx="97">
                  <c:v>0.56324005126999999</c:v>
                </c:pt>
                <c:pt idx="98">
                  <c:v>0.56568145751999999</c:v>
                </c:pt>
                <c:pt idx="99">
                  <c:v>0.567493438721</c:v>
                </c:pt>
                <c:pt idx="100">
                  <c:v>0.48385620117200001</c:v>
                </c:pt>
                <c:pt idx="101">
                  <c:v>0.17238616943400001</c:v>
                </c:pt>
              </c:numCache>
            </c:numRef>
          </c:xVal>
          <c:yVal>
            <c:numRef>
              <c:f>'Ohm 1'!$D$4:$D$105</c:f>
              <c:numCache>
                <c:formatCode>0.000</c:formatCode>
                <c:ptCount val="102"/>
                <c:pt idx="0">
                  <c:v>4.8172426653971742E-2</c:v>
                </c:pt>
                <c:pt idx="1">
                  <c:v>7.2129146226518837E-2</c:v>
                </c:pt>
                <c:pt idx="2">
                  <c:v>8.2980982098393746E-2</c:v>
                </c:pt>
                <c:pt idx="3">
                  <c:v>8.4613925020161726E-2</c:v>
                </c:pt>
                <c:pt idx="4">
                  <c:v>0.1148337041533905</c:v>
                </c:pt>
                <c:pt idx="5">
                  <c:v>0.15553325621399486</c:v>
                </c:pt>
                <c:pt idx="6">
                  <c:v>0.19790709152278721</c:v>
                </c:pt>
                <c:pt idx="7">
                  <c:v>0.23565081019450818</c:v>
                </c:pt>
                <c:pt idx="8">
                  <c:v>0.25896675469638247</c:v>
                </c:pt>
                <c:pt idx="9">
                  <c:v>0.26816497748306267</c:v>
                </c:pt>
                <c:pt idx="10">
                  <c:v>0.26717280963164236</c:v>
                </c:pt>
                <c:pt idx="11">
                  <c:v>0.26487842147631668</c:v>
                </c:pt>
                <c:pt idx="12">
                  <c:v>0.27802464550330053</c:v>
                </c:pt>
                <c:pt idx="13">
                  <c:v>0.35944441978880298</c:v>
                </c:pt>
                <c:pt idx="14">
                  <c:v>0.3853854750638655</c:v>
                </c:pt>
                <c:pt idx="15">
                  <c:v>0.40245903016902673</c:v>
                </c:pt>
                <c:pt idx="16">
                  <c:v>0.39524514308410347</c:v>
                </c:pt>
                <c:pt idx="17">
                  <c:v>0.43135591883297264</c:v>
                </c:pt>
                <c:pt idx="18">
                  <c:v>0.46124497534942266</c:v>
                </c:pt>
                <c:pt idx="19">
                  <c:v>0.45533330856948839</c:v>
                </c:pt>
                <c:pt idx="20">
                  <c:v>0.52296608375657561</c:v>
                </c:pt>
                <c:pt idx="21">
                  <c:v>0.60341436035386775</c:v>
                </c:pt>
                <c:pt idx="22">
                  <c:v>0.59586975065216563</c:v>
                </c:pt>
                <c:pt idx="23">
                  <c:v>0.58962736125545245</c:v>
                </c:pt>
                <c:pt idx="24">
                  <c:v>0.58700225048226429</c:v>
                </c:pt>
                <c:pt idx="25">
                  <c:v>0.58241347417052913</c:v>
                </c:pt>
                <c:pt idx="26">
                  <c:v>0.58109058370233002</c:v>
                </c:pt>
                <c:pt idx="27">
                  <c:v>0.58241347417052913</c:v>
                </c:pt>
                <c:pt idx="28">
                  <c:v>0.58208275155375033</c:v>
                </c:pt>
                <c:pt idx="29">
                  <c:v>0.57749397524201529</c:v>
                </c:pt>
                <c:pt idx="30">
                  <c:v>0.56172264044184317</c:v>
                </c:pt>
                <c:pt idx="31">
                  <c:v>0.49210552955299913</c:v>
                </c:pt>
                <c:pt idx="32">
                  <c:v>0.44975236440633304</c:v>
                </c:pt>
                <c:pt idx="33">
                  <c:v>0.29739258876487118</c:v>
                </c:pt>
                <c:pt idx="34">
                  <c:v>0.23238492435097224</c:v>
                </c:pt>
                <c:pt idx="35">
                  <c:v>0.22548108971961772</c:v>
                </c:pt>
                <c:pt idx="36">
                  <c:v>0.14831936912907154</c:v>
                </c:pt>
                <c:pt idx="37">
                  <c:v>8.7239035793349989E-2</c:v>
                </c:pt>
                <c:pt idx="38">
                  <c:v>2.3864314300785547E-2</c:v>
                </c:pt>
                <c:pt idx="39">
                  <c:v>7.1488371155954397E-2</c:v>
                </c:pt>
                <c:pt idx="40">
                  <c:v>0.10892203737345629</c:v>
                </c:pt>
                <c:pt idx="41">
                  <c:v>0.16801803500742102</c:v>
                </c:pt>
                <c:pt idx="42">
                  <c:v>0.16177564561070792</c:v>
                </c:pt>
                <c:pt idx="43">
                  <c:v>0.19263619981428443</c:v>
                </c:pt>
                <c:pt idx="44">
                  <c:v>0.18968036642431729</c:v>
                </c:pt>
                <c:pt idx="45">
                  <c:v>0.18870886873610704</c:v>
                </c:pt>
                <c:pt idx="46">
                  <c:v>0.21235553585584391</c:v>
                </c:pt>
                <c:pt idx="47">
                  <c:v>0.21628286693293755</c:v>
                </c:pt>
                <c:pt idx="48">
                  <c:v>0.27637103241832256</c:v>
                </c:pt>
                <c:pt idx="49">
                  <c:v>0.32070853326674542</c:v>
                </c:pt>
                <c:pt idx="50">
                  <c:v>0.32562803219525938</c:v>
                </c:pt>
                <c:pt idx="51">
                  <c:v>0.346649588541808</c:v>
                </c:pt>
                <c:pt idx="52">
                  <c:v>0.33941503129367467</c:v>
                </c:pt>
                <c:pt idx="53">
                  <c:v>0.36831191995762058</c:v>
                </c:pt>
                <c:pt idx="54">
                  <c:v>0.4750319744478379</c:v>
                </c:pt>
                <c:pt idx="55">
                  <c:v>0.46287791827119057</c:v>
                </c:pt>
                <c:pt idx="56">
                  <c:v>0.46157569796620146</c:v>
                </c:pt>
                <c:pt idx="57">
                  <c:v>0.45992208488122349</c:v>
                </c:pt>
                <c:pt idx="58">
                  <c:v>0.45928130981087578</c:v>
                </c:pt>
                <c:pt idx="59">
                  <c:v>0.45828914195945547</c:v>
                </c:pt>
                <c:pt idx="60">
                  <c:v>0.45895058719301324</c:v>
                </c:pt>
                <c:pt idx="61">
                  <c:v>0.50622325126819323</c:v>
                </c:pt>
                <c:pt idx="62">
                  <c:v>0.49177480693513653</c:v>
                </c:pt>
                <c:pt idx="63">
                  <c:v>0.49113403186478877</c:v>
                </c:pt>
                <c:pt idx="64">
                  <c:v>0.59456753034717646</c:v>
                </c:pt>
                <c:pt idx="65">
                  <c:v>0.6031043079002989</c:v>
                </c:pt>
                <c:pt idx="66">
                  <c:v>0.59586975065216563</c:v>
                </c:pt>
                <c:pt idx="67">
                  <c:v>0.58766369571690569</c:v>
                </c:pt>
                <c:pt idx="68">
                  <c:v>0.63954580626594704</c:v>
                </c:pt>
                <c:pt idx="69">
                  <c:v>0.5170750871398514</c:v>
                </c:pt>
                <c:pt idx="70">
                  <c:v>0.19821714397635606</c:v>
                </c:pt>
                <c:pt idx="71">
                  <c:v>0.11318009106732879</c:v>
                </c:pt>
                <c:pt idx="72">
                  <c:v>4.7841704036867772E-2</c:v>
                </c:pt>
                <c:pt idx="73">
                  <c:v>3.6018370477324452E-2</c:v>
                </c:pt>
                <c:pt idx="74">
                  <c:v>8.1988814247298591E-2</c:v>
                </c:pt>
                <c:pt idx="75">
                  <c:v>0.19658420105458807</c:v>
                </c:pt>
                <c:pt idx="76">
                  <c:v>0.24945847945613348</c:v>
                </c:pt>
                <c:pt idx="77">
                  <c:v>0.31971636541532522</c:v>
                </c:pt>
                <c:pt idx="78">
                  <c:v>0.44284852977606221</c:v>
                </c:pt>
                <c:pt idx="79">
                  <c:v>0.62081863807580773</c:v>
                </c:pt>
                <c:pt idx="80">
                  <c:v>0.63789219318096901</c:v>
                </c:pt>
                <c:pt idx="81">
                  <c:v>0.62838391794072002</c:v>
                </c:pt>
                <c:pt idx="82">
                  <c:v>0.62476663931719523</c:v>
                </c:pt>
                <c:pt idx="83">
                  <c:v>0.62542808455075294</c:v>
                </c:pt>
                <c:pt idx="84">
                  <c:v>0.62148008330936555</c:v>
                </c:pt>
                <c:pt idx="85">
                  <c:v>0.62017786300546007</c:v>
                </c:pt>
                <c:pt idx="86">
                  <c:v>0.60802380682881285</c:v>
                </c:pt>
                <c:pt idx="87">
                  <c:v>0.52856769808185722</c:v>
                </c:pt>
                <c:pt idx="88">
                  <c:v>0.49735575109829189</c:v>
                </c:pt>
                <c:pt idx="89">
                  <c:v>0.2320542017331097</c:v>
                </c:pt>
                <c:pt idx="90">
                  <c:v>6.6217479446692998E-2</c:v>
                </c:pt>
                <c:pt idx="91">
                  <c:v>0.13748820342062337</c:v>
                </c:pt>
                <c:pt idx="92">
                  <c:v>0.19133397950929529</c:v>
                </c:pt>
                <c:pt idx="93">
                  <c:v>0.22351742418107093</c:v>
                </c:pt>
                <c:pt idx="94">
                  <c:v>0.24092170190301099</c:v>
                </c:pt>
                <c:pt idx="95">
                  <c:v>0.36667897703693636</c:v>
                </c:pt>
                <c:pt idx="96">
                  <c:v>0.52100241821694504</c:v>
                </c:pt>
                <c:pt idx="97">
                  <c:v>0.58634080524870646</c:v>
                </c:pt>
                <c:pt idx="98">
                  <c:v>0.5889865861851048</c:v>
                </c:pt>
                <c:pt idx="99">
                  <c:v>0.59095025172365168</c:v>
                </c:pt>
                <c:pt idx="100">
                  <c:v>0.50031158448825896</c:v>
                </c:pt>
                <c:pt idx="101">
                  <c:v>0.16276781346212824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F2-4965-8E11-68E35AA11E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7757760"/>
        <c:axId val="627756776"/>
      </c:scatterChart>
      <c:valAx>
        <c:axId val="627757760"/>
        <c:scaling>
          <c:orientation val="minMax"/>
          <c:max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corrente (A)</a:t>
                </a:r>
              </a:p>
            </c:rich>
          </c:tx>
          <c:layout>
            <c:manualLayout>
              <c:xMode val="edge"/>
              <c:yMode val="edge"/>
              <c:x val="0.46943528966095732"/>
              <c:y val="0.9110877806940799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7756776"/>
        <c:crosses val="autoZero"/>
        <c:crossBetween val="midCat"/>
      </c:valAx>
      <c:valAx>
        <c:axId val="627756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tensione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277577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2">
          <a:lumMod val="60000"/>
          <a:lumOff val="40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it-I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it-IT"/>
              <a:t>Distribuzione dei residui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'Ohm 1'!$B$4:$B$105</c:f>
              <c:numCache>
                <c:formatCode>General</c:formatCode>
                <c:ptCount val="102"/>
                <c:pt idx="0">
                  <c:v>6.6642761230500003E-2</c:v>
                </c:pt>
                <c:pt idx="1">
                  <c:v>8.87489318848E-2</c:v>
                </c:pt>
                <c:pt idx="2">
                  <c:v>9.8762512206999997E-2</c:v>
                </c:pt>
                <c:pt idx="3">
                  <c:v>0.100269317627</c:v>
                </c:pt>
                <c:pt idx="4">
                  <c:v>0.128154754639</c:v>
                </c:pt>
                <c:pt idx="5">
                  <c:v>0.16571044921899999</c:v>
                </c:pt>
                <c:pt idx="6">
                  <c:v>0.20481109619099999</c:v>
                </c:pt>
                <c:pt idx="7">
                  <c:v>0.23963928222700001</c:v>
                </c:pt>
                <c:pt idx="8">
                  <c:v>0.26115417480499997</c:v>
                </c:pt>
                <c:pt idx="9">
                  <c:v>0.269641876221</c:v>
                </c:pt>
                <c:pt idx="10">
                  <c:v>0.26872634887699998</c:v>
                </c:pt>
                <c:pt idx="11">
                  <c:v>0.26660919189499999</c:v>
                </c:pt>
                <c:pt idx="12">
                  <c:v>0.27873992919899998</c:v>
                </c:pt>
                <c:pt idx="13">
                  <c:v>0.353870391846</c:v>
                </c:pt>
                <c:pt idx="14">
                  <c:v>0.37780761718799999</c:v>
                </c:pt>
                <c:pt idx="15">
                  <c:v>0.39356231689499999</c:v>
                </c:pt>
                <c:pt idx="16">
                  <c:v>0.38690567016600003</c:v>
                </c:pt>
                <c:pt idx="17">
                  <c:v>0.42022705078099998</c:v>
                </c:pt>
                <c:pt idx="18">
                  <c:v>0.44780731201200003</c:v>
                </c:pt>
                <c:pt idx="19">
                  <c:v>0.44235229492200001</c:v>
                </c:pt>
                <c:pt idx="20">
                  <c:v>0.50476074218800004</c:v>
                </c:pt>
                <c:pt idx="21">
                  <c:v>0.57899475097700004</c:v>
                </c:pt>
                <c:pt idx="22">
                  <c:v>0.57203292846700005</c:v>
                </c:pt>
                <c:pt idx="23">
                  <c:v>0.566272735596</c:v>
                </c:pt>
                <c:pt idx="24">
                  <c:v>0.56385040283200005</c:v>
                </c:pt>
                <c:pt idx="25">
                  <c:v>0.55961608886699998</c:v>
                </c:pt>
                <c:pt idx="26">
                  <c:v>0.55839538574199998</c:v>
                </c:pt>
                <c:pt idx="27">
                  <c:v>0.55961608886699998</c:v>
                </c:pt>
                <c:pt idx="28">
                  <c:v>0.55931091308600001</c:v>
                </c:pt>
                <c:pt idx="29">
                  <c:v>0.55507659912100005</c:v>
                </c:pt>
                <c:pt idx="30">
                  <c:v>0.54052352905300005</c:v>
                </c:pt>
                <c:pt idx="31">
                  <c:v>0.47628402710000001</c:v>
                </c:pt>
                <c:pt idx="32">
                  <c:v>0.43720245361299997</c:v>
                </c:pt>
                <c:pt idx="33">
                  <c:v>0.296611785889</c:v>
                </c:pt>
                <c:pt idx="34">
                  <c:v>0.236625671387</c:v>
                </c:pt>
                <c:pt idx="35">
                  <c:v>0.23025512695299999</c:v>
                </c:pt>
                <c:pt idx="36">
                  <c:v>0.15905380249000001</c:v>
                </c:pt>
                <c:pt idx="37">
                  <c:v>0.10269165039100001</c:v>
                </c:pt>
                <c:pt idx="38">
                  <c:v>4.4212341308600002E-2</c:v>
                </c:pt>
                <c:pt idx="39">
                  <c:v>8.8157653808599995E-2</c:v>
                </c:pt>
                <c:pt idx="40">
                  <c:v>0.122699737549</c:v>
                </c:pt>
                <c:pt idx="41">
                  <c:v>0.17723083496100001</c:v>
                </c:pt>
                <c:pt idx="42">
                  <c:v>0.17147064208999999</c:v>
                </c:pt>
                <c:pt idx="43">
                  <c:v>0.199947357178</c:v>
                </c:pt>
                <c:pt idx="44">
                  <c:v>0.19721984863299999</c:v>
                </c:pt>
                <c:pt idx="45">
                  <c:v>0.19632339477499999</c:v>
                </c:pt>
                <c:pt idx="46">
                  <c:v>0.21814346313499999</c:v>
                </c:pt>
                <c:pt idx="47">
                  <c:v>0.22176742553699999</c:v>
                </c:pt>
                <c:pt idx="48">
                  <c:v>0.277214050293</c:v>
                </c:pt>
                <c:pt idx="49">
                  <c:v>0.31812667846699999</c:v>
                </c:pt>
                <c:pt idx="50">
                  <c:v>0.32266616821299998</c:v>
                </c:pt>
                <c:pt idx="51">
                  <c:v>0.34206390380899998</c:v>
                </c:pt>
                <c:pt idx="52">
                  <c:v>0.33538818359400002</c:v>
                </c:pt>
                <c:pt idx="53">
                  <c:v>0.36205291748000001</c:v>
                </c:pt>
                <c:pt idx="54">
                  <c:v>0.46052932739300001</c:v>
                </c:pt>
                <c:pt idx="55">
                  <c:v>0.449314117432</c:v>
                </c:pt>
                <c:pt idx="56">
                  <c:v>0.448112487793</c:v>
                </c:pt>
                <c:pt idx="57">
                  <c:v>0.44658660888700003</c:v>
                </c:pt>
                <c:pt idx="58">
                  <c:v>0.44599533081100001</c:v>
                </c:pt>
                <c:pt idx="59">
                  <c:v>0.44507980346699999</c:v>
                </c:pt>
                <c:pt idx="60">
                  <c:v>0.445690155029</c:v>
                </c:pt>
                <c:pt idx="61">
                  <c:v>0.48931121826200003</c:v>
                </c:pt>
                <c:pt idx="62">
                  <c:v>0.475978851318</c:v>
                </c:pt>
                <c:pt idx="63">
                  <c:v>0.47538757324199998</c:v>
                </c:pt>
                <c:pt idx="64">
                  <c:v>0.57083129882799999</c:v>
                </c:pt>
                <c:pt idx="65">
                  <c:v>0.578708648682</c:v>
                </c:pt>
                <c:pt idx="66">
                  <c:v>0.57203292846700005</c:v>
                </c:pt>
                <c:pt idx="67">
                  <c:v>0.56446075439499999</c:v>
                </c:pt>
                <c:pt idx="68">
                  <c:v>0.61233520507799999</c:v>
                </c:pt>
                <c:pt idx="69">
                  <c:v>0.49932479858399997</c:v>
                </c:pt>
                <c:pt idx="70">
                  <c:v>0.205097198486</c:v>
                </c:pt>
                <c:pt idx="71">
                  <c:v>0.12662887573199999</c:v>
                </c:pt>
                <c:pt idx="72">
                  <c:v>6.6337585449200001E-2</c:v>
                </c:pt>
                <c:pt idx="73">
                  <c:v>5.5427551269499997E-2</c:v>
                </c:pt>
                <c:pt idx="74">
                  <c:v>9.7846984863299999E-2</c:v>
                </c:pt>
                <c:pt idx="75">
                  <c:v>0.20359039306599999</c:v>
                </c:pt>
                <c:pt idx="76">
                  <c:v>0.25238037109400002</c:v>
                </c:pt>
                <c:pt idx="77">
                  <c:v>0.31721115112300002</c:v>
                </c:pt>
                <c:pt idx="78">
                  <c:v>0.43083190917999997</c:v>
                </c:pt>
                <c:pt idx="79">
                  <c:v>0.59505462646499996</c:v>
                </c:pt>
                <c:pt idx="80">
                  <c:v>0.61080932617200001</c:v>
                </c:pt>
                <c:pt idx="81">
                  <c:v>0.60203552246100001</c:v>
                </c:pt>
                <c:pt idx="82">
                  <c:v>0.59869766235400002</c:v>
                </c:pt>
                <c:pt idx="83">
                  <c:v>0.59930801391599997</c:v>
                </c:pt>
                <c:pt idx="84">
                  <c:v>0.59566497802700002</c:v>
                </c:pt>
                <c:pt idx="85">
                  <c:v>0.59446334838899995</c:v>
                </c:pt>
                <c:pt idx="86">
                  <c:v>0.58324813842800005</c:v>
                </c:pt>
                <c:pt idx="87">
                  <c:v>0.50992965698199999</c:v>
                </c:pt>
                <c:pt idx="88">
                  <c:v>0.48112869262699998</c:v>
                </c:pt>
                <c:pt idx="89">
                  <c:v>0.23632049560500001</c:v>
                </c:pt>
                <c:pt idx="90">
                  <c:v>8.3293914794900004E-2</c:v>
                </c:pt>
                <c:pt idx="91">
                  <c:v>0.149059295654</c:v>
                </c:pt>
                <c:pt idx="92">
                  <c:v>0.19874572753899999</c:v>
                </c:pt>
                <c:pt idx="93">
                  <c:v>0.228443145752</c:v>
                </c:pt>
                <c:pt idx="94">
                  <c:v>0.24450302124000001</c:v>
                </c:pt>
                <c:pt idx="95">
                  <c:v>0.36054611206100001</c:v>
                </c:pt>
                <c:pt idx="96">
                  <c:v>0.50294876098600005</c:v>
                </c:pt>
                <c:pt idx="97">
                  <c:v>0.56324005126999999</c:v>
                </c:pt>
                <c:pt idx="98">
                  <c:v>0.56568145751999999</c:v>
                </c:pt>
                <c:pt idx="99">
                  <c:v>0.567493438721</c:v>
                </c:pt>
                <c:pt idx="100">
                  <c:v>0.48385620117200001</c:v>
                </c:pt>
                <c:pt idx="101">
                  <c:v>0.17238616943400001</c:v>
                </c:pt>
              </c:numCache>
            </c:numRef>
          </c:xVal>
          <c:yVal>
            <c:numRef>
              <c:f>'Ohm 1'!$E$4:$E$105</c:f>
              <c:numCache>
                <c:formatCode>0.000</c:formatCode>
                <c:ptCount val="102"/>
                <c:pt idx="0">
                  <c:v>1.2279029358282581E-3</c:v>
                </c:pt>
                <c:pt idx="1">
                  <c:v>-1.5572468124188388E-3</c:v>
                </c:pt>
                <c:pt idx="2">
                  <c:v>-2.020514342937485E-4</c:v>
                </c:pt>
                <c:pt idx="3">
                  <c:v>1.2167634564382718E-3</c:v>
                </c:pt>
                <c:pt idx="4">
                  <c:v>4.3755853976095022E-3</c:v>
                </c:pt>
                <c:pt idx="5">
                  <c:v>-8.4342639994849922E-5</c:v>
                </c:pt>
                <c:pt idx="6">
                  <c:v>7.5696563212795942E-5</c:v>
                </c:pt>
                <c:pt idx="7">
                  <c:v>-1.4283980855081813E-3</c:v>
                </c:pt>
                <c:pt idx="8">
                  <c:v>-3.3820378993824618E-3</c:v>
                </c:pt>
                <c:pt idx="9">
                  <c:v>-5.6396429906269141E-4</c:v>
                </c:pt>
                <c:pt idx="10">
                  <c:v>-2.623554260642369E-3</c:v>
                </c:pt>
                <c:pt idx="11">
                  <c:v>-3.2916610531669166E-4</c:v>
                </c:pt>
                <c:pt idx="12">
                  <c:v>-1.2683588823005354E-3</c:v>
                </c:pt>
                <c:pt idx="13">
                  <c:v>-3.9146346328030046E-3</c:v>
                </c:pt>
                <c:pt idx="14">
                  <c:v>-5.6323622708654986E-3</c:v>
                </c:pt>
                <c:pt idx="15">
                  <c:v>1.5174102609732398E-3</c:v>
                </c:pt>
                <c:pt idx="16">
                  <c:v>-4.2397609210348408E-4</c:v>
                </c:pt>
                <c:pt idx="17">
                  <c:v>2.9473648580273792E-3</c:v>
                </c:pt>
                <c:pt idx="18">
                  <c:v>3.3851516035773299E-3</c:v>
                </c:pt>
                <c:pt idx="19">
                  <c:v>3.1933027585115958E-3</c:v>
                </c:pt>
                <c:pt idx="20">
                  <c:v>-7.3402809257561152E-4</c:v>
                </c:pt>
                <c:pt idx="21">
                  <c:v>-2.4088061548677153E-3</c:v>
                </c:pt>
                <c:pt idx="22">
                  <c:v>2.0840457348343389E-3</c:v>
                </c:pt>
                <c:pt idx="23">
                  <c:v>2.222919506547516E-3</c:v>
                </c:pt>
                <c:pt idx="24">
                  <c:v>-1.0647504822642873E-3</c:v>
                </c:pt>
                <c:pt idx="25">
                  <c:v>4.7226801747091152E-4</c:v>
                </c:pt>
                <c:pt idx="26">
                  <c:v>-1.2565993273300213E-3</c:v>
                </c:pt>
                <c:pt idx="27">
                  <c:v>-2.5794897955291329E-3</c:v>
                </c:pt>
                <c:pt idx="28">
                  <c:v>8.0299063424971173E-4</c:v>
                </c:pt>
                <c:pt idx="29">
                  <c:v>2.3400091329847106E-3</c:v>
                </c:pt>
                <c:pt idx="30">
                  <c:v>2.852554871156876E-3</c:v>
                </c:pt>
                <c:pt idx="31">
                  <c:v>-2.0031715099910752E-4</c:v>
                </c:pt>
                <c:pt idx="32">
                  <c:v>2.6707312966669505E-3</c:v>
                </c:pt>
                <c:pt idx="33">
                  <c:v>-2.516490131871163E-3</c:v>
                </c:pt>
                <c:pt idx="34">
                  <c:v>-4.0752930029722412E-3</c:v>
                </c:pt>
                <c:pt idx="35">
                  <c:v>-2.2321618461770831E-4</c:v>
                </c:pt>
                <c:pt idx="36">
                  <c:v>1.0260288199284706E-3</c:v>
                </c:pt>
                <c:pt idx="37">
                  <c:v>1.6434104957500084E-3</c:v>
                </c:pt>
                <c:pt idx="38">
                  <c:v>1.3126876523144523E-3</c:v>
                </c:pt>
                <c:pt idx="39">
                  <c:v>-9.1647174185439939E-4</c:v>
                </c:pt>
                <c:pt idx="40">
                  <c:v>1.1319787395437098E-3</c:v>
                </c:pt>
                <c:pt idx="41">
                  <c:v>-3.6209018342100996E-4</c:v>
                </c:pt>
                <c:pt idx="42">
                  <c:v>2.8285414012920729E-3</c:v>
                </c:pt>
                <c:pt idx="43">
                  <c:v>-7.5692735328442007E-4</c:v>
                </c:pt>
                <c:pt idx="44">
                  <c:v>-8.528517763173038E-4</c:v>
                </c:pt>
                <c:pt idx="45">
                  <c:v>1.186459118929506E-4</c:v>
                </c:pt>
                <c:pt idx="46">
                  <c:v>6.9530642915610619E-4</c:v>
                </c:pt>
                <c:pt idx="47">
                  <c:v>-1.8026683493754803E-4</c:v>
                </c:pt>
                <c:pt idx="48">
                  <c:v>3.8525420267743193E-4</c:v>
                </c:pt>
                <c:pt idx="49">
                  <c:v>1.4426508152545758E-3</c:v>
                </c:pt>
                <c:pt idx="50">
                  <c:v>-3.4768481132593787E-3</c:v>
                </c:pt>
                <c:pt idx="51">
                  <c:v>-2.7507682280797363E-4</c:v>
                </c:pt>
                <c:pt idx="52">
                  <c:v>8.5596480032534839E-4</c:v>
                </c:pt>
                <c:pt idx="53">
                  <c:v>-7.6583841462057878E-4</c:v>
                </c:pt>
                <c:pt idx="54">
                  <c:v>1.8051837551620875E-3</c:v>
                </c:pt>
                <c:pt idx="55">
                  <c:v>1.7522086818094196E-3</c:v>
                </c:pt>
                <c:pt idx="56">
                  <c:v>-3.0490866382014703E-3</c:v>
                </c:pt>
                <c:pt idx="57">
                  <c:v>1.656284259776486E-3</c:v>
                </c:pt>
                <c:pt idx="58">
                  <c:v>2.2970593301241959E-3</c:v>
                </c:pt>
                <c:pt idx="59">
                  <c:v>2.3746936854451839E-4</c:v>
                </c:pt>
                <c:pt idx="60">
                  <c:v>-4.2397586501324858E-4</c:v>
                </c:pt>
                <c:pt idx="61">
                  <c:v>7.5001533380680829E-4</c:v>
                </c:pt>
                <c:pt idx="62">
                  <c:v>1.3040546686349241E-4</c:v>
                </c:pt>
                <c:pt idx="63">
                  <c:v>7.711805372112579E-4</c:v>
                </c:pt>
                <c:pt idx="64">
                  <c:v>3.3450822682357106E-4</c:v>
                </c:pt>
                <c:pt idx="65">
                  <c:v>9.5300411170107235E-4</c:v>
                </c:pt>
                <c:pt idx="66">
                  <c:v>-9.6771207816559457E-4</c:v>
                </c:pt>
                <c:pt idx="67">
                  <c:v>1.1348272320943487E-3</c:v>
                </c:pt>
                <c:pt idx="68">
                  <c:v>9.4186463205292448E-4</c:v>
                </c:pt>
                <c:pt idx="69">
                  <c:v>2.1052107121486419E-3</c:v>
                </c:pt>
                <c:pt idx="70">
                  <c:v>-2.3435589035605831E-4</c:v>
                </c:pt>
                <c:pt idx="71">
                  <c:v>-7.4317141328786307E-5</c:v>
                </c:pt>
                <c:pt idx="72">
                  <c:v>1.5586255529322288E-3</c:v>
                </c:pt>
                <c:pt idx="73">
                  <c:v>4.2266856749755485E-3</c:v>
                </c:pt>
                <c:pt idx="74">
                  <c:v>7.9011641680140632E-4</c:v>
                </c:pt>
                <c:pt idx="75">
                  <c:v>-1.6531707815880814E-3</c:v>
                </c:pt>
                <c:pt idx="76">
                  <c:v>2.2721715866536041E-5</c:v>
                </c:pt>
                <c:pt idx="77">
                  <c:v>-6.1693914532523486E-4</c:v>
                </c:pt>
                <c:pt idx="78">
                  <c:v>-2.4417304600621859E-3</c:v>
                </c:pt>
                <c:pt idx="79">
                  <c:v>-1.6932718648077216E-3</c:v>
                </c:pt>
                <c:pt idx="80">
                  <c:v>-4.5628009496900823E-4</c:v>
                </c:pt>
                <c:pt idx="81">
                  <c:v>-1.0327829272005484E-4</c:v>
                </c:pt>
                <c:pt idx="82">
                  <c:v>4.6224251880477851E-4</c:v>
                </c:pt>
                <c:pt idx="83">
                  <c:v>-3.2509605277529774E-3</c:v>
                </c:pt>
                <c:pt idx="84">
                  <c:v>-2.3547170983655441E-3</c:v>
                </c:pt>
                <c:pt idx="85">
                  <c:v>-1.0524967944600672E-3</c:v>
                </c:pt>
                <c:pt idx="86">
                  <c:v>2.1370208081871178E-3</c:v>
                </c:pt>
                <c:pt idx="87">
                  <c:v>2.819631020142821E-3</c:v>
                </c:pt>
                <c:pt idx="88">
                  <c:v>6.5297692870813773E-4</c:v>
                </c:pt>
                <c:pt idx="89">
                  <c:v>-3.7445703851096968E-3</c:v>
                </c:pt>
                <c:pt idx="90">
                  <c:v>4.354419967407E-3</c:v>
                </c:pt>
                <c:pt idx="91">
                  <c:v>-3.2108596706233727E-3</c:v>
                </c:pt>
                <c:pt idx="92">
                  <c:v>-2.5064648612952989E-3</c:v>
                </c:pt>
                <c:pt idx="93">
                  <c:v>-1.3113084580709256E-3</c:v>
                </c:pt>
                <c:pt idx="94">
                  <c:v>-3.6475319810109763E-3</c:v>
                </c:pt>
                <c:pt idx="95">
                  <c:v>-1.9939184429363377E-3</c:v>
                </c:pt>
                <c:pt idx="96">
                  <c:v>1.2296374470549543E-3</c:v>
                </c:pt>
                <c:pt idx="97">
                  <c:v>-4.0330524870646478E-4</c:v>
                </c:pt>
                <c:pt idx="98">
                  <c:v>-1.8806323610476294E-4</c:v>
                </c:pt>
                <c:pt idx="99">
                  <c:v>9.000290383482934E-4</c:v>
                </c:pt>
                <c:pt idx="100">
                  <c:v>7.489013517409937E-4</c:v>
                </c:pt>
                <c:pt idx="101">
                  <c:v>1.8363735498717615E-3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C06-48AA-8124-267045BFD6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68187360"/>
        <c:axId val="668187688"/>
      </c:scatterChart>
      <c:valAx>
        <c:axId val="668187360"/>
        <c:scaling>
          <c:orientation val="minMax"/>
          <c:max val="0.7000000000000000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corrente (A)</a:t>
                </a:r>
              </a:p>
            </c:rich>
          </c:tx>
          <c:layout>
            <c:manualLayout>
              <c:xMode val="edge"/>
              <c:yMode val="edge"/>
              <c:x val="0.46000590551181103"/>
              <c:y val="0.8971988918051909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8187688"/>
        <c:crosses val="autoZero"/>
        <c:crossBetween val="midCat"/>
      </c:valAx>
      <c:valAx>
        <c:axId val="668187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it-IT"/>
                  <a:t>residui (V)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it-IT"/>
            </a:p>
          </c:txPr>
        </c:title>
        <c:numFmt formatCode="0.0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668187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15875" cap="flat" cmpd="sng" algn="ctr">
      <a:solidFill>
        <a:schemeClr val="accent6">
          <a:lumMod val="7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19</xdr:row>
      <xdr:rowOff>19050</xdr:rowOff>
    </xdr:from>
    <xdr:to>
      <xdr:col>11</xdr:col>
      <xdr:colOff>428625</xdr:colOff>
      <xdr:row>36</xdr:row>
      <xdr:rowOff>9525</xdr:rowOff>
    </xdr:to>
    <xdr:graphicFrame macro="">
      <xdr:nvGraphicFramePr>
        <xdr:cNvPr id="2" name="Grafico 1">
          <a:extLst>
            <a:ext uri="{FF2B5EF4-FFF2-40B4-BE49-F238E27FC236}">
              <a16:creationId xmlns:a16="http://schemas.microsoft.com/office/drawing/2014/main" id="{F676B75A-7933-4027-8231-F7A9332C8F5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61912</xdr:colOff>
      <xdr:row>37</xdr:row>
      <xdr:rowOff>9525</xdr:rowOff>
    </xdr:from>
    <xdr:to>
      <xdr:col>11</xdr:col>
      <xdr:colOff>423862</xdr:colOff>
      <xdr:row>54</xdr:row>
      <xdr:rowOff>0</xdr:rowOff>
    </xdr:to>
    <xdr:graphicFrame macro="">
      <xdr:nvGraphicFramePr>
        <xdr:cNvPr id="3" name="Grafico 2">
          <a:extLst>
            <a:ext uri="{FF2B5EF4-FFF2-40B4-BE49-F238E27FC236}">
              <a16:creationId xmlns:a16="http://schemas.microsoft.com/office/drawing/2014/main" id="{47DE0CFD-98F5-2CAC-9F5B-A1FE004185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"/>
  <sheetViews>
    <sheetView tabSelected="1" zoomScaleNormal="100" workbookViewId="0">
      <selection activeCell="G11" sqref="G11"/>
    </sheetView>
  </sheetViews>
  <sheetFormatPr defaultColWidth="11.5703125" defaultRowHeight="12.75" x14ac:dyDescent="0.2"/>
  <cols>
    <col min="1" max="1" width="4.5703125" customWidth="1"/>
    <col min="2" max="2" width="17.7109375" customWidth="1"/>
    <col min="3" max="3" width="18.28515625" customWidth="1"/>
    <col min="4" max="4" width="16.140625" customWidth="1"/>
    <col min="5" max="5" width="14.5703125" customWidth="1"/>
    <col min="7" max="7" width="15.5703125" customWidth="1"/>
    <col min="8" max="8" width="12.28515625" customWidth="1"/>
    <col min="10" max="10" width="16.85546875" customWidth="1"/>
  </cols>
  <sheetData>
    <row r="1" spans="1:11" ht="15.75" x14ac:dyDescent="0.25">
      <c r="B1" s="12" t="s">
        <v>12</v>
      </c>
    </row>
    <row r="2" spans="1:11" x14ac:dyDescent="0.2">
      <c r="G2" t="s">
        <v>8</v>
      </c>
    </row>
    <row r="3" spans="1:11" x14ac:dyDescent="0.2">
      <c r="A3" s="2" t="s">
        <v>9</v>
      </c>
      <c r="B3" s="2" t="s">
        <v>11</v>
      </c>
      <c r="C3" s="2" t="s">
        <v>10</v>
      </c>
      <c r="D3" s="2" t="s">
        <v>13</v>
      </c>
      <c r="E3" s="2" t="s">
        <v>14</v>
      </c>
    </row>
    <row r="4" spans="1:11" x14ac:dyDescent="0.2">
      <c r="A4">
        <v>1</v>
      </c>
      <c r="B4">
        <v>6.6642761230500003E-2</v>
      </c>
      <c r="C4">
        <v>4.94003295898E-2</v>
      </c>
      <c r="D4" s="1">
        <f t="shared" ref="D4:D33" si="0">$H$4*B4+$H$5</f>
        <v>4.8172426653971742E-2</v>
      </c>
      <c r="E4" s="1">
        <f>C4-D4</f>
        <v>1.2279029358282581E-3</v>
      </c>
      <c r="G4" s="3" t="s">
        <v>16</v>
      </c>
      <c r="H4" s="19">
        <f>SLOPE(C4:C105,B4:B105)</f>
        <v>1.0837118715487315</v>
      </c>
    </row>
    <row r="5" spans="1:11" x14ac:dyDescent="0.2">
      <c r="A5">
        <v>2</v>
      </c>
      <c r="B5">
        <v>8.87489318848E-2</v>
      </c>
      <c r="C5">
        <v>7.0571899414099998E-2</v>
      </c>
      <c r="D5" s="1">
        <f t="shared" si="0"/>
        <v>7.2129146226518837E-2</v>
      </c>
      <c r="E5" s="1">
        <f t="shared" ref="E5:E33" si="1">C5-D5</f>
        <v>-1.5572468124188388E-3</v>
      </c>
      <c r="G5" s="3" t="s">
        <v>10</v>
      </c>
      <c r="H5" s="19">
        <f>INTERCEPT(C4:C105,B4:B105)</f>
        <v>-2.4049124844308656E-2</v>
      </c>
    </row>
    <row r="6" spans="1:11" x14ac:dyDescent="0.2">
      <c r="A6">
        <v>3</v>
      </c>
      <c r="B6">
        <v>9.8762512206999997E-2</v>
      </c>
      <c r="C6">
        <v>8.2778930664099998E-2</v>
      </c>
      <c r="D6" s="1">
        <f t="shared" si="0"/>
        <v>8.2980982098393746E-2</v>
      </c>
      <c r="E6" s="1">
        <f t="shared" si="1"/>
        <v>-2.020514342937485E-4</v>
      </c>
    </row>
    <row r="7" spans="1:11" x14ac:dyDescent="0.2">
      <c r="A7">
        <v>4</v>
      </c>
      <c r="B7">
        <v>0.100269317627</v>
      </c>
      <c r="C7">
        <v>8.5830688476599998E-2</v>
      </c>
      <c r="D7" s="1">
        <f t="shared" si="0"/>
        <v>8.4613925020161726E-2</v>
      </c>
      <c r="E7" s="1">
        <f t="shared" si="1"/>
        <v>1.2167634564382718E-3</v>
      </c>
    </row>
    <row r="8" spans="1:11" ht="15.75" x14ac:dyDescent="0.25">
      <c r="A8">
        <v>5</v>
      </c>
      <c r="B8">
        <v>0.128154754639</v>
      </c>
      <c r="C8">
        <v>0.11920928955100001</v>
      </c>
      <c r="D8" s="1">
        <f t="shared" si="0"/>
        <v>0.1148337041533905</v>
      </c>
      <c r="E8" s="1">
        <f t="shared" si="1"/>
        <v>4.3755853976095022E-3</v>
      </c>
      <c r="G8" s="21" t="s">
        <v>15</v>
      </c>
      <c r="H8" s="21" t="s">
        <v>17</v>
      </c>
      <c r="I8" s="21"/>
    </row>
    <row r="9" spans="1:11" x14ac:dyDescent="0.2">
      <c r="A9">
        <v>6</v>
      </c>
      <c r="B9">
        <v>0.16571044921899999</v>
      </c>
      <c r="C9">
        <v>0.15544891357400001</v>
      </c>
      <c r="D9" s="1">
        <f t="shared" si="0"/>
        <v>0.15553325621399486</v>
      </c>
      <c r="E9" s="1">
        <f t="shared" si="1"/>
        <v>-8.4342639994849922E-5</v>
      </c>
    </row>
    <row r="10" spans="1:11" x14ac:dyDescent="0.2">
      <c r="A10">
        <v>7</v>
      </c>
      <c r="B10">
        <v>0.20481109619099999</v>
      </c>
      <c r="C10">
        <v>0.19798278808600001</v>
      </c>
      <c r="D10" s="1">
        <f t="shared" si="0"/>
        <v>0.19790709152278721</v>
      </c>
      <c r="E10" s="1">
        <f t="shared" si="1"/>
        <v>7.5696563212795942E-5</v>
      </c>
      <c r="G10" s="20" t="s">
        <v>0</v>
      </c>
      <c r="H10" s="20"/>
      <c r="J10" s="11" t="s">
        <v>6</v>
      </c>
    </row>
    <row r="11" spans="1:11" x14ac:dyDescent="0.2">
      <c r="A11">
        <v>8</v>
      </c>
      <c r="B11">
        <v>0.23963928222700001</v>
      </c>
      <c r="C11">
        <v>0.23422241210899999</v>
      </c>
      <c r="D11" s="1">
        <f t="shared" si="0"/>
        <v>0.23565081019450818</v>
      </c>
      <c r="E11" s="1">
        <f t="shared" si="1"/>
        <v>-1.4283980855081813E-3</v>
      </c>
      <c r="G11" s="13">
        <f t="array" ref="G11:H15">LINEST(C4:C105,B4:B105,1,1)</f>
        <v>1.0837118715487315</v>
      </c>
      <c r="H11" s="14">
        <v>-2.4049124844308656E-2</v>
      </c>
      <c r="J11" s="4" t="s">
        <v>2</v>
      </c>
    </row>
    <row r="12" spans="1:11" x14ac:dyDescent="0.2">
      <c r="A12">
        <v>9</v>
      </c>
      <c r="B12">
        <v>0.26115417480499997</v>
      </c>
      <c r="C12">
        <v>0.25558471679700001</v>
      </c>
      <c r="D12" s="1">
        <f t="shared" si="0"/>
        <v>0.25896675469638247</v>
      </c>
      <c r="E12" s="1">
        <f t="shared" si="1"/>
        <v>-3.3820378993824618E-3</v>
      </c>
      <c r="G12" s="15">
        <v>1.1361514993035761E-3</v>
      </c>
      <c r="H12" s="16">
        <v>4.5518352268070661E-4</v>
      </c>
      <c r="J12" s="5" t="s">
        <v>3</v>
      </c>
    </row>
    <row r="13" spans="1:11" x14ac:dyDescent="0.2">
      <c r="A13">
        <v>10</v>
      </c>
      <c r="B13">
        <v>0.269641876221</v>
      </c>
      <c r="C13">
        <v>0.26760101318399998</v>
      </c>
      <c r="D13" s="1">
        <f t="shared" si="0"/>
        <v>0.26816497748306267</v>
      </c>
      <c r="E13" s="1">
        <f t="shared" si="1"/>
        <v>-5.6396429906269141E-4</v>
      </c>
      <c r="G13" s="17">
        <v>0.9998901001502809</v>
      </c>
      <c r="H13" s="18">
        <v>2.004891297717673E-3</v>
      </c>
      <c r="J13" s="6" t="s">
        <v>1</v>
      </c>
    </row>
    <row r="14" spans="1:11" x14ac:dyDescent="0.2">
      <c r="A14">
        <v>11</v>
      </c>
      <c r="B14">
        <v>0.26872634887699998</v>
      </c>
      <c r="C14">
        <v>0.26454925537099999</v>
      </c>
      <c r="D14" s="1">
        <f t="shared" si="0"/>
        <v>0.26717280963164236</v>
      </c>
      <c r="E14" s="1">
        <f t="shared" si="1"/>
        <v>-2.623554260642369E-3</v>
      </c>
      <c r="G14" s="19">
        <v>909819.35162421758</v>
      </c>
      <c r="H14" s="19">
        <v>100</v>
      </c>
      <c r="J14" s="7" t="s">
        <v>4</v>
      </c>
    </row>
    <row r="15" spans="1:11" x14ac:dyDescent="0.2">
      <c r="A15">
        <v>12</v>
      </c>
      <c r="B15">
        <v>0.26660919189499999</v>
      </c>
      <c r="C15">
        <v>0.26454925537099999</v>
      </c>
      <c r="D15" s="1">
        <f t="shared" si="0"/>
        <v>0.26487842147631668</v>
      </c>
      <c r="E15" s="1">
        <f t="shared" si="1"/>
        <v>-3.2916610531669166E-4</v>
      </c>
      <c r="G15" s="19">
        <v>3.657099963009232</v>
      </c>
      <c r="H15" s="19">
        <v>4.0195891156640542E-4</v>
      </c>
      <c r="J15" s="9" t="s">
        <v>7</v>
      </c>
      <c r="K15" s="8">
        <f>SQRT(G13)</f>
        <v>0.99994504856531041</v>
      </c>
    </row>
    <row r="16" spans="1:11" x14ac:dyDescent="0.2">
      <c r="A16">
        <v>13</v>
      </c>
      <c r="B16">
        <v>0.27873992919899998</v>
      </c>
      <c r="C16">
        <v>0.27675628662099999</v>
      </c>
      <c r="D16" s="1">
        <f t="shared" si="0"/>
        <v>0.27802464550330053</v>
      </c>
      <c r="E16" s="1">
        <f t="shared" si="1"/>
        <v>-1.2683588823005354E-3</v>
      </c>
      <c r="J16" s="10" t="s">
        <v>5</v>
      </c>
    </row>
    <row r="17" spans="1:5" x14ac:dyDescent="0.2">
      <c r="A17">
        <v>14</v>
      </c>
      <c r="B17">
        <v>0.353870391846</v>
      </c>
      <c r="C17">
        <v>0.35552978515599998</v>
      </c>
      <c r="D17" s="1">
        <f t="shared" si="0"/>
        <v>0.35944441978880298</v>
      </c>
      <c r="E17" s="1">
        <f t="shared" si="1"/>
        <v>-3.9146346328030046E-3</v>
      </c>
    </row>
    <row r="18" spans="1:5" x14ac:dyDescent="0.2">
      <c r="A18">
        <v>15</v>
      </c>
      <c r="B18">
        <v>0.37780761718799999</v>
      </c>
      <c r="C18">
        <v>0.379753112793</v>
      </c>
      <c r="D18" s="1">
        <f t="shared" si="0"/>
        <v>0.3853854750638655</v>
      </c>
      <c r="E18" s="1">
        <f t="shared" si="1"/>
        <v>-5.6323622708654986E-3</v>
      </c>
    </row>
    <row r="19" spans="1:5" x14ac:dyDescent="0.2">
      <c r="A19">
        <v>16</v>
      </c>
      <c r="B19">
        <v>0.39356231689499999</v>
      </c>
      <c r="C19">
        <v>0.40397644042999997</v>
      </c>
      <c r="D19" s="1">
        <f t="shared" si="0"/>
        <v>0.40245903016902673</v>
      </c>
      <c r="E19" s="1">
        <f t="shared" si="1"/>
        <v>1.5174102609732398E-3</v>
      </c>
    </row>
    <row r="20" spans="1:5" x14ac:dyDescent="0.2">
      <c r="A20">
        <v>17</v>
      </c>
      <c r="B20">
        <v>0.38690567016600003</v>
      </c>
      <c r="C20">
        <v>0.39482116699199998</v>
      </c>
      <c r="D20" s="1">
        <f t="shared" si="0"/>
        <v>0.39524514308410347</v>
      </c>
      <c r="E20" s="1">
        <f t="shared" si="1"/>
        <v>-4.2397609210348408E-4</v>
      </c>
    </row>
    <row r="21" spans="1:5" x14ac:dyDescent="0.2">
      <c r="A21">
        <v>18</v>
      </c>
      <c r="B21">
        <v>0.42022705078099998</v>
      </c>
      <c r="C21">
        <v>0.43430328369100002</v>
      </c>
      <c r="D21" s="1">
        <f t="shared" si="0"/>
        <v>0.43135591883297264</v>
      </c>
      <c r="E21" s="1">
        <f t="shared" si="1"/>
        <v>2.9473648580273792E-3</v>
      </c>
    </row>
    <row r="22" spans="1:5" x14ac:dyDescent="0.2">
      <c r="A22">
        <v>19</v>
      </c>
      <c r="B22">
        <v>0.44780731201200003</v>
      </c>
      <c r="C22">
        <v>0.46463012695299999</v>
      </c>
      <c r="D22" s="1">
        <f t="shared" si="0"/>
        <v>0.46124497534942266</v>
      </c>
      <c r="E22" s="1">
        <f t="shared" si="1"/>
        <v>3.3851516035773299E-3</v>
      </c>
    </row>
    <row r="23" spans="1:5" x14ac:dyDescent="0.2">
      <c r="A23">
        <v>20</v>
      </c>
      <c r="B23">
        <v>0.44235229492200001</v>
      </c>
      <c r="C23">
        <v>0.45852661132799999</v>
      </c>
      <c r="D23" s="1">
        <f t="shared" si="0"/>
        <v>0.45533330856948839</v>
      </c>
      <c r="E23" s="1">
        <f t="shared" si="1"/>
        <v>3.1933027585115958E-3</v>
      </c>
    </row>
    <row r="24" spans="1:5" x14ac:dyDescent="0.2">
      <c r="A24">
        <v>21</v>
      </c>
      <c r="B24">
        <v>0.50476074218800004</v>
      </c>
      <c r="C24">
        <v>0.52223205566399999</v>
      </c>
      <c r="D24" s="1">
        <f t="shared" si="0"/>
        <v>0.52296608375657561</v>
      </c>
      <c r="E24" s="1">
        <f t="shared" si="1"/>
        <v>-7.3402809257561152E-4</v>
      </c>
    </row>
    <row r="25" spans="1:5" x14ac:dyDescent="0.2">
      <c r="A25">
        <v>22</v>
      </c>
      <c r="B25">
        <v>0.57899475097700004</v>
      </c>
      <c r="C25">
        <v>0.60100555419900004</v>
      </c>
      <c r="D25" s="1">
        <f t="shared" si="0"/>
        <v>0.60341436035386775</v>
      </c>
      <c r="E25" s="1">
        <f t="shared" si="1"/>
        <v>-2.4088061548677153E-3</v>
      </c>
    </row>
    <row r="26" spans="1:5" x14ac:dyDescent="0.2">
      <c r="A26">
        <v>23</v>
      </c>
      <c r="B26">
        <v>0.57203292846700005</v>
      </c>
      <c r="C26">
        <v>0.59795379638699997</v>
      </c>
      <c r="D26" s="1">
        <f t="shared" si="0"/>
        <v>0.59586975065216563</v>
      </c>
      <c r="E26" s="1">
        <f t="shared" si="1"/>
        <v>2.0840457348343389E-3</v>
      </c>
    </row>
    <row r="27" spans="1:5" x14ac:dyDescent="0.2">
      <c r="A27">
        <v>24</v>
      </c>
      <c r="B27">
        <v>0.566272735596</v>
      </c>
      <c r="C27">
        <v>0.59185028076199997</v>
      </c>
      <c r="D27" s="1">
        <f t="shared" si="0"/>
        <v>0.58962736125545245</v>
      </c>
      <c r="E27" s="1">
        <f t="shared" si="1"/>
        <v>2.222919506547516E-3</v>
      </c>
    </row>
    <row r="28" spans="1:5" x14ac:dyDescent="0.2">
      <c r="A28">
        <v>25</v>
      </c>
      <c r="B28">
        <v>0.56385040283200005</v>
      </c>
      <c r="C28">
        <v>0.5859375</v>
      </c>
      <c r="D28" s="1">
        <f t="shared" si="0"/>
        <v>0.58700225048226429</v>
      </c>
      <c r="E28" s="1">
        <f t="shared" si="1"/>
        <v>-1.0647504822642873E-3</v>
      </c>
    </row>
    <row r="29" spans="1:5" x14ac:dyDescent="0.2">
      <c r="A29">
        <v>26</v>
      </c>
      <c r="B29">
        <v>0.55961608886699998</v>
      </c>
      <c r="C29">
        <v>0.58288574218800004</v>
      </c>
      <c r="D29" s="1">
        <f t="shared" si="0"/>
        <v>0.58241347417052913</v>
      </c>
      <c r="E29" s="1">
        <f t="shared" si="1"/>
        <v>4.7226801747091152E-4</v>
      </c>
    </row>
    <row r="30" spans="1:5" x14ac:dyDescent="0.2">
      <c r="A30">
        <v>27</v>
      </c>
      <c r="B30">
        <v>0.55839538574199998</v>
      </c>
      <c r="C30">
        <v>0.579833984375</v>
      </c>
      <c r="D30" s="1">
        <f t="shared" si="0"/>
        <v>0.58109058370233002</v>
      </c>
      <c r="E30" s="1">
        <f t="shared" si="1"/>
        <v>-1.2565993273300213E-3</v>
      </c>
    </row>
    <row r="31" spans="1:5" x14ac:dyDescent="0.2">
      <c r="A31">
        <v>28</v>
      </c>
      <c r="B31">
        <v>0.55961608886699998</v>
      </c>
      <c r="C31">
        <v>0.579833984375</v>
      </c>
      <c r="D31" s="1">
        <f t="shared" si="0"/>
        <v>0.58241347417052913</v>
      </c>
      <c r="E31" s="1">
        <f t="shared" si="1"/>
        <v>-2.5794897955291329E-3</v>
      </c>
    </row>
    <row r="32" spans="1:5" x14ac:dyDescent="0.2">
      <c r="A32">
        <v>29</v>
      </c>
      <c r="B32">
        <v>0.55931091308600001</v>
      </c>
      <c r="C32">
        <v>0.58288574218800004</v>
      </c>
      <c r="D32" s="1">
        <f t="shared" si="0"/>
        <v>0.58208275155375033</v>
      </c>
      <c r="E32" s="1">
        <f t="shared" si="1"/>
        <v>8.0299063424971173E-4</v>
      </c>
    </row>
    <row r="33" spans="1:5" x14ac:dyDescent="0.2">
      <c r="A33">
        <v>30</v>
      </c>
      <c r="B33">
        <v>0.55507659912100005</v>
      </c>
      <c r="C33">
        <v>0.579833984375</v>
      </c>
      <c r="D33" s="1">
        <f t="shared" si="0"/>
        <v>0.57749397524201529</v>
      </c>
      <c r="E33" s="1">
        <f t="shared" si="1"/>
        <v>2.3400091329847106E-3</v>
      </c>
    </row>
    <row r="34" spans="1:5" x14ac:dyDescent="0.2">
      <c r="A34">
        <v>31</v>
      </c>
      <c r="B34">
        <v>0.54052352905300005</v>
      </c>
      <c r="C34">
        <v>0.56457519531300004</v>
      </c>
      <c r="D34" s="1">
        <f t="shared" ref="D34:D97" si="2">$H$4*B34+$H$5</f>
        <v>0.56172264044184317</v>
      </c>
      <c r="E34" s="1">
        <f t="shared" ref="E34:E97" si="3">C34-D34</f>
        <v>2.852554871156876E-3</v>
      </c>
    </row>
    <row r="35" spans="1:5" x14ac:dyDescent="0.2">
      <c r="A35">
        <v>32</v>
      </c>
      <c r="B35">
        <v>0.47628402710000001</v>
      </c>
      <c r="C35">
        <v>0.49190521240200002</v>
      </c>
      <c r="D35" s="1">
        <f t="shared" si="2"/>
        <v>0.49210552955299913</v>
      </c>
      <c r="E35" s="1">
        <f t="shared" si="3"/>
        <v>-2.0031715099910752E-4</v>
      </c>
    </row>
    <row r="36" spans="1:5" x14ac:dyDescent="0.2">
      <c r="A36">
        <v>33</v>
      </c>
      <c r="B36">
        <v>0.43720245361299997</v>
      </c>
      <c r="C36">
        <v>0.45242309570299999</v>
      </c>
      <c r="D36" s="1">
        <f t="shared" si="2"/>
        <v>0.44975236440633304</v>
      </c>
      <c r="E36" s="1">
        <f t="shared" si="3"/>
        <v>2.6707312966669505E-3</v>
      </c>
    </row>
    <row r="37" spans="1:5" x14ac:dyDescent="0.2">
      <c r="A37">
        <v>34</v>
      </c>
      <c r="B37">
        <v>0.296611785889</v>
      </c>
      <c r="C37">
        <v>0.29487609863300002</v>
      </c>
      <c r="D37" s="1">
        <f t="shared" si="2"/>
        <v>0.29739258876487118</v>
      </c>
      <c r="E37" s="1">
        <f t="shared" si="3"/>
        <v>-2.516490131871163E-3</v>
      </c>
    </row>
    <row r="38" spans="1:5" x14ac:dyDescent="0.2">
      <c r="A38">
        <v>35</v>
      </c>
      <c r="B38">
        <v>0.236625671387</v>
      </c>
      <c r="C38">
        <v>0.228309631348</v>
      </c>
      <c r="D38" s="1">
        <f t="shared" si="2"/>
        <v>0.23238492435097224</v>
      </c>
      <c r="E38" s="1">
        <f t="shared" si="3"/>
        <v>-4.0752930029722412E-3</v>
      </c>
    </row>
    <row r="39" spans="1:5" x14ac:dyDescent="0.2">
      <c r="A39">
        <v>36</v>
      </c>
      <c r="B39">
        <v>0.23025512695299999</v>
      </c>
      <c r="C39">
        <v>0.22525787353500001</v>
      </c>
      <c r="D39" s="1">
        <f t="shared" si="2"/>
        <v>0.22548108971961772</v>
      </c>
      <c r="E39" s="1">
        <f t="shared" si="3"/>
        <v>-2.2321618461770831E-4</v>
      </c>
    </row>
    <row r="40" spans="1:5" x14ac:dyDescent="0.2">
      <c r="A40">
        <v>37</v>
      </c>
      <c r="B40">
        <v>0.15905380249000001</v>
      </c>
      <c r="C40">
        <v>0.14934539794900001</v>
      </c>
      <c r="D40" s="1">
        <f t="shared" si="2"/>
        <v>0.14831936912907154</v>
      </c>
      <c r="E40" s="1">
        <f t="shared" si="3"/>
        <v>1.0260288199284706E-3</v>
      </c>
    </row>
    <row r="41" spans="1:5" x14ac:dyDescent="0.2">
      <c r="A41">
        <v>38</v>
      </c>
      <c r="B41">
        <v>0.10269165039100001</v>
      </c>
      <c r="C41">
        <v>8.8882446289099998E-2</v>
      </c>
      <c r="D41" s="1">
        <f t="shared" si="2"/>
        <v>8.7239035793349989E-2</v>
      </c>
      <c r="E41" s="1">
        <f t="shared" si="3"/>
        <v>1.6434104957500084E-3</v>
      </c>
    </row>
    <row r="42" spans="1:5" x14ac:dyDescent="0.2">
      <c r="A42">
        <v>39</v>
      </c>
      <c r="B42">
        <v>4.4212341308600002E-2</v>
      </c>
      <c r="C42">
        <v>2.5177001953099999E-2</v>
      </c>
      <c r="D42" s="1">
        <f t="shared" si="2"/>
        <v>2.3864314300785547E-2</v>
      </c>
      <c r="E42" s="1">
        <f t="shared" si="3"/>
        <v>1.3126876523144523E-3</v>
      </c>
    </row>
    <row r="43" spans="1:5" x14ac:dyDescent="0.2">
      <c r="A43">
        <v>40</v>
      </c>
      <c r="B43">
        <v>8.8157653808599995E-2</v>
      </c>
      <c r="C43">
        <v>7.0571899414099998E-2</v>
      </c>
      <c r="D43" s="1">
        <f t="shared" si="2"/>
        <v>7.1488371155954397E-2</v>
      </c>
      <c r="E43" s="1">
        <f t="shared" si="3"/>
        <v>-9.1647174185439939E-4</v>
      </c>
    </row>
    <row r="44" spans="1:5" x14ac:dyDescent="0.2">
      <c r="A44">
        <v>41</v>
      </c>
      <c r="B44">
        <v>0.122699737549</v>
      </c>
      <c r="C44">
        <v>0.110054016113</v>
      </c>
      <c r="D44" s="1">
        <f t="shared" si="2"/>
        <v>0.10892203737345629</v>
      </c>
      <c r="E44" s="1">
        <f t="shared" si="3"/>
        <v>1.1319787395437098E-3</v>
      </c>
    </row>
    <row r="45" spans="1:5" x14ac:dyDescent="0.2">
      <c r="A45">
        <v>42</v>
      </c>
      <c r="B45">
        <v>0.17723083496100001</v>
      </c>
      <c r="C45">
        <v>0.16765594482400001</v>
      </c>
      <c r="D45" s="1">
        <f t="shared" si="2"/>
        <v>0.16801803500742102</v>
      </c>
      <c r="E45" s="1">
        <f t="shared" si="3"/>
        <v>-3.6209018342100996E-4</v>
      </c>
    </row>
    <row r="46" spans="1:5" x14ac:dyDescent="0.2">
      <c r="A46">
        <v>43</v>
      </c>
      <c r="B46">
        <v>0.17147064208999999</v>
      </c>
      <c r="C46">
        <v>0.164604187012</v>
      </c>
      <c r="D46" s="1">
        <f t="shared" si="2"/>
        <v>0.16177564561070792</v>
      </c>
      <c r="E46" s="1">
        <f t="shared" si="3"/>
        <v>2.8285414012920729E-3</v>
      </c>
    </row>
    <row r="47" spans="1:5" x14ac:dyDescent="0.2">
      <c r="A47">
        <v>44</v>
      </c>
      <c r="B47">
        <v>0.199947357178</v>
      </c>
      <c r="C47">
        <v>0.19187927246100001</v>
      </c>
      <c r="D47" s="1">
        <f t="shared" si="2"/>
        <v>0.19263619981428443</v>
      </c>
      <c r="E47" s="1">
        <f t="shared" si="3"/>
        <v>-7.5692735328442007E-4</v>
      </c>
    </row>
    <row r="48" spans="1:5" x14ac:dyDescent="0.2">
      <c r="A48">
        <v>45</v>
      </c>
      <c r="B48">
        <v>0.19721984863299999</v>
      </c>
      <c r="C48">
        <v>0.18882751464799999</v>
      </c>
      <c r="D48" s="1">
        <f t="shared" si="2"/>
        <v>0.18968036642431729</v>
      </c>
      <c r="E48" s="1">
        <f t="shared" si="3"/>
        <v>-8.528517763173038E-4</v>
      </c>
    </row>
    <row r="49" spans="1:5" x14ac:dyDescent="0.2">
      <c r="A49">
        <v>46</v>
      </c>
      <c r="B49">
        <v>0.19632339477499999</v>
      </c>
      <c r="C49">
        <v>0.18882751464799999</v>
      </c>
      <c r="D49" s="1">
        <f t="shared" si="2"/>
        <v>0.18870886873610704</v>
      </c>
      <c r="E49" s="1">
        <f t="shared" si="3"/>
        <v>1.186459118929506E-4</v>
      </c>
    </row>
    <row r="50" spans="1:5" x14ac:dyDescent="0.2">
      <c r="A50">
        <v>47</v>
      </c>
      <c r="B50">
        <v>0.21814346313499999</v>
      </c>
      <c r="C50">
        <v>0.21305084228500001</v>
      </c>
      <c r="D50" s="1">
        <f t="shared" si="2"/>
        <v>0.21235553585584391</v>
      </c>
      <c r="E50" s="1">
        <f t="shared" si="3"/>
        <v>6.9530642915610619E-4</v>
      </c>
    </row>
    <row r="51" spans="1:5" x14ac:dyDescent="0.2">
      <c r="A51">
        <v>48</v>
      </c>
      <c r="B51">
        <v>0.22176742553699999</v>
      </c>
      <c r="C51">
        <v>0.216102600098</v>
      </c>
      <c r="D51" s="1">
        <f t="shared" si="2"/>
        <v>0.21628286693293755</v>
      </c>
      <c r="E51" s="1">
        <f t="shared" si="3"/>
        <v>-1.8026683493754803E-4</v>
      </c>
    </row>
    <row r="52" spans="1:5" x14ac:dyDescent="0.2">
      <c r="A52">
        <v>49</v>
      </c>
      <c r="B52">
        <v>0.277214050293</v>
      </c>
      <c r="C52">
        <v>0.27675628662099999</v>
      </c>
      <c r="D52" s="1">
        <f t="shared" si="2"/>
        <v>0.27637103241832256</v>
      </c>
      <c r="E52" s="1">
        <f t="shared" si="3"/>
        <v>3.8525420267743193E-4</v>
      </c>
    </row>
    <row r="53" spans="1:5" x14ac:dyDescent="0.2">
      <c r="A53">
        <v>50</v>
      </c>
      <c r="B53">
        <v>0.31812667846699999</v>
      </c>
      <c r="C53">
        <v>0.322151184082</v>
      </c>
      <c r="D53" s="1">
        <f t="shared" si="2"/>
        <v>0.32070853326674542</v>
      </c>
      <c r="E53" s="1">
        <f t="shared" si="3"/>
        <v>1.4426508152545758E-3</v>
      </c>
    </row>
    <row r="54" spans="1:5" x14ac:dyDescent="0.2">
      <c r="A54">
        <v>51</v>
      </c>
      <c r="B54">
        <v>0.32266616821299998</v>
      </c>
      <c r="C54">
        <v>0.322151184082</v>
      </c>
      <c r="D54" s="1">
        <f t="shared" si="2"/>
        <v>0.32562803219525938</v>
      </c>
      <c r="E54" s="1">
        <f t="shared" si="3"/>
        <v>-3.4768481132593787E-3</v>
      </c>
    </row>
    <row r="55" spans="1:5" x14ac:dyDescent="0.2">
      <c r="A55">
        <v>52</v>
      </c>
      <c r="B55">
        <v>0.34206390380899998</v>
      </c>
      <c r="C55">
        <v>0.34637451171900002</v>
      </c>
      <c r="D55" s="1">
        <f t="shared" si="2"/>
        <v>0.346649588541808</v>
      </c>
      <c r="E55" s="1">
        <f t="shared" si="3"/>
        <v>-2.7507682280797363E-4</v>
      </c>
    </row>
    <row r="56" spans="1:5" x14ac:dyDescent="0.2">
      <c r="A56">
        <v>53</v>
      </c>
      <c r="B56">
        <v>0.33538818359400002</v>
      </c>
      <c r="C56">
        <v>0.34027099609400002</v>
      </c>
      <c r="D56" s="1">
        <f t="shared" si="2"/>
        <v>0.33941503129367467</v>
      </c>
      <c r="E56" s="1">
        <f t="shared" si="3"/>
        <v>8.5596480032534839E-4</v>
      </c>
    </row>
    <row r="57" spans="1:5" x14ac:dyDescent="0.2">
      <c r="A57">
        <v>54</v>
      </c>
      <c r="B57">
        <v>0.36205291748000001</v>
      </c>
      <c r="C57">
        <v>0.367546081543</v>
      </c>
      <c r="D57" s="1">
        <f t="shared" si="2"/>
        <v>0.36831191995762058</v>
      </c>
      <c r="E57" s="1">
        <f t="shared" si="3"/>
        <v>-7.6583841462057878E-4</v>
      </c>
    </row>
    <row r="58" spans="1:5" x14ac:dyDescent="0.2">
      <c r="A58">
        <v>55</v>
      </c>
      <c r="B58">
        <v>0.46052932739300001</v>
      </c>
      <c r="C58">
        <v>0.47683715820299999</v>
      </c>
      <c r="D58" s="1">
        <f t="shared" si="2"/>
        <v>0.4750319744478379</v>
      </c>
      <c r="E58" s="1">
        <f t="shared" si="3"/>
        <v>1.8051837551620875E-3</v>
      </c>
    </row>
    <row r="59" spans="1:5" x14ac:dyDescent="0.2">
      <c r="A59">
        <v>56</v>
      </c>
      <c r="B59">
        <v>0.449314117432</v>
      </c>
      <c r="C59">
        <v>0.46463012695299999</v>
      </c>
      <c r="D59" s="1">
        <f t="shared" si="2"/>
        <v>0.46287791827119057</v>
      </c>
      <c r="E59" s="1">
        <f t="shared" si="3"/>
        <v>1.7522086818094196E-3</v>
      </c>
    </row>
    <row r="60" spans="1:5" x14ac:dyDescent="0.2">
      <c r="A60">
        <v>57</v>
      </c>
      <c r="B60">
        <v>0.448112487793</v>
      </c>
      <c r="C60">
        <v>0.45852661132799999</v>
      </c>
      <c r="D60" s="1">
        <f t="shared" si="2"/>
        <v>0.46157569796620146</v>
      </c>
      <c r="E60" s="1">
        <f t="shared" si="3"/>
        <v>-3.0490866382014703E-3</v>
      </c>
    </row>
    <row r="61" spans="1:5" x14ac:dyDescent="0.2">
      <c r="A61">
        <v>58</v>
      </c>
      <c r="B61">
        <v>0.44658660888700003</v>
      </c>
      <c r="C61">
        <v>0.46157836914099998</v>
      </c>
      <c r="D61" s="1">
        <f t="shared" si="2"/>
        <v>0.45992208488122349</v>
      </c>
      <c r="E61" s="1">
        <f t="shared" si="3"/>
        <v>1.656284259776486E-3</v>
      </c>
    </row>
    <row r="62" spans="1:5" x14ac:dyDescent="0.2">
      <c r="A62">
        <v>59</v>
      </c>
      <c r="B62">
        <v>0.44599533081100001</v>
      </c>
      <c r="C62">
        <v>0.46157836914099998</v>
      </c>
      <c r="D62" s="1">
        <f t="shared" si="2"/>
        <v>0.45928130981087578</v>
      </c>
      <c r="E62" s="1">
        <f t="shared" si="3"/>
        <v>2.2970593301241959E-3</v>
      </c>
    </row>
    <row r="63" spans="1:5" x14ac:dyDescent="0.2">
      <c r="A63">
        <v>60</v>
      </c>
      <c r="B63">
        <v>0.44507980346699999</v>
      </c>
      <c r="C63">
        <v>0.45852661132799999</v>
      </c>
      <c r="D63" s="1">
        <f t="shared" si="2"/>
        <v>0.45828914195945547</v>
      </c>
      <c r="E63" s="1">
        <f t="shared" si="3"/>
        <v>2.3746936854451839E-4</v>
      </c>
    </row>
    <row r="64" spans="1:5" x14ac:dyDescent="0.2">
      <c r="A64">
        <v>61</v>
      </c>
      <c r="B64">
        <v>0.445690155029</v>
      </c>
      <c r="C64">
        <v>0.45852661132799999</v>
      </c>
      <c r="D64" s="1">
        <f t="shared" si="2"/>
        <v>0.45895058719301324</v>
      </c>
      <c r="E64" s="1">
        <f t="shared" si="3"/>
        <v>-4.2397586501324858E-4</v>
      </c>
    </row>
    <row r="65" spans="1:5" x14ac:dyDescent="0.2">
      <c r="A65">
        <v>62</v>
      </c>
      <c r="B65">
        <v>0.48931121826200003</v>
      </c>
      <c r="C65">
        <v>0.50697326660200004</v>
      </c>
      <c r="D65" s="1">
        <f t="shared" si="2"/>
        <v>0.50622325126819323</v>
      </c>
      <c r="E65" s="1">
        <f t="shared" si="3"/>
        <v>7.5001533380680829E-4</v>
      </c>
    </row>
    <row r="66" spans="1:5" x14ac:dyDescent="0.2">
      <c r="A66">
        <v>63</v>
      </c>
      <c r="B66">
        <v>0.475978851318</v>
      </c>
      <c r="C66">
        <v>0.49190521240200002</v>
      </c>
      <c r="D66" s="1">
        <f t="shared" si="2"/>
        <v>0.49177480693513653</v>
      </c>
      <c r="E66" s="1">
        <f t="shared" si="3"/>
        <v>1.3040546686349241E-4</v>
      </c>
    </row>
    <row r="67" spans="1:5" x14ac:dyDescent="0.2">
      <c r="A67">
        <v>64</v>
      </c>
      <c r="B67">
        <v>0.47538757324199998</v>
      </c>
      <c r="C67">
        <v>0.49190521240200002</v>
      </c>
      <c r="D67" s="1">
        <f t="shared" si="2"/>
        <v>0.49113403186478877</v>
      </c>
      <c r="E67" s="1">
        <f t="shared" si="3"/>
        <v>7.711805372112579E-4</v>
      </c>
    </row>
    <row r="68" spans="1:5" x14ac:dyDescent="0.2">
      <c r="A68">
        <v>65</v>
      </c>
      <c r="B68">
        <v>0.57083129882799999</v>
      </c>
      <c r="C68">
        <v>0.59490203857400004</v>
      </c>
      <c r="D68" s="1">
        <f t="shared" si="2"/>
        <v>0.59456753034717646</v>
      </c>
      <c r="E68" s="1">
        <f t="shared" si="3"/>
        <v>3.3450822682357106E-4</v>
      </c>
    </row>
    <row r="69" spans="1:5" x14ac:dyDescent="0.2">
      <c r="A69">
        <v>66</v>
      </c>
      <c r="B69">
        <v>0.578708648682</v>
      </c>
      <c r="C69">
        <v>0.60405731201199997</v>
      </c>
      <c r="D69" s="1">
        <f t="shared" si="2"/>
        <v>0.6031043079002989</v>
      </c>
      <c r="E69" s="1">
        <f t="shared" si="3"/>
        <v>9.5300411170107235E-4</v>
      </c>
    </row>
    <row r="70" spans="1:5" x14ac:dyDescent="0.2">
      <c r="A70">
        <v>67</v>
      </c>
      <c r="B70">
        <v>0.57203292846700005</v>
      </c>
      <c r="C70">
        <v>0.59490203857400004</v>
      </c>
      <c r="D70" s="1">
        <f t="shared" si="2"/>
        <v>0.59586975065216563</v>
      </c>
      <c r="E70" s="1">
        <f t="shared" si="3"/>
        <v>-9.6771207816559457E-4</v>
      </c>
    </row>
    <row r="71" spans="1:5" x14ac:dyDescent="0.2">
      <c r="A71">
        <v>68</v>
      </c>
      <c r="B71">
        <v>0.56446075439499999</v>
      </c>
      <c r="C71">
        <v>0.58879852294900004</v>
      </c>
      <c r="D71" s="1">
        <f t="shared" si="2"/>
        <v>0.58766369571690569</v>
      </c>
      <c r="E71" s="1">
        <f t="shared" si="3"/>
        <v>1.1348272320943487E-3</v>
      </c>
    </row>
    <row r="72" spans="1:5" x14ac:dyDescent="0.2">
      <c r="A72">
        <v>69</v>
      </c>
      <c r="B72">
        <v>0.61233520507799999</v>
      </c>
      <c r="C72">
        <v>0.64048767089799996</v>
      </c>
      <c r="D72" s="1">
        <f t="shared" si="2"/>
        <v>0.63954580626594704</v>
      </c>
      <c r="E72" s="1">
        <f t="shared" si="3"/>
        <v>9.4186463205292448E-4</v>
      </c>
    </row>
    <row r="73" spans="1:5" x14ac:dyDescent="0.2">
      <c r="A73">
        <v>70</v>
      </c>
      <c r="B73">
        <v>0.49932479858399997</v>
      </c>
      <c r="C73">
        <v>0.51918029785200004</v>
      </c>
      <c r="D73" s="1">
        <f t="shared" si="2"/>
        <v>0.5170750871398514</v>
      </c>
      <c r="E73" s="1">
        <f t="shared" si="3"/>
        <v>2.1052107121486419E-3</v>
      </c>
    </row>
    <row r="74" spans="1:5" x14ac:dyDescent="0.2">
      <c r="A74">
        <v>71</v>
      </c>
      <c r="B74">
        <v>0.205097198486</v>
      </c>
      <c r="C74">
        <v>0.19798278808600001</v>
      </c>
      <c r="D74" s="1">
        <f t="shared" si="2"/>
        <v>0.19821714397635606</v>
      </c>
      <c r="E74" s="1">
        <f t="shared" si="3"/>
        <v>-2.3435589035605831E-4</v>
      </c>
    </row>
    <row r="75" spans="1:5" x14ac:dyDescent="0.2">
      <c r="A75">
        <v>72</v>
      </c>
      <c r="B75">
        <v>0.12662887573199999</v>
      </c>
      <c r="C75">
        <v>0.11310577392600001</v>
      </c>
      <c r="D75" s="1">
        <f t="shared" si="2"/>
        <v>0.11318009106732879</v>
      </c>
      <c r="E75" s="1">
        <f t="shared" si="3"/>
        <v>-7.4317141328786307E-5</v>
      </c>
    </row>
    <row r="76" spans="1:5" x14ac:dyDescent="0.2">
      <c r="A76">
        <v>73</v>
      </c>
      <c r="B76">
        <v>6.6337585449200001E-2</v>
      </c>
      <c r="C76">
        <v>4.94003295898E-2</v>
      </c>
      <c r="D76" s="1">
        <f t="shared" si="2"/>
        <v>4.7841704036867772E-2</v>
      </c>
      <c r="E76" s="1">
        <f t="shared" si="3"/>
        <v>1.5586255529322288E-3</v>
      </c>
    </row>
    <row r="77" spans="1:5" x14ac:dyDescent="0.2">
      <c r="A77">
        <v>74</v>
      </c>
      <c r="B77">
        <v>5.5427551269499997E-2</v>
      </c>
      <c r="C77">
        <v>4.02450561523E-2</v>
      </c>
      <c r="D77" s="1">
        <f t="shared" si="2"/>
        <v>3.6018370477324452E-2</v>
      </c>
      <c r="E77" s="1">
        <f t="shared" si="3"/>
        <v>4.2266856749755485E-3</v>
      </c>
    </row>
    <row r="78" spans="1:5" x14ac:dyDescent="0.2">
      <c r="A78">
        <v>75</v>
      </c>
      <c r="B78">
        <v>9.7846984863299999E-2</v>
      </c>
      <c r="C78">
        <v>8.2778930664099998E-2</v>
      </c>
      <c r="D78" s="1">
        <f t="shared" si="2"/>
        <v>8.1988814247298591E-2</v>
      </c>
      <c r="E78" s="1">
        <f t="shared" si="3"/>
        <v>7.9011641680140632E-4</v>
      </c>
    </row>
    <row r="79" spans="1:5" x14ac:dyDescent="0.2">
      <c r="A79">
        <v>76</v>
      </c>
      <c r="B79">
        <v>0.20359039306599999</v>
      </c>
      <c r="C79">
        <v>0.19493103027299999</v>
      </c>
      <c r="D79" s="1">
        <f t="shared" si="2"/>
        <v>0.19658420105458807</v>
      </c>
      <c r="E79" s="1">
        <f t="shared" si="3"/>
        <v>-1.6531707815880814E-3</v>
      </c>
    </row>
    <row r="80" spans="1:5" x14ac:dyDescent="0.2">
      <c r="A80">
        <v>77</v>
      </c>
      <c r="B80">
        <v>0.25238037109400002</v>
      </c>
      <c r="C80">
        <v>0.24948120117200001</v>
      </c>
      <c r="D80" s="1">
        <f t="shared" si="2"/>
        <v>0.24945847945613348</v>
      </c>
      <c r="E80" s="1">
        <f t="shared" si="3"/>
        <v>2.2721715866536041E-5</v>
      </c>
    </row>
    <row r="81" spans="1:5" x14ac:dyDescent="0.2">
      <c r="A81">
        <v>78</v>
      </c>
      <c r="B81">
        <v>0.31721115112300002</v>
      </c>
      <c r="C81">
        <v>0.31909942626999999</v>
      </c>
      <c r="D81" s="1">
        <f t="shared" si="2"/>
        <v>0.31971636541532522</v>
      </c>
      <c r="E81" s="1">
        <f t="shared" si="3"/>
        <v>-6.1693914532523486E-4</v>
      </c>
    </row>
    <row r="82" spans="1:5" x14ac:dyDescent="0.2">
      <c r="A82">
        <v>79</v>
      </c>
      <c r="B82">
        <v>0.43083190917999997</v>
      </c>
      <c r="C82">
        <v>0.44040679931600002</v>
      </c>
      <c r="D82" s="1">
        <f t="shared" si="2"/>
        <v>0.44284852977606221</v>
      </c>
      <c r="E82" s="1">
        <f t="shared" si="3"/>
        <v>-2.4417304600621859E-3</v>
      </c>
    </row>
    <row r="83" spans="1:5" x14ac:dyDescent="0.2">
      <c r="A83">
        <v>80</v>
      </c>
      <c r="B83">
        <v>0.59505462646499996</v>
      </c>
      <c r="C83">
        <v>0.61912536621100001</v>
      </c>
      <c r="D83" s="1">
        <f t="shared" si="2"/>
        <v>0.62081863807580773</v>
      </c>
      <c r="E83" s="1">
        <f t="shared" si="3"/>
        <v>-1.6932718648077216E-3</v>
      </c>
    </row>
    <row r="84" spans="1:5" x14ac:dyDescent="0.2">
      <c r="A84">
        <v>81</v>
      </c>
      <c r="B84">
        <v>0.61080932617200001</v>
      </c>
      <c r="C84">
        <v>0.63743591308600001</v>
      </c>
      <c r="D84" s="1">
        <f t="shared" si="2"/>
        <v>0.63789219318096901</v>
      </c>
      <c r="E84" s="1">
        <f t="shared" si="3"/>
        <v>-4.5628009496900823E-4</v>
      </c>
    </row>
    <row r="85" spans="1:5" x14ac:dyDescent="0.2">
      <c r="A85">
        <v>82</v>
      </c>
      <c r="B85">
        <v>0.60203552246100001</v>
      </c>
      <c r="C85">
        <v>0.62828063964799996</v>
      </c>
      <c r="D85" s="1">
        <f t="shared" si="2"/>
        <v>0.62838391794072002</v>
      </c>
      <c r="E85" s="1">
        <f t="shared" si="3"/>
        <v>-1.0327829272005484E-4</v>
      </c>
    </row>
    <row r="86" spans="1:5" x14ac:dyDescent="0.2">
      <c r="A86">
        <v>83</v>
      </c>
      <c r="B86">
        <v>0.59869766235400002</v>
      </c>
      <c r="C86">
        <v>0.62522888183600001</v>
      </c>
      <c r="D86" s="1">
        <f t="shared" si="2"/>
        <v>0.62476663931719523</v>
      </c>
      <c r="E86" s="1">
        <f t="shared" si="3"/>
        <v>4.6224251880477851E-4</v>
      </c>
    </row>
    <row r="87" spans="1:5" x14ac:dyDescent="0.2">
      <c r="A87">
        <v>84</v>
      </c>
      <c r="B87">
        <v>0.59930801391599997</v>
      </c>
      <c r="C87">
        <v>0.62217712402299996</v>
      </c>
      <c r="D87" s="1">
        <f t="shared" si="2"/>
        <v>0.62542808455075294</v>
      </c>
      <c r="E87" s="1">
        <f t="shared" si="3"/>
        <v>-3.2509605277529774E-3</v>
      </c>
    </row>
    <row r="88" spans="1:5" x14ac:dyDescent="0.2">
      <c r="A88">
        <v>85</v>
      </c>
      <c r="B88">
        <v>0.59566497802700002</v>
      </c>
      <c r="C88">
        <v>0.61912536621100001</v>
      </c>
      <c r="D88" s="1">
        <f t="shared" si="2"/>
        <v>0.62148008330936555</v>
      </c>
      <c r="E88" s="1">
        <f t="shared" si="3"/>
        <v>-2.3547170983655441E-3</v>
      </c>
    </row>
    <row r="89" spans="1:5" x14ac:dyDescent="0.2">
      <c r="A89">
        <v>86</v>
      </c>
      <c r="B89">
        <v>0.59446334838899995</v>
      </c>
      <c r="C89">
        <v>0.61912536621100001</v>
      </c>
      <c r="D89" s="1">
        <f t="shared" si="2"/>
        <v>0.62017786300546007</v>
      </c>
      <c r="E89" s="1">
        <f t="shared" si="3"/>
        <v>-1.0524967944600672E-3</v>
      </c>
    </row>
    <row r="90" spans="1:5" x14ac:dyDescent="0.2">
      <c r="A90">
        <v>87</v>
      </c>
      <c r="B90">
        <v>0.58324813842800005</v>
      </c>
      <c r="C90">
        <v>0.61016082763699997</v>
      </c>
      <c r="D90" s="1">
        <f t="shared" si="2"/>
        <v>0.60802380682881285</v>
      </c>
      <c r="E90" s="1">
        <f t="shared" si="3"/>
        <v>2.1370208081871178E-3</v>
      </c>
    </row>
    <row r="91" spans="1:5" x14ac:dyDescent="0.2">
      <c r="A91">
        <v>88</v>
      </c>
      <c r="B91">
        <v>0.50992965698199999</v>
      </c>
      <c r="C91">
        <v>0.53138732910200004</v>
      </c>
      <c r="D91" s="1">
        <f t="shared" si="2"/>
        <v>0.52856769808185722</v>
      </c>
      <c r="E91" s="1">
        <f t="shared" si="3"/>
        <v>2.819631020142821E-3</v>
      </c>
    </row>
    <row r="92" spans="1:5" x14ac:dyDescent="0.2">
      <c r="A92">
        <v>89</v>
      </c>
      <c r="B92">
        <v>0.48112869262699998</v>
      </c>
      <c r="C92">
        <v>0.49800872802700002</v>
      </c>
      <c r="D92" s="1">
        <f t="shared" si="2"/>
        <v>0.49735575109829189</v>
      </c>
      <c r="E92" s="1">
        <f t="shared" si="3"/>
        <v>6.5297692870813773E-4</v>
      </c>
    </row>
    <row r="93" spans="1:5" x14ac:dyDescent="0.2">
      <c r="A93">
        <v>90</v>
      </c>
      <c r="B93">
        <v>0.23632049560500001</v>
      </c>
      <c r="C93">
        <v>0.228309631348</v>
      </c>
      <c r="D93" s="1">
        <f t="shared" si="2"/>
        <v>0.2320542017331097</v>
      </c>
      <c r="E93" s="1">
        <f t="shared" si="3"/>
        <v>-3.7445703851096968E-3</v>
      </c>
    </row>
    <row r="94" spans="1:5" x14ac:dyDescent="0.2">
      <c r="A94">
        <v>91</v>
      </c>
      <c r="B94">
        <v>8.3293914794900004E-2</v>
      </c>
      <c r="C94">
        <v>7.0571899414099998E-2</v>
      </c>
      <c r="D94" s="1">
        <f t="shared" si="2"/>
        <v>6.6217479446692998E-2</v>
      </c>
      <c r="E94" s="1">
        <f t="shared" si="3"/>
        <v>4.354419967407E-3</v>
      </c>
    </row>
    <row r="95" spans="1:5" x14ac:dyDescent="0.2">
      <c r="A95">
        <v>92</v>
      </c>
      <c r="B95">
        <v>0.149059295654</v>
      </c>
      <c r="C95">
        <v>0.13427734375</v>
      </c>
      <c r="D95" s="1">
        <f t="shared" si="2"/>
        <v>0.13748820342062337</v>
      </c>
      <c r="E95" s="1">
        <f t="shared" si="3"/>
        <v>-3.2108596706233727E-3</v>
      </c>
    </row>
    <row r="96" spans="1:5" x14ac:dyDescent="0.2">
      <c r="A96">
        <v>93</v>
      </c>
      <c r="B96">
        <v>0.19874572753899999</v>
      </c>
      <c r="C96">
        <v>0.18882751464799999</v>
      </c>
      <c r="D96" s="1">
        <f t="shared" si="2"/>
        <v>0.19133397950929529</v>
      </c>
      <c r="E96" s="1">
        <f t="shared" si="3"/>
        <v>-2.5064648612952989E-3</v>
      </c>
    </row>
    <row r="97" spans="1:5" x14ac:dyDescent="0.2">
      <c r="A97">
        <v>94</v>
      </c>
      <c r="B97">
        <v>0.228443145752</v>
      </c>
      <c r="C97">
        <v>0.222206115723</v>
      </c>
      <c r="D97" s="1">
        <f t="shared" si="2"/>
        <v>0.22351742418107093</v>
      </c>
      <c r="E97" s="1">
        <f t="shared" si="3"/>
        <v>-1.3113084580709256E-3</v>
      </c>
    </row>
    <row r="98" spans="1:5" x14ac:dyDescent="0.2">
      <c r="A98">
        <v>95</v>
      </c>
      <c r="B98">
        <v>0.24450302124000001</v>
      </c>
      <c r="C98">
        <v>0.23727416992200001</v>
      </c>
      <c r="D98" s="1">
        <f t="shared" ref="D98:D105" si="4">$H$4*B98+$H$5</f>
        <v>0.24092170190301099</v>
      </c>
      <c r="E98" s="1">
        <f t="shared" ref="E98:E105" si="5">C98-D98</f>
        <v>-3.6475319810109763E-3</v>
      </c>
    </row>
    <row r="99" spans="1:5" x14ac:dyDescent="0.2">
      <c r="A99">
        <v>96</v>
      </c>
      <c r="B99">
        <v>0.36054611206100001</v>
      </c>
      <c r="C99">
        <v>0.36468505859400002</v>
      </c>
      <c r="D99" s="1">
        <f t="shared" si="4"/>
        <v>0.36667897703693636</v>
      </c>
      <c r="E99" s="1">
        <f t="shared" si="5"/>
        <v>-1.9939184429363377E-3</v>
      </c>
    </row>
    <row r="100" spans="1:5" x14ac:dyDescent="0.2">
      <c r="A100">
        <v>97</v>
      </c>
      <c r="B100">
        <v>0.50294876098600005</v>
      </c>
      <c r="C100">
        <v>0.52223205566399999</v>
      </c>
      <c r="D100" s="1">
        <f t="shared" si="4"/>
        <v>0.52100241821694504</v>
      </c>
      <c r="E100" s="1">
        <f t="shared" si="5"/>
        <v>1.2296374470549543E-3</v>
      </c>
    </row>
    <row r="101" spans="1:5" x14ac:dyDescent="0.2">
      <c r="A101">
        <v>98</v>
      </c>
      <c r="B101">
        <v>0.56324005126999999</v>
      </c>
      <c r="C101">
        <v>0.5859375</v>
      </c>
      <c r="D101" s="1">
        <f t="shared" si="4"/>
        <v>0.58634080524870646</v>
      </c>
      <c r="E101" s="1">
        <f t="shared" si="5"/>
        <v>-4.0330524870646478E-4</v>
      </c>
    </row>
    <row r="102" spans="1:5" x14ac:dyDescent="0.2">
      <c r="A102">
        <v>99</v>
      </c>
      <c r="B102">
        <v>0.56568145751999999</v>
      </c>
      <c r="C102">
        <v>0.58879852294900004</v>
      </c>
      <c r="D102" s="1">
        <f t="shared" si="4"/>
        <v>0.5889865861851048</v>
      </c>
      <c r="E102" s="1">
        <f t="shared" si="5"/>
        <v>-1.8806323610476294E-4</v>
      </c>
    </row>
    <row r="103" spans="1:5" x14ac:dyDescent="0.2">
      <c r="A103">
        <v>100</v>
      </c>
      <c r="B103">
        <v>0.567493438721</v>
      </c>
      <c r="C103">
        <v>0.59185028076199997</v>
      </c>
      <c r="D103" s="1">
        <f t="shared" si="4"/>
        <v>0.59095025172365168</v>
      </c>
      <c r="E103" s="1">
        <f t="shared" si="5"/>
        <v>9.000290383482934E-4</v>
      </c>
    </row>
    <row r="104" spans="1:5" x14ac:dyDescent="0.2">
      <c r="A104">
        <v>101</v>
      </c>
      <c r="B104">
        <v>0.48385620117200001</v>
      </c>
      <c r="C104">
        <v>0.50106048583999996</v>
      </c>
      <c r="D104" s="1">
        <f t="shared" si="4"/>
        <v>0.50031158448825896</v>
      </c>
      <c r="E104" s="1">
        <f t="shared" si="5"/>
        <v>7.489013517409937E-4</v>
      </c>
    </row>
    <row r="105" spans="1:5" x14ac:dyDescent="0.2">
      <c r="A105">
        <v>102</v>
      </c>
      <c r="B105">
        <v>0.17238616943400001</v>
      </c>
      <c r="C105">
        <v>0.164604187012</v>
      </c>
      <c r="D105" s="1">
        <f t="shared" si="4"/>
        <v>0.16276781346212824</v>
      </c>
      <c r="E105" s="1">
        <f t="shared" si="5"/>
        <v>1.8363735498717615E-3</v>
      </c>
    </row>
  </sheetData>
  <mergeCells count="1">
    <mergeCell ref="G10:H10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Ohm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Lorenzo</dc:creator>
  <dc:description/>
  <cp:lastModifiedBy>Lorenzo</cp:lastModifiedBy>
  <cp:revision>1</cp:revision>
  <dcterms:created xsi:type="dcterms:W3CDTF">2022-09-14T08:15:49Z</dcterms:created>
  <dcterms:modified xsi:type="dcterms:W3CDTF">2022-09-15T07:06:19Z</dcterms:modified>
  <dc:language>it-IT</dc:language>
</cp:coreProperties>
</file>