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feLab\excel\"/>
    </mc:Choice>
  </mc:AlternateContent>
  <xr:revisionPtr revIDLastSave="0" documentId="13_ncr:1_{C586437D-EACF-4F76-8A9B-CE70517083DE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Apparaten" sheetId="2" r:id="rId1"/>
    <sheet name="Subs" sheetId="7" r:id="rId2"/>
    <sheet name="Glaswerk" sheetId="1" r:id="rId3"/>
    <sheet name="Opslag Glaswerk " sheetId="6" r:id="rId4"/>
    <sheet name="Overigen" sheetId="4" r:id="rId5"/>
    <sheet name="Safety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2" i="7"/>
  <c r="A3" i="2"/>
  <c r="A4" i="2" s="1"/>
  <c r="A5" i="2" s="1"/>
  <c r="A6" i="2" s="1"/>
  <c r="A7" i="2" s="1"/>
  <c r="A11" i="6"/>
  <c r="A9" i="6"/>
  <c r="A4" i="6"/>
  <c r="A5" i="6" s="1"/>
  <c r="A6" i="6" s="1"/>
  <c r="A7" i="6" s="1"/>
  <c r="A8" i="6" s="1"/>
  <c r="A13" i="6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14" i="6"/>
  <c r="A15" i="6" s="1"/>
  <c r="A16" i="6" s="1"/>
  <c r="A17" i="6" s="1"/>
  <c r="A18" i="6" s="1"/>
  <c r="A20" i="6" s="1"/>
  <c r="A21" i="6" s="1"/>
  <c r="A4" i="5"/>
  <c r="A5" i="5" s="1"/>
  <c r="A6" i="5" s="1"/>
  <c r="A7" i="5" s="1"/>
  <c r="A8" i="5" s="1"/>
  <c r="A9" i="5" s="1"/>
  <c r="A10" i="5" s="1"/>
  <c r="A11" i="5" s="1"/>
  <c r="A12" i="5" s="1"/>
  <c r="A10" i="1"/>
  <c r="A14" i="1" s="1"/>
  <c r="A16" i="1" s="1"/>
  <c r="A4" i="1"/>
  <c r="A5" i="1" s="1"/>
  <c r="A6" i="1" s="1"/>
  <c r="A17" i="1" l="1"/>
  <c r="A18" i="1" s="1"/>
  <c r="A19" i="1" s="1"/>
  <c r="A20" i="1" s="1"/>
  <c r="A21" i="1" s="1"/>
  <c r="A22" i="1" s="1"/>
  <c r="A23" i="1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5" i="1"/>
  <c r="A26" i="1" s="1"/>
  <c r="A28" i="1" s="1"/>
  <c r="A29" i="1" l="1"/>
  <c r="A30" i="1" s="1"/>
  <c r="A31" i="1" s="1"/>
  <c r="A32" i="1" s="1"/>
  <c r="A33" i="1" s="1"/>
  <c r="A34" i="1" s="1"/>
  <c r="A35" i="1" s="1"/>
  <c r="A36" i="1" s="1"/>
  <c r="A38" i="1" s="1"/>
  <c r="A39" i="1" l="1"/>
  <c r="A40" i="1" l="1"/>
  <c r="A41" i="1" s="1"/>
  <c r="A43" i="1" s="1"/>
  <c r="A45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1" i="1" s="1"/>
  <c r="A62" i="1" s="1"/>
  <c r="A79" i="1" s="1"/>
  <c r="A80" i="1" s="1"/>
  <c r="A81" i="1" s="1"/>
  <c r="A82" i="1" s="1"/>
  <c r="A83" i="1" s="1"/>
  <c r="A84" i="1" s="1"/>
  <c r="A85" i="1" s="1"/>
  <c r="A86" i="1" s="1"/>
  <c r="A88" i="1"/>
  <c r="A89" i="1" l="1"/>
  <c r="A90" i="1" s="1"/>
  <c r="A91" i="1" s="1"/>
  <c r="A92" i="1" s="1"/>
  <c r="A94" i="1" s="1"/>
  <c r="A100" i="1" s="1"/>
  <c r="A101" i="1" s="1"/>
  <c r="A103" i="1" s="1"/>
  <c r="A105" i="1" s="1"/>
</calcChain>
</file>

<file path=xl/sharedStrings.xml><?xml version="1.0" encoding="utf-8"?>
<sst xmlns="http://schemas.openxmlformats.org/spreadsheetml/2006/main" count="649" uniqueCount="274">
  <si>
    <t>Nr.</t>
  </si>
  <si>
    <t>Type apparaat</t>
  </si>
  <si>
    <t>Merk</t>
  </si>
  <si>
    <t>Range</t>
  </si>
  <si>
    <t>Aantal</t>
  </si>
  <si>
    <t>Opmerkingen</t>
  </si>
  <si>
    <t>2 Prong swivelklem</t>
  </si>
  <si>
    <t>Analytisch balans</t>
  </si>
  <si>
    <t>Leadzm</t>
  </si>
  <si>
    <t>120 V</t>
  </si>
  <si>
    <t>Blender</t>
  </si>
  <si>
    <t>Westinghouse</t>
  </si>
  <si>
    <t>110V, 400 W</t>
  </si>
  <si>
    <t>Brix Refractometer</t>
  </si>
  <si>
    <t>Atago</t>
  </si>
  <si>
    <t>N10, 10 %</t>
  </si>
  <si>
    <t>aichose</t>
  </si>
  <si>
    <t>Bunsen burner</t>
  </si>
  <si>
    <t>Electrische roerder</t>
  </si>
  <si>
    <t>Electronic Kitchen Scale</t>
  </si>
  <si>
    <t>5 Kg</t>
  </si>
  <si>
    <t>Handle vacuum pomp</t>
  </si>
  <si>
    <t>Een is defect; Het heeft een lekkage</t>
  </si>
  <si>
    <t>Lab Destilled Water Machine</t>
  </si>
  <si>
    <t>Assisent</t>
  </si>
  <si>
    <t>220V, 2.5 Kw</t>
  </si>
  <si>
    <t>Lab Destilled Water Storage Tank</t>
  </si>
  <si>
    <t>ConiPlax</t>
  </si>
  <si>
    <t>5 Liter</t>
  </si>
  <si>
    <t>Lab lift</t>
  </si>
  <si>
    <t>Labstaander</t>
  </si>
  <si>
    <t>Labstaander klem</t>
  </si>
  <si>
    <t>Labstaander klem met burrethouder</t>
  </si>
  <si>
    <t>Liquid pour spout</t>
  </si>
  <si>
    <t>Tablecraft</t>
  </si>
  <si>
    <t>Micropipet</t>
  </si>
  <si>
    <t>GILSON</t>
  </si>
  <si>
    <t>De pipetten geven niet de juiste volume; ze moeten gecalibreerd worden</t>
  </si>
  <si>
    <t>pH meter</t>
  </si>
  <si>
    <t>Apera ph700</t>
  </si>
  <si>
    <t>Dc; 9V</t>
  </si>
  <si>
    <t>Portable scale</t>
  </si>
  <si>
    <t>10 Kg</t>
  </si>
  <si>
    <t>Verwarmingsmantel</t>
  </si>
  <si>
    <t>200 WATT</t>
  </si>
  <si>
    <t>Waterkoker</t>
  </si>
  <si>
    <t>Dash</t>
  </si>
  <si>
    <t>120V, 1200 W</t>
  </si>
  <si>
    <t>Volume</t>
  </si>
  <si>
    <t>Broomcresol groen</t>
  </si>
  <si>
    <t>5 g</t>
  </si>
  <si>
    <t>Kast 1</t>
  </si>
  <si>
    <t>Calcium Chloride</t>
  </si>
  <si>
    <t>500 g</t>
  </si>
  <si>
    <t>Methyloranje</t>
  </si>
  <si>
    <t>25 g</t>
  </si>
  <si>
    <t>Methylrood</t>
  </si>
  <si>
    <t>10 g</t>
  </si>
  <si>
    <t>Phenolphthalein</t>
  </si>
  <si>
    <t>100 g</t>
  </si>
  <si>
    <t>Potassium sulfate</t>
  </si>
  <si>
    <t>Sodium acetate</t>
  </si>
  <si>
    <t>Sodium carbonate</t>
  </si>
  <si>
    <t>Sodium chloride</t>
  </si>
  <si>
    <t>Sodium Chloride</t>
  </si>
  <si>
    <t xml:space="preserve">Sodium Hydroxide </t>
  </si>
  <si>
    <t>Sodium Iodide</t>
  </si>
  <si>
    <t>250 g</t>
  </si>
  <si>
    <t xml:space="preserve">Tris (hydroxymethyl) aminomethane  </t>
  </si>
  <si>
    <t>Benzoyl Peroxide</t>
  </si>
  <si>
    <t>Kast 2</t>
  </si>
  <si>
    <t>Bio brandspiritus</t>
  </si>
  <si>
    <t>1000 ml</t>
  </si>
  <si>
    <t>Formaldehyde diethyl acetal</t>
  </si>
  <si>
    <t>500 ml</t>
  </si>
  <si>
    <t>Methyl methacrylate</t>
  </si>
  <si>
    <t>Potassium Nitrate</t>
  </si>
  <si>
    <t>Styrene</t>
  </si>
  <si>
    <t>5 mg</t>
  </si>
  <si>
    <t xml:space="preserve"> </t>
  </si>
  <si>
    <t>1.6-Diaminohexane</t>
  </si>
  <si>
    <t>Kast 3</t>
  </si>
  <si>
    <t>Adipyl Chloride</t>
  </si>
  <si>
    <t>50 ml</t>
  </si>
  <si>
    <t>N,N-Dimethylaniline</t>
  </si>
  <si>
    <t>100 mL</t>
  </si>
  <si>
    <t>Kast 4</t>
  </si>
  <si>
    <t>Phenol</t>
  </si>
  <si>
    <t>De inhoud van het Phenol is niet meer in korrelvorm. Het is gesmolten.</t>
  </si>
  <si>
    <t xml:space="preserve">0.1 M Silvernitrate </t>
  </si>
  <si>
    <t>Kast 5</t>
  </si>
  <si>
    <t>1-Bromo-2-methylpropane</t>
  </si>
  <si>
    <t>2-Bromo-2-methylpropane</t>
  </si>
  <si>
    <t>250 mL</t>
  </si>
  <si>
    <t>2-Chloro-2-methylpropane</t>
  </si>
  <si>
    <t>2-Propanol</t>
  </si>
  <si>
    <t>1000 mL</t>
  </si>
  <si>
    <t>Acetic acid 96 %</t>
  </si>
  <si>
    <t>Acetone</t>
  </si>
  <si>
    <t>Dichloromethane</t>
  </si>
  <si>
    <t xml:space="preserve">Ethanol 95.5 % </t>
  </si>
  <si>
    <t>Hydrochloric acid</t>
  </si>
  <si>
    <t>Isoamyl Alcohol</t>
  </si>
  <si>
    <t>Nitric Acid</t>
  </si>
  <si>
    <t>2500 mL</t>
  </si>
  <si>
    <t>Ortho-phosphoric acid</t>
  </si>
  <si>
    <t>Petroleum Ether</t>
  </si>
  <si>
    <t>Sulfuric Acid 96%</t>
  </si>
  <si>
    <t>Isopropyl rubbing Alcohol 70%</t>
  </si>
  <si>
    <t>473 mL</t>
  </si>
  <si>
    <t>oxalic acid solution</t>
  </si>
  <si>
    <t>Voor 1000 mL</t>
  </si>
  <si>
    <t>Tafelazijn 9%</t>
  </si>
  <si>
    <t>sodium hydroxide pellets</t>
  </si>
  <si>
    <t>dikke bleek</t>
  </si>
  <si>
    <t>750 mL</t>
  </si>
  <si>
    <t>zonnebloemolie</t>
  </si>
  <si>
    <t>800 mL</t>
  </si>
  <si>
    <t>Marienburg Rum 90%</t>
  </si>
  <si>
    <t>70 cl</t>
  </si>
  <si>
    <t>Kalium permanganaat</t>
  </si>
  <si>
    <t>ijzersulfaat</t>
  </si>
  <si>
    <t>Kcl</t>
  </si>
  <si>
    <t>Fe</t>
  </si>
  <si>
    <t>Hydrogen Peroxide</t>
  </si>
  <si>
    <t>946 mL</t>
  </si>
  <si>
    <t>Oxalic acid solution (for 1000 mL)</t>
  </si>
  <si>
    <t>Indicator Phenolthalein &amp; Ethanol</t>
  </si>
  <si>
    <t>Indicator Bromocresol groen &amp; Ethanol</t>
  </si>
  <si>
    <t>Indicator Methyl oranje &amp; Ethanol</t>
  </si>
  <si>
    <t>Indicator Methyl rood &amp; Ethanol</t>
  </si>
  <si>
    <t>Pure Essential Oils (een set van 6)</t>
  </si>
  <si>
    <t>10 mL</t>
  </si>
  <si>
    <t>Type glaswerk</t>
  </si>
  <si>
    <t xml:space="preserve">Volume/ Diameter </t>
  </si>
  <si>
    <t>1-way destillation adapter</t>
  </si>
  <si>
    <t>24/40</t>
  </si>
  <si>
    <t>3-way destillation adapter</t>
  </si>
  <si>
    <t>3-way Claisen adapter</t>
  </si>
  <si>
    <t>3-way thermometer adapter</t>
  </si>
  <si>
    <t>Er ontbreekt een seal voor de thermometer</t>
  </si>
  <si>
    <t>Allihn condenser</t>
  </si>
  <si>
    <t>300 mm</t>
  </si>
  <si>
    <t>Bekerglas</t>
  </si>
  <si>
    <t>50 mL</t>
  </si>
  <si>
    <t xml:space="preserve">Bekerglas </t>
  </si>
  <si>
    <t>25 mL</t>
  </si>
  <si>
    <t>Bekerglas (lang)</t>
  </si>
  <si>
    <t>Borosillicate Glass Set with 24/40 joints</t>
  </si>
  <si>
    <t>500 mL</t>
  </si>
  <si>
    <t>Buret</t>
  </si>
  <si>
    <t>Cirkelvormige holle lens</t>
  </si>
  <si>
    <t>10 cm</t>
  </si>
  <si>
    <t>Celcius thermometer</t>
  </si>
  <si>
    <t>Erlenmeyer</t>
  </si>
  <si>
    <t>150 mL</t>
  </si>
  <si>
    <t>200 mL</t>
  </si>
  <si>
    <t>300 mL</t>
  </si>
  <si>
    <t>Glass buchner funnel (with vacuum take-off adapter)</t>
  </si>
  <si>
    <t>Glass buchner funnel (without vacuum take-off adapter)</t>
  </si>
  <si>
    <t>Glass stopper (Hexagon head)</t>
  </si>
  <si>
    <t>Graham condenser</t>
  </si>
  <si>
    <t>Liebig condenser</t>
  </si>
  <si>
    <t>Maatbeker (Plastic)</t>
  </si>
  <si>
    <t>Maatcylinder (Plastic)</t>
  </si>
  <si>
    <t>Maatcylinder</t>
  </si>
  <si>
    <t>250  mL</t>
  </si>
  <si>
    <t xml:space="preserve">Maatcylinder </t>
  </si>
  <si>
    <t>5 mL</t>
  </si>
  <si>
    <t>Maatkolf</t>
  </si>
  <si>
    <t>Rondbodemkolf</t>
  </si>
  <si>
    <t>Twee van de negen kolven hebben een stopper die vast zit</t>
  </si>
  <si>
    <t>Rondbodemkolf 2-nekkig</t>
  </si>
  <si>
    <t>Rondbodemkolf 3-nekkig</t>
  </si>
  <si>
    <t>Separatory funnel</t>
  </si>
  <si>
    <t>75 mL</t>
  </si>
  <si>
    <t>125 mL</t>
  </si>
  <si>
    <t>Stopper (Plastic)</t>
  </si>
  <si>
    <t>14/23 &amp; 29/32</t>
  </si>
  <si>
    <t>Een grote; vier kleine</t>
  </si>
  <si>
    <t>Distillation take-off adapter</t>
  </si>
  <si>
    <t>Trechter</t>
  </si>
  <si>
    <t>75 mm</t>
  </si>
  <si>
    <t>100 mm</t>
  </si>
  <si>
    <t>Bent vacuum take-off adapter</t>
  </si>
  <si>
    <t>Vrigeux column</t>
  </si>
  <si>
    <t>Opmerking</t>
  </si>
  <si>
    <t>Erlynmeyer</t>
  </si>
  <si>
    <t>Maatbeker</t>
  </si>
  <si>
    <t>400 mL</t>
  </si>
  <si>
    <t>Sample pot (kort )</t>
  </si>
  <si>
    <t>Sample pot (lang)</t>
  </si>
  <si>
    <t>Trechter (groot)</t>
  </si>
  <si>
    <t>Trechter (klein)</t>
  </si>
  <si>
    <t>All-purpose oil</t>
  </si>
  <si>
    <t>SINGER</t>
  </si>
  <si>
    <t>Baking Soda</t>
  </si>
  <si>
    <t>ARM &amp; HAMMER</t>
  </si>
  <si>
    <t>Pak</t>
  </si>
  <si>
    <t>Burethouder</t>
  </si>
  <si>
    <t>Druppel pipet</t>
  </si>
  <si>
    <t>Filter papier</t>
  </si>
  <si>
    <t>Hand Sanitizer</t>
  </si>
  <si>
    <t>TP</t>
  </si>
  <si>
    <t>Keukenzout</t>
  </si>
  <si>
    <t>Fles</t>
  </si>
  <si>
    <t>Kurk ring</t>
  </si>
  <si>
    <t xml:space="preserve">Magnetische roerder </t>
  </si>
  <si>
    <t>Micropipet dop (geel)</t>
  </si>
  <si>
    <t>Parafilm</t>
  </si>
  <si>
    <t>pH Buffer Solution</t>
  </si>
  <si>
    <t>APERA</t>
  </si>
  <si>
    <t>pH papier</t>
  </si>
  <si>
    <t>Pipeteerballon</t>
  </si>
  <si>
    <t>Een is defect; Het zuigt niet volledig</t>
  </si>
  <si>
    <t>Plastic klemmetjes</t>
  </si>
  <si>
    <t>Vier zijn kapot</t>
  </si>
  <si>
    <t>Rubberen slang</t>
  </si>
  <si>
    <t>Plus 2 dozen van 8*12 mm en 5 m lang</t>
  </si>
  <si>
    <t>Spatel</t>
  </si>
  <si>
    <t>Spuitfles</t>
  </si>
  <si>
    <t>Universele indicator papier</t>
  </si>
  <si>
    <t>Vacuum slang</t>
  </si>
  <si>
    <t>Wasknijpers</t>
  </si>
  <si>
    <t>Zip-lock zakjes</t>
  </si>
  <si>
    <t>Item</t>
  </si>
  <si>
    <t>Eyewash (0.9% Sodium Chloride)</t>
  </si>
  <si>
    <t>PLUM</t>
  </si>
  <si>
    <t>First Aid Kit</t>
  </si>
  <si>
    <t>Rapid Care</t>
  </si>
  <si>
    <t>Haarnet</t>
  </si>
  <si>
    <t>Handschoennen</t>
  </si>
  <si>
    <t>7 paar</t>
  </si>
  <si>
    <t>Hittebestendige handschoennen</t>
  </si>
  <si>
    <t>2 paar</t>
  </si>
  <si>
    <t>Medical Examination Gloves</t>
  </si>
  <si>
    <t>HEKA MED</t>
  </si>
  <si>
    <t xml:space="preserve">1 doos </t>
  </si>
  <si>
    <t>Medisch Mondkap</t>
  </si>
  <si>
    <t>Oordopjes</t>
  </si>
  <si>
    <t>9 paar</t>
  </si>
  <si>
    <t>Safety  Goggle</t>
  </si>
  <si>
    <t>Safety bril</t>
  </si>
  <si>
    <t>Bekerglas (chengdu)</t>
  </si>
  <si>
    <t>Bekerglas (pyrex kort)</t>
  </si>
  <si>
    <t xml:space="preserve">Bekerglas (kort) </t>
  </si>
  <si>
    <t xml:space="preserve">Bekerglas (lang) </t>
  </si>
  <si>
    <t xml:space="preserve">Buret (borosillicaat glas) </t>
  </si>
  <si>
    <t>Buret (acrylic)</t>
  </si>
  <si>
    <t>pipette (volumetrisch)</t>
  </si>
  <si>
    <t>1 mL</t>
  </si>
  <si>
    <t>4 mL</t>
  </si>
  <si>
    <t>15 mL</t>
  </si>
  <si>
    <t>20 mL</t>
  </si>
  <si>
    <t>pipette ( verdeel)</t>
  </si>
  <si>
    <t>2 mL</t>
  </si>
  <si>
    <t xml:space="preserve">eentje zonder kraan + eentje met een kraant die vastzit. </t>
  </si>
  <si>
    <t xml:space="preserve">maatkolf </t>
  </si>
  <si>
    <t xml:space="preserve">100 mL </t>
  </si>
  <si>
    <t>190 mm</t>
  </si>
  <si>
    <t>160 mm</t>
  </si>
  <si>
    <t>120 mm</t>
  </si>
  <si>
    <t>130 mm</t>
  </si>
  <si>
    <t xml:space="preserve">trechter </t>
  </si>
  <si>
    <t>60 mm</t>
  </si>
  <si>
    <t>null</t>
  </si>
  <si>
    <t>name</t>
  </si>
  <si>
    <t>vol</t>
  </si>
  <si>
    <t>container</t>
  </si>
  <si>
    <t>location</t>
  </si>
  <si>
    <t>Observation</t>
  </si>
  <si>
    <t>date</t>
  </si>
  <si>
    <t>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</si>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</sst>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1"/>
      <color rgb="FF000000"/>
      <name val="Liberation Sans"/>
      <family val="2"/>
    </font>
    <font>
      <sz val="11"/>
      <color rgb="FFFF0000"/>
      <name val="Liberation Sans"/>
      <family val="2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FF0000"/>
      <name val="Times New Roman"/>
    </font>
    <font>
      <sz val="11"/>
      <color rgb="FFFF0000"/>
      <name val="Liberation Sans"/>
      <charset val="1"/>
    </font>
    <font>
      <sz val="11"/>
      <color rgb="FFFF0000"/>
      <name val="Liberation Sans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97">
    <xf numFmtId="0" fontId="0" fillId="0" borderId="0" xfId="0"/>
    <xf numFmtId="0" fontId="14" fillId="0" borderId="0" xfId="0" applyFont="1"/>
    <xf numFmtId="0" fontId="15" fillId="0" borderId="0" xfId="0" applyFont="1"/>
    <xf numFmtId="1" fontId="0" fillId="0" borderId="0" xfId="0" applyNumberFormat="1"/>
    <xf numFmtId="0" fontId="14" fillId="0" borderId="4" xfId="0" applyFont="1" applyBorder="1"/>
    <xf numFmtId="0" fontId="14" fillId="0" borderId="5" xfId="0" applyFont="1" applyBorder="1"/>
    <xf numFmtId="0" fontId="14" fillId="0" borderId="6" xfId="0" applyFont="1" applyBorder="1"/>
    <xf numFmtId="0" fontId="0" fillId="0" borderId="9" xfId="0" applyBorder="1"/>
    <xf numFmtId="0" fontId="0" fillId="0" borderId="10" xfId="0" applyBorder="1"/>
    <xf numFmtId="0" fontId="15" fillId="0" borderId="11" xfId="0" applyFont="1" applyBorder="1"/>
    <xf numFmtId="0" fontId="0" fillId="0" borderId="11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9" borderId="5" xfId="0" applyFill="1" applyBorder="1"/>
    <xf numFmtId="0" fontId="0" fillId="9" borderId="10" xfId="0" applyFill="1" applyBorder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7" fillId="0" borderId="10" xfId="0" applyFont="1" applyBorder="1"/>
    <xf numFmtId="0" fontId="16" fillId="0" borderId="4" xfId="0" applyFont="1" applyBorder="1"/>
    <xf numFmtId="0" fontId="16" fillId="0" borderId="5" xfId="0" applyFont="1" applyBorder="1"/>
    <xf numFmtId="0" fontId="16" fillId="0" borderId="6" xfId="0" applyFont="1" applyBorder="1"/>
    <xf numFmtId="0" fontId="17" fillId="0" borderId="9" xfId="0" applyFont="1" applyBorder="1"/>
    <xf numFmtId="0" fontId="18" fillId="0" borderId="11" xfId="0" applyFont="1" applyBorder="1"/>
    <xf numFmtId="0" fontId="17" fillId="0" borderId="7" xfId="0" applyFont="1" applyBorder="1"/>
    <xf numFmtId="0" fontId="17" fillId="0" borderId="3" xfId="0" applyFont="1" applyBorder="1"/>
    <xf numFmtId="0" fontId="18" fillId="0" borderId="8" xfId="0" applyFont="1" applyBorder="1"/>
    <xf numFmtId="0" fontId="17" fillId="0" borderId="4" xfId="0" applyFont="1" applyBorder="1"/>
    <xf numFmtId="0" fontId="17" fillId="0" borderId="5" xfId="0" applyFont="1" applyBorder="1"/>
    <xf numFmtId="0" fontId="18" fillId="0" borderId="6" xfId="0" applyFont="1" applyBorder="1"/>
    <xf numFmtId="0" fontId="0" fillId="0" borderId="0" xfId="0" applyAlignment="1">
      <alignment horizontal="center"/>
    </xf>
    <xf numFmtId="0" fontId="20" fillId="0" borderId="11" xfId="0" applyFont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15" fillId="0" borderId="8" xfId="0" applyFont="1" applyBorder="1"/>
    <xf numFmtId="0" fontId="20" fillId="0" borderId="8" xfId="0" applyFont="1" applyBorder="1"/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17" fillId="0" borderId="0" xfId="0" applyFont="1" applyAlignment="1">
      <alignment horizontal="center"/>
    </xf>
    <xf numFmtId="0" fontId="0" fillId="10" borderId="10" xfId="0" applyFill="1" applyBorder="1"/>
    <xf numFmtId="0" fontId="17" fillId="0" borderId="12" xfId="0" applyFont="1" applyBorder="1" applyAlignment="1">
      <alignment horizontal="right"/>
    </xf>
    <xf numFmtId="0" fontId="17" fillId="0" borderId="13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13" xfId="0" applyFont="1" applyBorder="1" applyAlignment="1">
      <alignment horizontal="right"/>
    </xf>
    <xf numFmtId="1" fontId="14" fillId="0" borderId="4" xfId="0" applyNumberFormat="1" applyFont="1" applyBorder="1"/>
    <xf numFmtId="1" fontId="0" fillId="0" borderId="9" xfId="0" applyNumberFormat="1" applyBorder="1"/>
    <xf numFmtId="0" fontId="19" fillId="0" borderId="11" xfId="0" applyFont="1" applyBorder="1"/>
    <xf numFmtId="1" fontId="0" fillId="0" borderId="7" xfId="0" applyNumberFormat="1" applyBorder="1"/>
    <xf numFmtId="1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11" borderId="10" xfId="0" applyFill="1" applyBorder="1"/>
    <xf numFmtId="0" fontId="0" fillId="11" borderId="16" xfId="0" applyFill="1" applyBorder="1"/>
    <xf numFmtId="0" fontId="0" fillId="12" borderId="10" xfId="0" applyFill="1" applyBorder="1"/>
    <xf numFmtId="0" fontId="0" fillId="12" borderId="3" xfId="0" applyFill="1" applyBorder="1"/>
    <xf numFmtId="0" fontId="0" fillId="0" borderId="18" xfId="0" applyBorder="1"/>
    <xf numFmtId="0" fontId="0" fillId="12" borderId="18" xfId="0" applyFill="1" applyBorder="1"/>
    <xf numFmtId="0" fontId="0" fillId="0" borderId="2" xfId="0" applyBorder="1"/>
    <xf numFmtId="0" fontId="0" fillId="12" borderId="2" xfId="0" applyFill="1" applyBorder="1"/>
    <xf numFmtId="0" fontId="0" fillId="0" borderId="15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12" borderId="16" xfId="0" applyFill="1" applyBorder="1" applyAlignment="1">
      <alignment horizontal="right"/>
    </xf>
    <xf numFmtId="0" fontId="23" fillId="0" borderId="0" xfId="0" applyFont="1"/>
    <xf numFmtId="49" fontId="2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3" fontId="22" fillId="0" borderId="0" xfId="0" applyNumberFormat="1" applyFont="1" applyAlignment="1">
      <alignment horizontal="center"/>
    </xf>
    <xf numFmtId="49" fontId="22" fillId="0" borderId="0" xfId="0" applyNumberFormat="1" applyFont="1"/>
    <xf numFmtId="49" fontId="23" fillId="0" borderId="0" xfId="0" applyNumberFormat="1" applyFont="1"/>
    <xf numFmtId="1" fontId="23" fillId="0" borderId="0" xfId="0" applyNumberFormat="1" applyFont="1"/>
    <xf numFmtId="3" fontId="23" fillId="0" borderId="0" xfId="0" applyNumberFormat="1" applyFont="1"/>
    <xf numFmtId="14" fontId="23" fillId="0" borderId="0" xfId="0" applyNumberFormat="1" applyFont="1"/>
    <xf numFmtId="49" fontId="23" fillId="0" borderId="0" xfId="0" applyNumberFormat="1" applyFont="1" applyAlignment="1">
      <alignment horizontal="left"/>
    </xf>
    <xf numFmtId="1" fontId="23" fillId="0" borderId="0" xfId="0" applyNumberFormat="1" applyFont="1" applyAlignment="1">
      <alignment horizontal="left"/>
    </xf>
    <xf numFmtId="3" fontId="23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0" fontId="24" fillId="0" borderId="0" xfId="0" applyFont="1"/>
    <xf numFmtId="0" fontId="22" fillId="0" borderId="0" xfId="0" applyFont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14" fontId="14" fillId="0" borderId="0" xfId="0" applyNumberFormat="1" applyFont="1"/>
    <xf numFmtId="14" fontId="0" fillId="0" borderId="0" xfId="0" applyNumberFormat="1"/>
    <xf numFmtId="0" fontId="14" fillId="0" borderId="19" xfId="0" applyFont="1" applyBorder="1"/>
    <xf numFmtId="0" fontId="0" fillId="0" borderId="20" xfId="0" applyBorder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iberation Sans"/>
        <family val="2"/>
        <scheme val="none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Liberation Sans"/>
        <family val="2"/>
        <scheme val="none"/>
      </font>
      <border diagonalUp="0" diagonalDown="0">
        <left style="thin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E2108-1B25-4742-A6A3-A9930E2FCCE5}" name="Table1" displayName="Table1" ref="A1:G58" totalsRowShown="0" dataDxfId="15">
  <autoFilter ref="A1:G58" xr:uid="{A3FE2108-1B25-4742-A6A3-A9930E2FCCE5}"/>
  <tableColumns count="7">
    <tableColumn id="1" xr3:uid="{E08B90FD-D3E6-4AF6-8637-5C471C41D05A}" name="id" dataDxfId="14"/>
    <tableColumn id="2" xr3:uid="{57125AF8-9B57-41DA-A640-BDFDF85A3F1E}" name="name" dataDxfId="13"/>
    <tableColumn id="3" xr3:uid="{E3FD53FA-8DE2-4A16-8849-B9D66038DC68}" name="vol" dataDxfId="12"/>
    <tableColumn id="4" xr3:uid="{56FE8248-984A-4469-8B28-38D109432784}" name="container" dataDxfId="11"/>
    <tableColumn id="5" xr3:uid="{C2CBF9CE-0DF8-481B-82D6-09AE19D037F7}" name="location" dataDxfId="10"/>
    <tableColumn id="6" xr3:uid="{2D082524-ABFD-4A87-B2E3-052DDBDF08FC}" name="Observation" dataDxfId="9"/>
    <tableColumn id="7" xr3:uid="{577A2184-88BC-499C-B52F-0F01748D49E6}" name="date" dataDxfId="8">
      <calculatedColumnFormula>DATE(2025,4,12)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2744BB-10E8-431E-B323-484F7AE4D30D}" name="Table2" displayName="Table2" ref="A1:F25" totalsRowShown="0" headerRowDxfId="0" tableBorderDxfId="7">
  <autoFilter ref="A1:F25" xr:uid="{8B2744BB-10E8-431E-B323-484F7AE4D30D}"/>
  <tableColumns count="6">
    <tableColumn id="1" xr3:uid="{E8F21006-4200-4C82-8519-9C95B7172D3D}" name="id" dataDxfId="6">
      <calculatedColumnFormula>A1+1</calculatedColumnFormula>
    </tableColumn>
    <tableColumn id="2" xr3:uid="{789B033A-C8D3-421D-A5AA-4F1EB4FACC9C}" name="name" dataDxfId="5"/>
    <tableColumn id="3" xr3:uid="{B81B3C4F-7386-49F9-9701-A9E1981030D9}" name="mark" dataDxfId="4"/>
    <tableColumn id="4" xr3:uid="{157B0B5D-D2AF-4095-8923-11283AB82936}" name="container" dataDxfId="3"/>
    <tableColumn id="5" xr3:uid="{62B2ED7F-B5F2-4801-851C-B7366B43F312}" name="Observation" dataDxfId="2"/>
    <tableColumn id="6" xr3:uid="{1E377048-FBE8-429E-A1AB-7714291C022F}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F16" sqref="F16"/>
    </sheetView>
  </sheetViews>
  <sheetFormatPr defaultColWidth="8.58203125" defaultRowHeight="14"/>
  <cols>
    <col min="1" max="1" width="4.58203125" style="3" customWidth="1"/>
    <col min="2" max="2" width="30.33203125" customWidth="1"/>
    <col min="3" max="5" width="10.58203125" customWidth="1"/>
    <col min="6" max="6" width="65.5" customWidth="1"/>
    <col min="7" max="7" width="8.58203125" customWidth="1"/>
  </cols>
  <sheetData>
    <row r="1" spans="1:6" s="1" customFormat="1">
      <c r="A1" s="5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>
      <c r="A2" s="61">
        <v>1</v>
      </c>
      <c r="B2" s="62" t="s">
        <v>6</v>
      </c>
      <c r="C2" s="62" t="s">
        <v>265</v>
      </c>
      <c r="D2" s="62" t="s">
        <v>265</v>
      </c>
      <c r="E2" s="62">
        <v>10</v>
      </c>
      <c r="F2" s="63" t="s">
        <v>265</v>
      </c>
    </row>
    <row r="3" spans="1:6">
      <c r="A3" s="58">
        <f>A2+1</f>
        <v>2</v>
      </c>
      <c r="B3" s="8" t="s">
        <v>7</v>
      </c>
      <c r="C3" s="8" t="s">
        <v>8</v>
      </c>
      <c r="D3" s="8" t="s">
        <v>9</v>
      </c>
      <c r="E3" s="8">
        <v>1</v>
      </c>
      <c r="F3" s="10" t="s">
        <v>265</v>
      </c>
    </row>
    <row r="4" spans="1:6">
      <c r="A4" s="58">
        <f>A3+1</f>
        <v>3</v>
      </c>
      <c r="B4" s="8" t="s">
        <v>10</v>
      </c>
      <c r="C4" s="8" t="s">
        <v>11</v>
      </c>
      <c r="D4" s="8" t="s">
        <v>12</v>
      </c>
      <c r="E4" s="8">
        <v>1</v>
      </c>
      <c r="F4" s="10" t="s">
        <v>265</v>
      </c>
    </row>
    <row r="5" spans="1:6">
      <c r="A5" s="58">
        <f t="shared" ref="A5:A22" si="0">A4+1</f>
        <v>4</v>
      </c>
      <c r="B5" s="8" t="s">
        <v>13</v>
      </c>
      <c r="C5" s="8" t="s">
        <v>14</v>
      </c>
      <c r="D5" s="8" t="s">
        <v>15</v>
      </c>
      <c r="E5" s="8">
        <v>1</v>
      </c>
      <c r="F5" s="10" t="s">
        <v>265</v>
      </c>
    </row>
    <row r="6" spans="1:6">
      <c r="A6" s="58">
        <f t="shared" si="0"/>
        <v>5</v>
      </c>
      <c r="B6" s="8" t="s">
        <v>13</v>
      </c>
      <c r="C6" s="8" t="s">
        <v>16</v>
      </c>
      <c r="D6" s="8" t="s">
        <v>265</v>
      </c>
      <c r="E6" s="8">
        <v>1</v>
      </c>
      <c r="F6" s="10" t="s">
        <v>265</v>
      </c>
    </row>
    <row r="7" spans="1:6">
      <c r="A7" s="58">
        <f t="shared" si="0"/>
        <v>6</v>
      </c>
      <c r="B7" s="8" t="s">
        <v>17</v>
      </c>
      <c r="C7" s="8" t="s">
        <v>265</v>
      </c>
      <c r="D7" s="8" t="s">
        <v>265</v>
      </c>
      <c r="E7" s="8">
        <v>1</v>
      </c>
      <c r="F7" s="10" t="s">
        <v>265</v>
      </c>
    </row>
    <row r="8" spans="1:6">
      <c r="A8" s="58">
        <f>A7+1</f>
        <v>7</v>
      </c>
      <c r="B8" s="8" t="s">
        <v>18</v>
      </c>
      <c r="C8" s="8" t="s">
        <v>265</v>
      </c>
      <c r="D8" s="8" t="s">
        <v>265</v>
      </c>
      <c r="E8" s="8">
        <v>5</v>
      </c>
      <c r="F8" s="9" t="s">
        <v>265</v>
      </c>
    </row>
    <row r="9" spans="1:6">
      <c r="A9" s="58">
        <f t="shared" si="0"/>
        <v>8</v>
      </c>
      <c r="B9" s="8" t="s">
        <v>19</v>
      </c>
      <c r="C9" s="8" t="s">
        <v>265</v>
      </c>
      <c r="D9" s="8" t="s">
        <v>20</v>
      </c>
      <c r="E9" s="8">
        <v>1</v>
      </c>
      <c r="F9" s="9" t="s">
        <v>265</v>
      </c>
    </row>
    <row r="10" spans="1:6">
      <c r="A10" s="58">
        <f t="shared" si="0"/>
        <v>9</v>
      </c>
      <c r="B10" s="8" t="s">
        <v>21</v>
      </c>
      <c r="C10" s="8" t="s">
        <v>265</v>
      </c>
      <c r="D10" s="8" t="s">
        <v>265</v>
      </c>
      <c r="E10" s="8">
        <v>2</v>
      </c>
      <c r="F10" s="59" t="s">
        <v>22</v>
      </c>
    </row>
    <row r="11" spans="1:6">
      <c r="A11" s="58">
        <f t="shared" si="0"/>
        <v>10</v>
      </c>
      <c r="B11" s="8" t="s">
        <v>23</v>
      </c>
      <c r="C11" s="8" t="s">
        <v>24</v>
      </c>
      <c r="D11" s="8" t="s">
        <v>25</v>
      </c>
      <c r="E11" s="8">
        <v>1</v>
      </c>
      <c r="F11" s="10" t="s">
        <v>265</v>
      </c>
    </row>
    <row r="12" spans="1:6">
      <c r="A12" s="58">
        <f t="shared" si="0"/>
        <v>11</v>
      </c>
      <c r="B12" s="8" t="s">
        <v>26</v>
      </c>
      <c r="C12" s="8" t="s">
        <v>27</v>
      </c>
      <c r="D12" s="8" t="s">
        <v>28</v>
      </c>
      <c r="E12" s="8">
        <v>1</v>
      </c>
      <c r="F12" s="10" t="s">
        <v>265</v>
      </c>
    </row>
    <row r="13" spans="1:6">
      <c r="A13" s="58">
        <f t="shared" si="0"/>
        <v>12</v>
      </c>
      <c r="B13" s="8" t="s">
        <v>29</v>
      </c>
      <c r="C13" s="8" t="s">
        <v>265</v>
      </c>
      <c r="D13" s="8" t="s">
        <v>265</v>
      </c>
      <c r="E13" s="8">
        <v>6</v>
      </c>
      <c r="F13" s="10" t="s">
        <v>265</v>
      </c>
    </row>
    <row r="14" spans="1:6">
      <c r="A14" s="58">
        <f t="shared" si="0"/>
        <v>13</v>
      </c>
      <c r="B14" s="8" t="s">
        <v>30</v>
      </c>
      <c r="C14" s="8" t="s">
        <v>265</v>
      </c>
      <c r="D14" s="8" t="s">
        <v>265</v>
      </c>
      <c r="E14" s="8">
        <v>12</v>
      </c>
      <c r="F14" s="10" t="s">
        <v>265</v>
      </c>
    </row>
    <row r="15" spans="1:6">
      <c r="A15" s="58">
        <f t="shared" si="0"/>
        <v>14</v>
      </c>
      <c r="B15" s="8" t="s">
        <v>31</v>
      </c>
      <c r="C15" s="8" t="s">
        <v>265</v>
      </c>
      <c r="D15" s="8" t="s">
        <v>265</v>
      </c>
      <c r="E15" s="8">
        <v>39</v>
      </c>
      <c r="F15" s="10" t="s">
        <v>265</v>
      </c>
    </row>
    <row r="16" spans="1:6">
      <c r="A16" s="58">
        <f t="shared" si="0"/>
        <v>15</v>
      </c>
      <c r="B16" s="8" t="s">
        <v>32</v>
      </c>
      <c r="C16" s="8" t="s">
        <v>265</v>
      </c>
      <c r="D16" s="8" t="s">
        <v>265</v>
      </c>
      <c r="E16" s="8">
        <v>5</v>
      </c>
      <c r="F16" s="10" t="s">
        <v>265</v>
      </c>
    </row>
    <row r="17" spans="1:6">
      <c r="A17" s="58">
        <f t="shared" si="0"/>
        <v>16</v>
      </c>
      <c r="B17" s="8" t="s">
        <v>33</v>
      </c>
      <c r="C17" s="8" t="s">
        <v>34</v>
      </c>
      <c r="D17" s="8" t="s">
        <v>265</v>
      </c>
      <c r="E17" s="8">
        <v>11</v>
      </c>
      <c r="F17" s="10" t="s">
        <v>265</v>
      </c>
    </row>
    <row r="18" spans="1:6">
      <c r="A18" s="58">
        <f t="shared" si="0"/>
        <v>17</v>
      </c>
      <c r="B18" s="8" t="s">
        <v>35</v>
      </c>
      <c r="C18" s="8" t="s">
        <v>36</v>
      </c>
      <c r="D18" s="8" t="s">
        <v>265</v>
      </c>
      <c r="E18" s="8">
        <v>5</v>
      </c>
      <c r="F18" s="59" t="s">
        <v>37</v>
      </c>
    </row>
    <row r="19" spans="1:6">
      <c r="A19" s="58">
        <f t="shared" si="0"/>
        <v>18</v>
      </c>
      <c r="B19" s="8" t="s">
        <v>38</v>
      </c>
      <c r="C19" s="8" t="s">
        <v>39</v>
      </c>
      <c r="D19" s="8" t="s">
        <v>40</v>
      </c>
      <c r="E19" s="8">
        <v>1</v>
      </c>
      <c r="F19" s="10" t="s">
        <v>265</v>
      </c>
    </row>
    <row r="20" spans="1:6">
      <c r="A20" s="58">
        <f t="shared" si="0"/>
        <v>19</v>
      </c>
      <c r="B20" s="8" t="s">
        <v>41</v>
      </c>
      <c r="C20" s="8" t="s">
        <v>265</v>
      </c>
      <c r="D20" s="8" t="s">
        <v>42</v>
      </c>
      <c r="E20" s="8">
        <v>1</v>
      </c>
      <c r="F20" s="10" t="s">
        <v>265</v>
      </c>
    </row>
    <row r="21" spans="1:6">
      <c r="A21" s="58">
        <f t="shared" si="0"/>
        <v>20</v>
      </c>
      <c r="B21" s="8" t="s">
        <v>43</v>
      </c>
      <c r="C21" s="8" t="s">
        <v>265</v>
      </c>
      <c r="D21" s="8" t="s">
        <v>44</v>
      </c>
      <c r="E21" s="8">
        <v>6</v>
      </c>
      <c r="F21" s="10" t="s">
        <v>265</v>
      </c>
    </row>
    <row r="22" spans="1:6">
      <c r="A22" s="60">
        <f t="shared" si="0"/>
        <v>21</v>
      </c>
      <c r="B22" s="12" t="s">
        <v>45</v>
      </c>
      <c r="C22" s="12" t="s">
        <v>46</v>
      </c>
      <c r="D22" s="12" t="s">
        <v>47</v>
      </c>
      <c r="E22" s="12">
        <v>1</v>
      </c>
      <c r="F22" s="13" t="s">
        <v>265</v>
      </c>
    </row>
  </sheetData>
  <sortState xmlns:xlrd2="http://schemas.microsoft.com/office/spreadsheetml/2017/richdata2" ref="B3:F22">
    <sortCondition ref="B3:B22"/>
  </sortState>
  <pageMargins left="0" right="0" top="0.39375000000000004" bottom="0.39375000000000004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576C-6732-443C-864B-5065CDE1CCCD}">
  <dimension ref="A1:G58"/>
  <sheetViews>
    <sheetView workbookViewId="0">
      <selection activeCell="C8" sqref="C8"/>
    </sheetView>
  </sheetViews>
  <sheetFormatPr defaultRowHeight="14.5"/>
  <cols>
    <col min="1" max="1" width="8.6640625" style="76"/>
    <col min="2" max="2" width="35.1640625" style="76" customWidth="1"/>
    <col min="3" max="3" width="12.58203125" style="76" customWidth="1"/>
    <col min="4" max="4" width="9.9140625" style="76" customWidth="1"/>
    <col min="5" max="5" width="8.75" style="76" customWidth="1"/>
    <col min="6" max="6" width="69.5" style="76" customWidth="1"/>
    <col min="7" max="7" width="9.58203125" style="76" bestFit="1" customWidth="1"/>
    <col min="8" max="16384" width="8.6640625" style="76"/>
  </cols>
  <sheetData>
    <row r="1" spans="1:7">
      <c r="A1" s="90" t="s">
        <v>272</v>
      </c>
      <c r="B1" s="77" t="s">
        <v>266</v>
      </c>
      <c r="C1" s="78" t="s">
        <v>267</v>
      </c>
      <c r="D1" s="79" t="s">
        <v>268</v>
      </c>
      <c r="E1" s="80" t="s">
        <v>269</v>
      </c>
      <c r="F1" s="80" t="s">
        <v>270</v>
      </c>
      <c r="G1" s="90" t="s">
        <v>271</v>
      </c>
    </row>
    <row r="2" spans="1:7">
      <c r="A2" s="76">
        <v>1</v>
      </c>
      <c r="B2" s="81" t="s">
        <v>49</v>
      </c>
      <c r="C2" s="82" t="s">
        <v>50</v>
      </c>
      <c r="D2" s="83">
        <v>1</v>
      </c>
      <c r="E2" s="81" t="s">
        <v>51</v>
      </c>
      <c r="F2" s="81" t="s">
        <v>265</v>
      </c>
      <c r="G2" s="84">
        <f>DATE(2025,4,12)</f>
        <v>45759</v>
      </c>
    </row>
    <row r="3" spans="1:7">
      <c r="A3" s="76">
        <v>2</v>
      </c>
      <c r="B3" s="81" t="s">
        <v>52</v>
      </c>
      <c r="C3" s="82" t="s">
        <v>53</v>
      </c>
      <c r="D3" s="83">
        <v>2</v>
      </c>
      <c r="E3" s="81" t="s">
        <v>51</v>
      </c>
      <c r="F3" s="81" t="s">
        <v>265</v>
      </c>
      <c r="G3" s="84">
        <f t="shared" ref="G3:G58" si="0">DATE(2025,4,12)</f>
        <v>45759</v>
      </c>
    </row>
    <row r="4" spans="1:7">
      <c r="A4" s="76">
        <v>3</v>
      </c>
      <c r="B4" s="81" t="s">
        <v>54</v>
      </c>
      <c r="C4" s="82" t="s">
        <v>55</v>
      </c>
      <c r="D4" s="83">
        <v>1</v>
      </c>
      <c r="E4" s="81" t="s">
        <v>51</v>
      </c>
      <c r="F4" s="81" t="s">
        <v>265</v>
      </c>
      <c r="G4" s="84">
        <f t="shared" si="0"/>
        <v>45759</v>
      </c>
    </row>
    <row r="5" spans="1:7">
      <c r="A5" s="76">
        <v>4</v>
      </c>
      <c r="B5" s="81" t="s">
        <v>56</v>
      </c>
      <c r="C5" s="82" t="s">
        <v>57</v>
      </c>
      <c r="D5" s="83">
        <v>1</v>
      </c>
      <c r="E5" s="81" t="s">
        <v>51</v>
      </c>
      <c r="F5" s="81" t="s">
        <v>265</v>
      </c>
      <c r="G5" s="84">
        <f t="shared" si="0"/>
        <v>45759</v>
      </c>
    </row>
    <row r="6" spans="1:7">
      <c r="A6" s="76">
        <v>5</v>
      </c>
      <c r="B6" s="81" t="s">
        <v>58</v>
      </c>
      <c r="C6" s="82" t="s">
        <v>59</v>
      </c>
      <c r="D6" s="83">
        <v>1</v>
      </c>
      <c r="E6" s="81" t="s">
        <v>51</v>
      </c>
      <c r="F6" s="81" t="s">
        <v>265</v>
      </c>
      <c r="G6" s="84">
        <f t="shared" si="0"/>
        <v>45759</v>
      </c>
    </row>
    <row r="7" spans="1:7">
      <c r="A7" s="76">
        <v>6</v>
      </c>
      <c r="B7" s="81" t="s">
        <v>60</v>
      </c>
      <c r="C7" s="82" t="s">
        <v>53</v>
      </c>
      <c r="D7" s="83">
        <v>5</v>
      </c>
      <c r="E7" s="81" t="s">
        <v>51</v>
      </c>
      <c r="F7" s="81" t="s">
        <v>265</v>
      </c>
      <c r="G7" s="84">
        <f t="shared" si="0"/>
        <v>45759</v>
      </c>
    </row>
    <row r="8" spans="1:7">
      <c r="A8" s="76">
        <v>7</v>
      </c>
      <c r="B8" s="81" t="s">
        <v>61</v>
      </c>
      <c r="C8" s="82" t="s">
        <v>53</v>
      </c>
      <c r="D8" s="83">
        <v>1</v>
      </c>
      <c r="E8" s="81" t="s">
        <v>51</v>
      </c>
      <c r="F8" s="81" t="s">
        <v>265</v>
      </c>
      <c r="G8" s="84">
        <f t="shared" si="0"/>
        <v>45759</v>
      </c>
    </row>
    <row r="9" spans="1:7">
      <c r="A9" s="76">
        <v>8</v>
      </c>
      <c r="B9" s="81" t="s">
        <v>62</v>
      </c>
      <c r="C9" s="82" t="s">
        <v>53</v>
      </c>
      <c r="D9" s="83">
        <v>1</v>
      </c>
      <c r="E9" s="81" t="s">
        <v>51</v>
      </c>
      <c r="F9" s="81" t="s">
        <v>265</v>
      </c>
      <c r="G9" s="84">
        <f t="shared" si="0"/>
        <v>45759</v>
      </c>
    </row>
    <row r="10" spans="1:7">
      <c r="A10" s="76">
        <v>9</v>
      </c>
      <c r="B10" s="81" t="s">
        <v>63</v>
      </c>
      <c r="C10" s="82" t="s">
        <v>53</v>
      </c>
      <c r="D10" s="83">
        <v>1</v>
      </c>
      <c r="E10" s="81" t="s">
        <v>51</v>
      </c>
      <c r="F10" s="81" t="s">
        <v>265</v>
      </c>
      <c r="G10" s="84">
        <f t="shared" si="0"/>
        <v>45759</v>
      </c>
    </row>
    <row r="11" spans="1:7">
      <c r="A11" s="76">
        <v>10</v>
      </c>
      <c r="B11" s="81" t="s">
        <v>64</v>
      </c>
      <c r="C11" s="82" t="s">
        <v>53</v>
      </c>
      <c r="D11" s="83">
        <v>1</v>
      </c>
      <c r="E11" s="81" t="s">
        <v>51</v>
      </c>
      <c r="F11" s="81" t="s">
        <v>265</v>
      </c>
      <c r="G11" s="84">
        <f t="shared" si="0"/>
        <v>45759</v>
      </c>
    </row>
    <row r="12" spans="1:7">
      <c r="A12" s="76">
        <v>11</v>
      </c>
      <c r="B12" s="81" t="s">
        <v>65</v>
      </c>
      <c r="C12" s="82" t="s">
        <v>53</v>
      </c>
      <c r="D12" s="83">
        <v>2</v>
      </c>
      <c r="E12" s="81" t="s">
        <v>51</v>
      </c>
      <c r="F12" s="81" t="s">
        <v>265</v>
      </c>
      <c r="G12" s="84">
        <f t="shared" si="0"/>
        <v>45759</v>
      </c>
    </row>
    <row r="13" spans="1:7">
      <c r="A13" s="76">
        <v>12</v>
      </c>
      <c r="B13" s="81" t="s">
        <v>66</v>
      </c>
      <c r="C13" s="82" t="s">
        <v>67</v>
      </c>
      <c r="D13" s="83">
        <v>1</v>
      </c>
      <c r="E13" s="81" t="s">
        <v>51</v>
      </c>
      <c r="F13" s="81" t="s">
        <v>265</v>
      </c>
      <c r="G13" s="84">
        <f t="shared" si="0"/>
        <v>45759</v>
      </c>
    </row>
    <row r="14" spans="1:7">
      <c r="A14" s="76">
        <v>13</v>
      </c>
      <c r="B14" s="81" t="s">
        <v>68</v>
      </c>
      <c r="C14" s="82" t="s">
        <v>59</v>
      </c>
      <c r="D14" s="83">
        <v>1</v>
      </c>
      <c r="E14" s="81" t="s">
        <v>51</v>
      </c>
      <c r="F14" s="81" t="s">
        <v>265</v>
      </c>
      <c r="G14" s="84">
        <f t="shared" si="0"/>
        <v>45759</v>
      </c>
    </row>
    <row r="15" spans="1:7">
      <c r="A15" s="76">
        <v>14</v>
      </c>
      <c r="B15" s="81" t="s">
        <v>69</v>
      </c>
      <c r="C15" s="82" t="s">
        <v>59</v>
      </c>
      <c r="D15" s="83">
        <v>1</v>
      </c>
      <c r="E15" s="81" t="s">
        <v>70</v>
      </c>
      <c r="F15" s="81" t="s">
        <v>265</v>
      </c>
      <c r="G15" s="84">
        <f t="shared" si="0"/>
        <v>45759</v>
      </c>
    </row>
    <row r="16" spans="1:7">
      <c r="A16" s="76">
        <v>15</v>
      </c>
      <c r="B16" s="81" t="s">
        <v>71</v>
      </c>
      <c r="C16" s="82" t="s">
        <v>72</v>
      </c>
      <c r="D16" s="83">
        <v>1</v>
      </c>
      <c r="E16" s="81" t="s">
        <v>70</v>
      </c>
      <c r="F16" s="81" t="s">
        <v>265</v>
      </c>
      <c r="G16" s="84">
        <f t="shared" si="0"/>
        <v>45759</v>
      </c>
    </row>
    <row r="17" spans="1:7">
      <c r="A17" s="76">
        <v>16</v>
      </c>
      <c r="B17" s="81" t="s">
        <v>73</v>
      </c>
      <c r="C17" s="82" t="s">
        <v>74</v>
      </c>
      <c r="D17" s="83">
        <v>2</v>
      </c>
      <c r="E17" s="81" t="s">
        <v>70</v>
      </c>
      <c r="F17" s="81" t="s">
        <v>265</v>
      </c>
      <c r="G17" s="84">
        <f t="shared" si="0"/>
        <v>45759</v>
      </c>
    </row>
    <row r="18" spans="1:7">
      <c r="A18" s="76">
        <v>17</v>
      </c>
      <c r="B18" s="81" t="s">
        <v>75</v>
      </c>
      <c r="C18" s="82" t="s">
        <v>74</v>
      </c>
      <c r="D18" s="83">
        <v>1</v>
      </c>
      <c r="E18" s="81" t="s">
        <v>70</v>
      </c>
      <c r="F18" s="81" t="s">
        <v>265</v>
      </c>
      <c r="G18" s="84">
        <f t="shared" si="0"/>
        <v>45759</v>
      </c>
    </row>
    <row r="19" spans="1:7">
      <c r="A19" s="76">
        <v>18</v>
      </c>
      <c r="B19" s="81" t="s">
        <v>76</v>
      </c>
      <c r="C19" s="82" t="s">
        <v>53</v>
      </c>
      <c r="D19" s="83">
        <v>2</v>
      </c>
      <c r="E19" s="81" t="s">
        <v>70</v>
      </c>
      <c r="F19" s="81" t="s">
        <v>265</v>
      </c>
      <c r="G19" s="84">
        <f t="shared" si="0"/>
        <v>45759</v>
      </c>
    </row>
    <row r="20" spans="1:7">
      <c r="A20" s="76">
        <v>19</v>
      </c>
      <c r="B20" s="81" t="s">
        <v>77</v>
      </c>
      <c r="C20" s="82" t="s">
        <v>78</v>
      </c>
      <c r="D20" s="83">
        <v>1</v>
      </c>
      <c r="E20" s="81" t="s">
        <v>70</v>
      </c>
      <c r="F20" s="81" t="s">
        <v>265</v>
      </c>
      <c r="G20" s="84">
        <f t="shared" si="0"/>
        <v>45759</v>
      </c>
    </row>
    <row r="21" spans="1:7">
      <c r="A21" s="76">
        <v>20</v>
      </c>
      <c r="B21" s="81" t="s">
        <v>80</v>
      </c>
      <c r="C21" s="82" t="s">
        <v>50</v>
      </c>
      <c r="D21" s="83">
        <v>2</v>
      </c>
      <c r="E21" s="81" t="s">
        <v>81</v>
      </c>
      <c r="F21" s="81" t="s">
        <v>265</v>
      </c>
      <c r="G21" s="84">
        <f t="shared" si="0"/>
        <v>45759</v>
      </c>
    </row>
    <row r="22" spans="1:7">
      <c r="A22" s="76">
        <v>21</v>
      </c>
      <c r="B22" s="81" t="s">
        <v>82</v>
      </c>
      <c r="C22" s="82" t="s">
        <v>83</v>
      </c>
      <c r="D22" s="83">
        <v>1</v>
      </c>
      <c r="E22" s="81" t="s">
        <v>81</v>
      </c>
      <c r="F22" s="81" t="s">
        <v>265</v>
      </c>
      <c r="G22" s="84">
        <f t="shared" si="0"/>
        <v>45759</v>
      </c>
    </row>
    <row r="23" spans="1:7">
      <c r="A23" s="76">
        <v>22</v>
      </c>
      <c r="B23" s="85" t="s">
        <v>84</v>
      </c>
      <c r="C23" s="86" t="s">
        <v>85</v>
      </c>
      <c r="D23" s="87">
        <v>1</v>
      </c>
      <c r="E23" s="85" t="s">
        <v>86</v>
      </c>
      <c r="F23" s="85" t="s">
        <v>265</v>
      </c>
      <c r="G23" s="84">
        <f t="shared" si="0"/>
        <v>45759</v>
      </c>
    </row>
    <row r="24" spans="1:7">
      <c r="A24" s="76">
        <v>23</v>
      </c>
      <c r="B24" s="85" t="s">
        <v>87</v>
      </c>
      <c r="C24" s="86" t="s">
        <v>59</v>
      </c>
      <c r="D24" s="87">
        <v>1</v>
      </c>
      <c r="E24" s="85" t="s">
        <v>86</v>
      </c>
      <c r="F24" s="88" t="s">
        <v>88</v>
      </c>
      <c r="G24" s="84">
        <f t="shared" si="0"/>
        <v>45759</v>
      </c>
    </row>
    <row r="25" spans="1:7">
      <c r="A25" s="76">
        <v>24</v>
      </c>
      <c r="B25" s="81" t="s">
        <v>89</v>
      </c>
      <c r="C25" s="82" t="s">
        <v>59</v>
      </c>
      <c r="D25" s="83">
        <v>1</v>
      </c>
      <c r="E25" s="81" t="s">
        <v>90</v>
      </c>
      <c r="F25" s="81" t="s">
        <v>265</v>
      </c>
      <c r="G25" s="84">
        <f t="shared" si="0"/>
        <v>45759</v>
      </c>
    </row>
    <row r="26" spans="1:7">
      <c r="A26" s="76">
        <v>25</v>
      </c>
      <c r="B26" s="81" t="s">
        <v>91</v>
      </c>
      <c r="C26" s="82" t="s">
        <v>53</v>
      </c>
      <c r="D26" s="83">
        <v>1</v>
      </c>
      <c r="E26" s="81" t="s">
        <v>90</v>
      </c>
      <c r="F26" s="81" t="s">
        <v>265</v>
      </c>
      <c r="G26" s="84">
        <f t="shared" si="0"/>
        <v>45759</v>
      </c>
    </row>
    <row r="27" spans="1:7">
      <c r="A27" s="76">
        <v>26</v>
      </c>
      <c r="B27" s="81" t="s">
        <v>92</v>
      </c>
      <c r="C27" s="82" t="s">
        <v>59</v>
      </c>
      <c r="D27" s="83">
        <v>1</v>
      </c>
      <c r="E27" s="81" t="s">
        <v>90</v>
      </c>
      <c r="F27" s="81" t="s">
        <v>265</v>
      </c>
      <c r="G27" s="84">
        <f t="shared" si="0"/>
        <v>45759</v>
      </c>
    </row>
    <row r="28" spans="1:7">
      <c r="A28" s="76">
        <v>27</v>
      </c>
      <c r="B28" s="81" t="s">
        <v>92</v>
      </c>
      <c r="C28" s="82" t="s">
        <v>93</v>
      </c>
      <c r="D28" s="83">
        <v>2</v>
      </c>
      <c r="E28" s="81" t="s">
        <v>90</v>
      </c>
      <c r="F28" s="81" t="s">
        <v>265</v>
      </c>
      <c r="G28" s="84">
        <f t="shared" si="0"/>
        <v>45759</v>
      </c>
    </row>
    <row r="29" spans="1:7">
      <c r="A29" s="76">
        <v>28</v>
      </c>
      <c r="B29" s="81" t="s">
        <v>94</v>
      </c>
      <c r="C29" s="82" t="s">
        <v>93</v>
      </c>
      <c r="D29" s="83">
        <v>2</v>
      </c>
      <c r="E29" s="81" t="s">
        <v>90</v>
      </c>
      <c r="F29" s="81" t="s">
        <v>265</v>
      </c>
      <c r="G29" s="84">
        <f t="shared" si="0"/>
        <v>45759</v>
      </c>
    </row>
    <row r="30" spans="1:7">
      <c r="A30" s="76">
        <v>29</v>
      </c>
      <c r="B30" s="81" t="s">
        <v>95</v>
      </c>
      <c r="C30" s="82" t="s">
        <v>96</v>
      </c>
      <c r="D30" s="83">
        <v>1</v>
      </c>
      <c r="E30" s="81" t="s">
        <v>90</v>
      </c>
      <c r="F30" s="81" t="s">
        <v>265</v>
      </c>
      <c r="G30" s="84">
        <f t="shared" si="0"/>
        <v>45759</v>
      </c>
    </row>
    <row r="31" spans="1:7">
      <c r="A31" s="76">
        <v>30</v>
      </c>
      <c r="B31" s="81" t="s">
        <v>97</v>
      </c>
      <c r="C31" s="82" t="s">
        <v>96</v>
      </c>
      <c r="D31" s="83">
        <v>2</v>
      </c>
      <c r="E31" s="81" t="s">
        <v>90</v>
      </c>
      <c r="F31" s="81" t="s">
        <v>265</v>
      </c>
      <c r="G31" s="84">
        <f t="shared" si="0"/>
        <v>45759</v>
      </c>
    </row>
    <row r="32" spans="1:7">
      <c r="A32" s="76">
        <v>31</v>
      </c>
      <c r="B32" s="81" t="s">
        <v>98</v>
      </c>
      <c r="C32" s="82" t="s">
        <v>96</v>
      </c>
      <c r="D32" s="83">
        <v>1</v>
      </c>
      <c r="E32" s="81" t="s">
        <v>90</v>
      </c>
      <c r="F32" s="81" t="s">
        <v>265</v>
      </c>
      <c r="G32" s="84">
        <f t="shared" si="0"/>
        <v>45759</v>
      </c>
    </row>
    <row r="33" spans="1:7">
      <c r="A33" s="76">
        <v>32</v>
      </c>
      <c r="B33" s="81" t="s">
        <v>99</v>
      </c>
      <c r="C33" s="82" t="s">
        <v>96</v>
      </c>
      <c r="D33" s="83">
        <v>1</v>
      </c>
      <c r="E33" s="81" t="s">
        <v>90</v>
      </c>
      <c r="F33" s="81" t="s">
        <v>265</v>
      </c>
      <c r="G33" s="84">
        <f t="shared" si="0"/>
        <v>45759</v>
      </c>
    </row>
    <row r="34" spans="1:7">
      <c r="A34" s="76">
        <v>33</v>
      </c>
      <c r="B34" s="81" t="s">
        <v>100</v>
      </c>
      <c r="C34" s="82" t="s">
        <v>96</v>
      </c>
      <c r="D34" s="83">
        <v>1</v>
      </c>
      <c r="E34" s="81" t="s">
        <v>90</v>
      </c>
      <c r="F34" s="81" t="s">
        <v>265</v>
      </c>
      <c r="G34" s="84">
        <f t="shared" si="0"/>
        <v>45759</v>
      </c>
    </row>
    <row r="35" spans="1:7">
      <c r="A35" s="76">
        <v>34</v>
      </c>
      <c r="B35" s="81" t="s">
        <v>101</v>
      </c>
      <c r="C35" s="82" t="s">
        <v>96</v>
      </c>
      <c r="D35" s="83">
        <v>1</v>
      </c>
      <c r="E35" s="81" t="s">
        <v>90</v>
      </c>
      <c r="F35" s="81" t="s">
        <v>265</v>
      </c>
      <c r="G35" s="84">
        <f t="shared" si="0"/>
        <v>45759</v>
      </c>
    </row>
    <row r="36" spans="1:7">
      <c r="A36" s="76">
        <v>35</v>
      </c>
      <c r="B36" s="81" t="s">
        <v>102</v>
      </c>
      <c r="C36" s="82" t="s">
        <v>96</v>
      </c>
      <c r="D36" s="83">
        <v>1</v>
      </c>
      <c r="E36" s="81" t="s">
        <v>90</v>
      </c>
      <c r="F36" s="81" t="s">
        <v>265</v>
      </c>
      <c r="G36" s="84">
        <f t="shared" si="0"/>
        <v>45759</v>
      </c>
    </row>
    <row r="37" spans="1:7">
      <c r="A37" s="76">
        <v>36</v>
      </c>
      <c r="B37" s="81" t="s">
        <v>103</v>
      </c>
      <c r="C37" s="82" t="s">
        <v>104</v>
      </c>
      <c r="D37" s="83">
        <v>3</v>
      </c>
      <c r="E37" s="81" t="s">
        <v>90</v>
      </c>
      <c r="F37" s="81" t="s">
        <v>265</v>
      </c>
      <c r="G37" s="84">
        <f t="shared" si="0"/>
        <v>45759</v>
      </c>
    </row>
    <row r="38" spans="1:7">
      <c r="A38" s="76">
        <v>37</v>
      </c>
      <c r="B38" s="81" t="s">
        <v>105</v>
      </c>
      <c r="C38" s="82" t="s">
        <v>96</v>
      </c>
      <c r="D38" s="83">
        <v>1</v>
      </c>
      <c r="E38" s="81" t="s">
        <v>90</v>
      </c>
      <c r="F38" s="81" t="s">
        <v>265</v>
      </c>
      <c r="G38" s="84">
        <f t="shared" si="0"/>
        <v>45759</v>
      </c>
    </row>
    <row r="39" spans="1:7">
      <c r="A39" s="76">
        <v>38</v>
      </c>
      <c r="B39" s="81" t="s">
        <v>106</v>
      </c>
      <c r="C39" s="82" t="s">
        <v>96</v>
      </c>
      <c r="D39" s="83">
        <v>1</v>
      </c>
      <c r="E39" s="81" t="s">
        <v>90</v>
      </c>
      <c r="F39" s="81" t="s">
        <v>265</v>
      </c>
      <c r="G39" s="84">
        <f t="shared" si="0"/>
        <v>45759</v>
      </c>
    </row>
    <row r="40" spans="1:7">
      <c r="A40" s="76">
        <v>39</v>
      </c>
      <c r="B40" s="81" t="s">
        <v>107</v>
      </c>
      <c r="C40" s="82" t="s">
        <v>96</v>
      </c>
      <c r="D40" s="83">
        <v>1</v>
      </c>
      <c r="E40" s="81" t="s">
        <v>90</v>
      </c>
      <c r="F40" s="81" t="s">
        <v>265</v>
      </c>
      <c r="G40" s="84">
        <f t="shared" si="0"/>
        <v>45759</v>
      </c>
    </row>
    <row r="41" spans="1:7">
      <c r="A41" s="76">
        <v>40</v>
      </c>
      <c r="B41" s="81" t="s">
        <v>108</v>
      </c>
      <c r="C41" s="82" t="s">
        <v>109</v>
      </c>
      <c r="D41" s="83">
        <v>2</v>
      </c>
      <c r="E41" s="81" t="s">
        <v>265</v>
      </c>
      <c r="F41" s="81" t="s">
        <v>265</v>
      </c>
      <c r="G41" s="84">
        <f t="shared" si="0"/>
        <v>45759</v>
      </c>
    </row>
    <row r="42" spans="1:7">
      <c r="A42" s="76">
        <v>41</v>
      </c>
      <c r="B42" s="81" t="s">
        <v>110</v>
      </c>
      <c r="C42" s="82" t="s">
        <v>111</v>
      </c>
      <c r="D42" s="83">
        <v>1</v>
      </c>
      <c r="E42" s="81" t="s">
        <v>265</v>
      </c>
      <c r="F42" s="81" t="s">
        <v>265</v>
      </c>
      <c r="G42" s="84">
        <f t="shared" si="0"/>
        <v>45759</v>
      </c>
    </row>
    <row r="43" spans="1:7">
      <c r="A43" s="76">
        <v>42</v>
      </c>
      <c r="B43" s="81" t="s">
        <v>112</v>
      </c>
      <c r="C43" s="82" t="s">
        <v>96</v>
      </c>
      <c r="D43" s="83">
        <v>1</v>
      </c>
      <c r="E43" s="81" t="s">
        <v>265</v>
      </c>
      <c r="F43" s="81" t="s">
        <v>265</v>
      </c>
      <c r="G43" s="84">
        <f t="shared" si="0"/>
        <v>45759</v>
      </c>
    </row>
    <row r="44" spans="1:7">
      <c r="A44" s="76">
        <v>43</v>
      </c>
      <c r="B44" s="81" t="s">
        <v>113</v>
      </c>
      <c r="C44" s="82" t="s">
        <v>53</v>
      </c>
      <c r="D44" s="83">
        <v>1</v>
      </c>
      <c r="E44" s="81" t="s">
        <v>265</v>
      </c>
      <c r="F44" s="81" t="s">
        <v>265</v>
      </c>
      <c r="G44" s="84">
        <f t="shared" si="0"/>
        <v>45759</v>
      </c>
    </row>
    <row r="45" spans="1:7">
      <c r="A45" s="76">
        <v>44</v>
      </c>
      <c r="B45" s="81" t="s">
        <v>114</v>
      </c>
      <c r="C45" s="82" t="s">
        <v>115</v>
      </c>
      <c r="D45" s="83">
        <v>1</v>
      </c>
      <c r="E45" s="81" t="s">
        <v>265</v>
      </c>
      <c r="F45" s="81" t="s">
        <v>265</v>
      </c>
      <c r="G45" s="84">
        <f t="shared" si="0"/>
        <v>45759</v>
      </c>
    </row>
    <row r="46" spans="1:7">
      <c r="A46" s="76">
        <v>45</v>
      </c>
      <c r="B46" s="81" t="s">
        <v>116</v>
      </c>
      <c r="C46" s="82" t="s">
        <v>117</v>
      </c>
      <c r="D46" s="83">
        <v>1</v>
      </c>
      <c r="E46" s="81" t="s">
        <v>265</v>
      </c>
      <c r="F46" s="81" t="s">
        <v>265</v>
      </c>
      <c r="G46" s="84">
        <f t="shared" si="0"/>
        <v>45759</v>
      </c>
    </row>
    <row r="47" spans="1:7">
      <c r="A47" s="76">
        <v>46</v>
      </c>
      <c r="B47" s="81" t="s">
        <v>118</v>
      </c>
      <c r="C47" s="82" t="s">
        <v>119</v>
      </c>
      <c r="D47" s="83">
        <v>1</v>
      </c>
      <c r="E47" s="81" t="s">
        <v>265</v>
      </c>
      <c r="F47" s="81" t="s">
        <v>265</v>
      </c>
      <c r="G47" s="84">
        <f t="shared" si="0"/>
        <v>45759</v>
      </c>
    </row>
    <row r="48" spans="1:7">
      <c r="A48" s="76">
        <v>47</v>
      </c>
      <c r="B48" s="81" t="s">
        <v>120</v>
      </c>
      <c r="C48" s="82" t="s">
        <v>265</v>
      </c>
      <c r="D48" s="83">
        <v>1</v>
      </c>
      <c r="E48" s="81" t="s">
        <v>265</v>
      </c>
      <c r="F48" s="81" t="s">
        <v>265</v>
      </c>
      <c r="G48" s="84">
        <f t="shared" si="0"/>
        <v>45759</v>
      </c>
    </row>
    <row r="49" spans="1:7">
      <c r="A49" s="76">
        <v>48</v>
      </c>
      <c r="B49" s="81" t="s">
        <v>121</v>
      </c>
      <c r="C49" s="82" t="s">
        <v>265</v>
      </c>
      <c r="D49" s="83">
        <v>1</v>
      </c>
      <c r="E49" s="81" t="s">
        <v>265</v>
      </c>
      <c r="F49" s="81" t="s">
        <v>265</v>
      </c>
      <c r="G49" s="84">
        <f t="shared" si="0"/>
        <v>45759</v>
      </c>
    </row>
    <row r="50" spans="1:7">
      <c r="A50" s="76">
        <v>49</v>
      </c>
      <c r="B50" s="81" t="s">
        <v>122</v>
      </c>
      <c r="C50" s="82" t="s">
        <v>265</v>
      </c>
      <c r="D50" s="83">
        <v>1</v>
      </c>
      <c r="E50" s="81" t="s">
        <v>265</v>
      </c>
      <c r="F50" s="81" t="s">
        <v>265</v>
      </c>
      <c r="G50" s="84">
        <f t="shared" si="0"/>
        <v>45759</v>
      </c>
    </row>
    <row r="51" spans="1:7">
      <c r="A51" s="76">
        <v>50</v>
      </c>
      <c r="B51" s="81" t="s">
        <v>123</v>
      </c>
      <c r="C51" s="82" t="s">
        <v>265</v>
      </c>
      <c r="D51" s="83">
        <v>1</v>
      </c>
      <c r="E51" s="81" t="s">
        <v>265</v>
      </c>
      <c r="F51" s="81" t="s">
        <v>265</v>
      </c>
      <c r="G51" s="84">
        <f t="shared" si="0"/>
        <v>45759</v>
      </c>
    </row>
    <row r="52" spans="1:7">
      <c r="A52" s="76">
        <v>51</v>
      </c>
      <c r="B52" s="81" t="s">
        <v>124</v>
      </c>
      <c r="C52" s="82" t="s">
        <v>125</v>
      </c>
      <c r="D52" s="83">
        <v>1</v>
      </c>
      <c r="E52" s="81" t="s">
        <v>265</v>
      </c>
      <c r="F52" s="81" t="s">
        <v>265</v>
      </c>
      <c r="G52" s="84">
        <f t="shared" si="0"/>
        <v>45759</v>
      </c>
    </row>
    <row r="53" spans="1:7">
      <c r="A53" s="76">
        <v>52</v>
      </c>
      <c r="B53" s="89" t="s">
        <v>126</v>
      </c>
      <c r="C53" s="82" t="s">
        <v>265</v>
      </c>
      <c r="D53" s="83">
        <v>1</v>
      </c>
      <c r="E53" s="81" t="s">
        <v>265</v>
      </c>
      <c r="F53" s="81" t="s">
        <v>265</v>
      </c>
      <c r="G53" s="84">
        <f t="shared" si="0"/>
        <v>45759</v>
      </c>
    </row>
    <row r="54" spans="1:7">
      <c r="A54" s="76">
        <v>53</v>
      </c>
      <c r="B54" s="81" t="s">
        <v>127</v>
      </c>
      <c r="C54" s="82" t="s">
        <v>265</v>
      </c>
      <c r="D54" s="83">
        <v>1</v>
      </c>
      <c r="E54" s="81" t="s">
        <v>265</v>
      </c>
      <c r="F54" s="81" t="s">
        <v>265</v>
      </c>
      <c r="G54" s="84">
        <f t="shared" si="0"/>
        <v>45759</v>
      </c>
    </row>
    <row r="55" spans="1:7">
      <c r="A55" s="76">
        <v>54</v>
      </c>
      <c r="B55" s="81" t="s">
        <v>128</v>
      </c>
      <c r="C55" s="82" t="s">
        <v>265</v>
      </c>
      <c r="D55" s="83">
        <v>1</v>
      </c>
      <c r="E55" s="81" t="s">
        <v>265</v>
      </c>
      <c r="F55" s="81" t="s">
        <v>265</v>
      </c>
      <c r="G55" s="84">
        <f t="shared" si="0"/>
        <v>45759</v>
      </c>
    </row>
    <row r="56" spans="1:7">
      <c r="A56" s="76">
        <v>55</v>
      </c>
      <c r="B56" s="81" t="s">
        <v>129</v>
      </c>
      <c r="C56" s="82" t="s">
        <v>265</v>
      </c>
      <c r="D56" s="83">
        <v>1</v>
      </c>
      <c r="E56" s="81" t="s">
        <v>265</v>
      </c>
      <c r="F56" s="81" t="s">
        <v>265</v>
      </c>
      <c r="G56" s="84">
        <f t="shared" si="0"/>
        <v>45759</v>
      </c>
    </row>
    <row r="57" spans="1:7">
      <c r="A57" s="76">
        <v>56</v>
      </c>
      <c r="B57" s="81" t="s">
        <v>130</v>
      </c>
      <c r="C57" s="82" t="s">
        <v>265</v>
      </c>
      <c r="D57" s="83">
        <v>1</v>
      </c>
      <c r="E57" s="81" t="s">
        <v>265</v>
      </c>
      <c r="F57" s="81" t="s">
        <v>265</v>
      </c>
      <c r="G57" s="84">
        <f t="shared" si="0"/>
        <v>45759</v>
      </c>
    </row>
    <row r="58" spans="1:7">
      <c r="A58" s="76">
        <v>57</v>
      </c>
      <c r="B58" s="81" t="s">
        <v>131</v>
      </c>
      <c r="C58" s="82" t="s">
        <v>132</v>
      </c>
      <c r="D58" s="83">
        <v>1</v>
      </c>
      <c r="E58" s="81" t="s">
        <v>265</v>
      </c>
      <c r="F58" s="81" t="s">
        <v>265</v>
      </c>
      <c r="G58" s="84">
        <f t="shared" si="0"/>
        <v>45759</v>
      </c>
    </row>
  </sheetData>
  <pageMargins left="0.7" right="0.7" top="0.75" bottom="0.75" header="0.3" footer="0.3"/>
  <pageSetup fitToWidth="0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workbookViewId="0">
      <selection activeCell="G85" sqref="G85"/>
    </sheetView>
  </sheetViews>
  <sheetFormatPr defaultColWidth="8.58203125" defaultRowHeight="14"/>
  <cols>
    <col min="1" max="1" width="5.08203125" customWidth="1"/>
    <col min="2" max="2" width="46.25" customWidth="1"/>
    <col min="3" max="3" width="17.58203125" customWidth="1"/>
    <col min="4" max="4" width="10.58203125" customWidth="1"/>
    <col min="5" max="5" width="48.83203125" customWidth="1"/>
    <col min="6" max="6" width="8.58203125" customWidth="1"/>
  </cols>
  <sheetData>
    <row r="1" spans="1:5" s="91" customFormat="1"/>
    <row r="2" spans="1:5" s="1" customFormat="1">
      <c r="A2" s="4" t="s">
        <v>0</v>
      </c>
      <c r="B2" s="5" t="s">
        <v>133</v>
      </c>
      <c r="C2" s="5" t="s">
        <v>134</v>
      </c>
      <c r="D2" s="5" t="s">
        <v>4</v>
      </c>
      <c r="E2" s="6" t="s">
        <v>5</v>
      </c>
    </row>
    <row r="3" spans="1:5">
      <c r="A3" s="7">
        <v>1</v>
      </c>
      <c r="B3" s="8" t="s">
        <v>135</v>
      </c>
      <c r="C3" s="8" t="s">
        <v>136</v>
      </c>
      <c r="D3" s="8">
        <v>6</v>
      </c>
      <c r="E3" s="9"/>
    </row>
    <row r="4" spans="1:5">
      <c r="A4" s="7">
        <f>A3+1</f>
        <v>2</v>
      </c>
      <c r="B4" s="8" t="s">
        <v>137</v>
      </c>
      <c r="C4" s="8" t="s">
        <v>136</v>
      </c>
      <c r="D4" s="8">
        <v>8</v>
      </c>
      <c r="E4" s="10"/>
    </row>
    <row r="5" spans="1:5">
      <c r="A5" s="7">
        <f t="shared" ref="A5:A6" si="0">A4+1</f>
        <v>3</v>
      </c>
      <c r="B5" s="8" t="s">
        <v>138</v>
      </c>
      <c r="C5" s="8" t="s">
        <v>136</v>
      </c>
      <c r="D5" s="8">
        <v>2</v>
      </c>
      <c r="E5" s="10"/>
    </row>
    <row r="6" spans="1:5">
      <c r="A6" s="11">
        <f t="shared" si="0"/>
        <v>4</v>
      </c>
      <c r="B6" s="12" t="s">
        <v>139</v>
      </c>
      <c r="C6" s="12" t="s">
        <v>136</v>
      </c>
      <c r="D6" s="12">
        <v>2</v>
      </c>
      <c r="E6" s="47" t="s">
        <v>140</v>
      </c>
    </row>
    <row r="7" spans="1:5" s="91" customFormat="1"/>
    <row r="8" spans="1:5">
      <c r="A8" s="14">
        <v>5</v>
      </c>
      <c r="B8" s="15" t="s">
        <v>141</v>
      </c>
      <c r="C8" s="15" t="s">
        <v>142</v>
      </c>
      <c r="D8" s="15">
        <v>2</v>
      </c>
      <c r="E8" s="16"/>
    </row>
    <row r="9" spans="1:5" s="91" customFormat="1"/>
    <row r="10" spans="1:5">
      <c r="A10" s="17">
        <f>A8+1</f>
        <v>6</v>
      </c>
      <c r="B10" s="18" t="s">
        <v>143</v>
      </c>
      <c r="C10" s="18" t="s">
        <v>96</v>
      </c>
      <c r="D10" s="18">
        <v>1</v>
      </c>
      <c r="E10" s="19"/>
    </row>
    <row r="11" spans="1:5">
      <c r="A11" s="64"/>
      <c r="B11" s="62" t="s">
        <v>245</v>
      </c>
      <c r="C11" s="62" t="s">
        <v>189</v>
      </c>
      <c r="D11" s="66">
        <v>1</v>
      </c>
      <c r="E11" s="63"/>
    </row>
    <row r="12" spans="1:5">
      <c r="A12" s="64"/>
      <c r="B12" s="62" t="s">
        <v>246</v>
      </c>
      <c r="C12" s="62" t="s">
        <v>189</v>
      </c>
      <c r="D12" s="66">
        <v>2</v>
      </c>
      <c r="E12" s="63"/>
    </row>
    <row r="13" spans="1:5">
      <c r="A13" s="64"/>
      <c r="B13" s="62" t="s">
        <v>244</v>
      </c>
      <c r="C13" s="62" t="s">
        <v>93</v>
      </c>
      <c r="D13" s="66">
        <v>7</v>
      </c>
      <c r="E13" s="63"/>
    </row>
    <row r="14" spans="1:5">
      <c r="A14" s="7">
        <f>A10+1</f>
        <v>7</v>
      </c>
      <c r="B14" s="8" t="s">
        <v>143</v>
      </c>
      <c r="C14" s="8" t="s">
        <v>85</v>
      </c>
      <c r="D14" s="65">
        <v>30</v>
      </c>
      <c r="E14" s="10"/>
    </row>
    <row r="15" spans="1:5">
      <c r="A15" s="7"/>
      <c r="B15" s="8" t="s">
        <v>143</v>
      </c>
      <c r="C15" s="8" t="s">
        <v>155</v>
      </c>
      <c r="D15" s="65">
        <v>1</v>
      </c>
      <c r="E15" s="10"/>
    </row>
    <row r="16" spans="1:5">
      <c r="A16" s="7">
        <f>A14+1</f>
        <v>8</v>
      </c>
      <c r="B16" s="8" t="s">
        <v>143</v>
      </c>
      <c r="C16" s="8" t="s">
        <v>144</v>
      </c>
      <c r="D16" s="65">
        <v>5</v>
      </c>
      <c r="E16" s="10"/>
    </row>
    <row r="17" spans="1:5">
      <c r="A17" s="7">
        <f>A16+1</f>
        <v>9</v>
      </c>
      <c r="B17" s="8" t="s">
        <v>145</v>
      </c>
      <c r="C17" s="8" t="s">
        <v>146</v>
      </c>
      <c r="D17" s="65">
        <v>2</v>
      </c>
      <c r="E17" s="10"/>
    </row>
    <row r="18" spans="1:5">
      <c r="A18" s="7">
        <f t="shared" ref="A18:A22" si="1">A17+1</f>
        <v>10</v>
      </c>
      <c r="B18" s="8" t="s">
        <v>243</v>
      </c>
      <c r="C18" s="8" t="s">
        <v>93</v>
      </c>
      <c r="D18" s="65">
        <v>1</v>
      </c>
      <c r="E18" s="10"/>
    </row>
    <row r="19" spans="1:5">
      <c r="A19" s="7">
        <f t="shared" si="1"/>
        <v>11</v>
      </c>
      <c r="B19" s="8" t="s">
        <v>147</v>
      </c>
      <c r="C19" s="8" t="s">
        <v>93</v>
      </c>
      <c r="D19" s="65">
        <v>2</v>
      </c>
      <c r="E19" s="10"/>
    </row>
    <row r="20" spans="1:5">
      <c r="A20" s="7">
        <f>A19+1</f>
        <v>12</v>
      </c>
      <c r="B20" s="8" t="s">
        <v>148</v>
      </c>
      <c r="C20" s="8" t="s">
        <v>149</v>
      </c>
      <c r="D20" s="8">
        <v>6</v>
      </c>
      <c r="E20" s="10"/>
    </row>
    <row r="21" spans="1:5">
      <c r="A21" s="7">
        <f>A20+1</f>
        <v>13</v>
      </c>
      <c r="B21" s="8" t="s">
        <v>150</v>
      </c>
      <c r="C21" s="8" t="s">
        <v>146</v>
      </c>
      <c r="D21" s="8">
        <v>5</v>
      </c>
      <c r="E21" s="10"/>
    </row>
    <row r="22" spans="1:5">
      <c r="A22" s="7">
        <f t="shared" si="1"/>
        <v>14</v>
      </c>
      <c r="B22" s="8" t="s">
        <v>248</v>
      </c>
      <c r="C22" s="8" t="s">
        <v>144</v>
      </c>
      <c r="D22" s="67">
        <v>13</v>
      </c>
      <c r="E22" s="10"/>
    </row>
    <row r="23" spans="1:5" ht="14.5" thickBot="1">
      <c r="A23" s="7">
        <f>A22+1</f>
        <v>15</v>
      </c>
      <c r="B23" s="12" t="s">
        <v>247</v>
      </c>
      <c r="C23" s="12" t="s">
        <v>144</v>
      </c>
      <c r="D23" s="68">
        <v>7</v>
      </c>
      <c r="E23" s="46" t="s">
        <v>256</v>
      </c>
    </row>
    <row r="24" spans="1:5" s="91" customFormat="1"/>
    <row r="25" spans="1:5" s="37" customFormat="1">
      <c r="A25" s="39">
        <f>A23+1</f>
        <v>16</v>
      </c>
      <c r="B25" s="40" t="s">
        <v>151</v>
      </c>
      <c r="C25" s="40" t="s">
        <v>152</v>
      </c>
      <c r="D25" s="41">
        <v>10</v>
      </c>
      <c r="E25" s="42"/>
    </row>
    <row r="26" spans="1:5">
      <c r="A26" s="11">
        <f>A25+1</f>
        <v>17</v>
      </c>
      <c r="B26" s="12" t="s">
        <v>153</v>
      </c>
      <c r="C26" s="12"/>
      <c r="D26" s="12">
        <v>6</v>
      </c>
      <c r="E26" s="13"/>
    </row>
    <row r="27" spans="1:5" s="91" customFormat="1"/>
    <row r="28" spans="1:5">
      <c r="A28" s="17">
        <f>A26+1</f>
        <v>18</v>
      </c>
      <c r="B28" s="18" t="s">
        <v>154</v>
      </c>
      <c r="C28" s="18" t="s">
        <v>146</v>
      </c>
      <c r="D28" s="18">
        <v>6</v>
      </c>
      <c r="E28" s="19"/>
    </row>
    <row r="29" spans="1:5">
      <c r="A29" s="7">
        <f>A28+1</f>
        <v>19</v>
      </c>
      <c r="B29" s="8" t="s">
        <v>154</v>
      </c>
      <c r="C29" s="8" t="s">
        <v>144</v>
      </c>
      <c r="D29" s="8">
        <v>5</v>
      </c>
      <c r="E29" s="10"/>
    </row>
    <row r="30" spans="1:5">
      <c r="A30" s="7">
        <f t="shared" ref="A30:A36" si="2">A29+1</f>
        <v>20</v>
      </c>
      <c r="B30" s="8" t="s">
        <v>154</v>
      </c>
      <c r="C30" s="8" t="s">
        <v>85</v>
      </c>
      <c r="D30" s="8">
        <v>21</v>
      </c>
      <c r="E30" s="10"/>
    </row>
    <row r="31" spans="1:5">
      <c r="A31" s="7">
        <f t="shared" si="2"/>
        <v>21</v>
      </c>
      <c r="B31" s="8" t="s">
        <v>154</v>
      </c>
      <c r="C31" s="8" t="s">
        <v>155</v>
      </c>
      <c r="D31" s="8">
        <v>7</v>
      </c>
      <c r="E31" s="10"/>
    </row>
    <row r="32" spans="1:5">
      <c r="A32" s="7">
        <f t="shared" si="2"/>
        <v>22</v>
      </c>
      <c r="B32" s="8" t="s">
        <v>154</v>
      </c>
      <c r="C32" s="8" t="s">
        <v>156</v>
      </c>
      <c r="D32" s="8">
        <v>1</v>
      </c>
      <c r="E32" s="10"/>
    </row>
    <row r="33" spans="1:5">
      <c r="A33" s="7">
        <f t="shared" si="2"/>
        <v>23</v>
      </c>
      <c r="B33" s="8" t="s">
        <v>154</v>
      </c>
      <c r="C33" s="8" t="s">
        <v>93</v>
      </c>
      <c r="D33" s="8">
        <v>3</v>
      </c>
      <c r="E33" s="10"/>
    </row>
    <row r="34" spans="1:5">
      <c r="A34" s="7">
        <f t="shared" si="2"/>
        <v>24</v>
      </c>
      <c r="B34" s="8" t="s">
        <v>154</v>
      </c>
      <c r="C34" s="8" t="s">
        <v>157</v>
      </c>
      <c r="D34" s="8">
        <v>5</v>
      </c>
      <c r="E34" s="10"/>
    </row>
    <row r="35" spans="1:5">
      <c r="A35" s="7">
        <f t="shared" si="2"/>
        <v>25</v>
      </c>
      <c r="B35" s="8" t="s">
        <v>154</v>
      </c>
      <c r="C35" s="8" t="s">
        <v>149</v>
      </c>
      <c r="D35" s="8">
        <v>1</v>
      </c>
      <c r="E35" s="10"/>
    </row>
    <row r="36" spans="1:5">
      <c r="A36" s="11">
        <f t="shared" si="2"/>
        <v>26</v>
      </c>
      <c r="B36" s="12" t="s">
        <v>154</v>
      </c>
      <c r="C36" s="12" t="s">
        <v>96</v>
      </c>
      <c r="D36" s="12" t="s">
        <v>79</v>
      </c>
      <c r="E36" s="13"/>
    </row>
    <row r="37" spans="1:5" s="91" customFormat="1"/>
    <row r="38" spans="1:5">
      <c r="A38" s="17">
        <f>A36+1</f>
        <v>27</v>
      </c>
      <c r="B38" s="18" t="s">
        <v>158</v>
      </c>
      <c r="C38" s="18" t="s">
        <v>156</v>
      </c>
      <c r="D38" s="18">
        <v>2</v>
      </c>
      <c r="E38" s="19"/>
    </row>
    <row r="39" spans="1:5">
      <c r="A39" s="7">
        <f>A38+1</f>
        <v>28</v>
      </c>
      <c r="B39" s="8" t="s">
        <v>158</v>
      </c>
      <c r="C39" s="8" t="s">
        <v>93</v>
      </c>
      <c r="D39" s="8">
        <v>5</v>
      </c>
      <c r="E39" s="10"/>
    </row>
    <row r="40" spans="1:5">
      <c r="A40" s="7">
        <f t="shared" ref="A40:A41" si="3">A39+1</f>
        <v>29</v>
      </c>
      <c r="B40" s="8" t="s">
        <v>159</v>
      </c>
      <c r="C40" s="8" t="s">
        <v>144</v>
      </c>
      <c r="D40" s="8">
        <v>1</v>
      </c>
      <c r="E40" s="10"/>
    </row>
    <row r="41" spans="1:5">
      <c r="A41" s="11">
        <f t="shared" si="3"/>
        <v>30</v>
      </c>
      <c r="B41" s="12" t="s">
        <v>160</v>
      </c>
      <c r="C41" s="12" t="s">
        <v>136</v>
      </c>
      <c r="D41" s="12">
        <v>21</v>
      </c>
      <c r="E41" s="13"/>
    </row>
    <row r="42" spans="1:5" s="91" customFormat="1"/>
    <row r="43" spans="1:5">
      <c r="A43" s="14">
        <f>A41+1</f>
        <v>31</v>
      </c>
      <c r="B43" s="15" t="s">
        <v>161</v>
      </c>
      <c r="C43" s="15" t="s">
        <v>142</v>
      </c>
      <c r="D43" s="15">
        <v>2</v>
      </c>
      <c r="E43" s="16"/>
    </row>
    <row r="44" spans="1:5" s="91" customFormat="1"/>
    <row r="45" spans="1:5">
      <c r="A45" s="14">
        <f>A43+1</f>
        <v>32</v>
      </c>
      <c r="B45" s="15" t="s">
        <v>162</v>
      </c>
      <c r="C45" s="15" t="s">
        <v>142</v>
      </c>
      <c r="D45" s="15">
        <v>2</v>
      </c>
      <c r="E45" s="16"/>
    </row>
    <row r="46" spans="1:5" s="91" customFormat="1"/>
    <row r="47" spans="1:5">
      <c r="A47" s="17">
        <f>A45+1</f>
        <v>33</v>
      </c>
      <c r="B47" s="20" t="s">
        <v>163</v>
      </c>
      <c r="C47" s="18" t="s">
        <v>93</v>
      </c>
      <c r="D47" s="18">
        <v>1</v>
      </c>
      <c r="E47" s="19"/>
    </row>
    <row r="48" spans="1:5">
      <c r="A48" s="7">
        <f>A47+1</f>
        <v>34</v>
      </c>
      <c r="B48" s="21" t="s">
        <v>164</v>
      </c>
      <c r="C48" s="8" t="s">
        <v>132</v>
      </c>
      <c r="D48" s="8">
        <v>25</v>
      </c>
      <c r="E48" s="10"/>
    </row>
    <row r="49" spans="1:5">
      <c r="A49" s="7">
        <f t="shared" ref="A49:A62" si="4">A48+1</f>
        <v>35</v>
      </c>
      <c r="B49" s="8" t="s">
        <v>165</v>
      </c>
      <c r="C49" s="8" t="s">
        <v>132</v>
      </c>
      <c r="D49" s="8">
        <v>9</v>
      </c>
      <c r="E49" s="10"/>
    </row>
    <row r="50" spans="1:5">
      <c r="A50" s="7">
        <f t="shared" si="4"/>
        <v>36</v>
      </c>
      <c r="B50" s="21" t="s">
        <v>164</v>
      </c>
      <c r="C50" s="8" t="s">
        <v>85</v>
      </c>
      <c r="D50" s="8">
        <v>1</v>
      </c>
      <c r="E50" s="10"/>
    </row>
    <row r="51" spans="1:5">
      <c r="A51" s="7">
        <f t="shared" si="4"/>
        <v>37</v>
      </c>
      <c r="B51" s="21" t="s">
        <v>163</v>
      </c>
      <c r="C51" s="8" t="s">
        <v>96</v>
      </c>
      <c r="D51" s="8">
        <v>1</v>
      </c>
      <c r="E51" s="10"/>
    </row>
    <row r="52" spans="1:5">
      <c r="A52" s="7">
        <f t="shared" si="4"/>
        <v>38</v>
      </c>
      <c r="B52" s="8" t="s">
        <v>165</v>
      </c>
      <c r="C52" s="8" t="s">
        <v>96</v>
      </c>
      <c r="D52" s="8">
        <v>1</v>
      </c>
      <c r="E52" s="10"/>
    </row>
    <row r="53" spans="1:5">
      <c r="A53" s="7">
        <f t="shared" si="4"/>
        <v>39</v>
      </c>
      <c r="B53" s="21" t="s">
        <v>164</v>
      </c>
      <c r="C53" s="8" t="s">
        <v>146</v>
      </c>
      <c r="D53" s="8">
        <v>5</v>
      </c>
      <c r="E53" s="10"/>
    </row>
    <row r="54" spans="1:5">
      <c r="A54" s="7">
        <f t="shared" si="4"/>
        <v>40</v>
      </c>
      <c r="B54" s="21" t="s">
        <v>164</v>
      </c>
      <c r="C54" s="8" t="s">
        <v>166</v>
      </c>
      <c r="D54" s="8">
        <v>1</v>
      </c>
      <c r="E54" s="10"/>
    </row>
    <row r="55" spans="1:5">
      <c r="A55" s="7">
        <f t="shared" si="4"/>
        <v>41</v>
      </c>
      <c r="B55" s="8" t="s">
        <v>167</v>
      </c>
      <c r="C55" s="8" t="s">
        <v>168</v>
      </c>
      <c r="D55" s="8">
        <v>1</v>
      </c>
      <c r="E55" s="10"/>
    </row>
    <row r="56" spans="1:5">
      <c r="A56" s="7">
        <f t="shared" si="4"/>
        <v>42</v>
      </c>
      <c r="B56" s="8" t="s">
        <v>165</v>
      </c>
      <c r="C56" s="8" t="s">
        <v>144</v>
      </c>
      <c r="D56" s="8">
        <v>13</v>
      </c>
      <c r="E56" s="38"/>
    </row>
    <row r="57" spans="1:5">
      <c r="A57" s="7">
        <f t="shared" si="4"/>
        <v>43</v>
      </c>
      <c r="B57" s="21" t="s">
        <v>164</v>
      </c>
      <c r="C57" s="8" t="s">
        <v>144</v>
      </c>
      <c r="D57" s="8">
        <v>1</v>
      </c>
      <c r="E57" s="10"/>
    </row>
    <row r="58" spans="1:5">
      <c r="A58" s="7">
        <f t="shared" si="4"/>
        <v>44</v>
      </c>
      <c r="B58" s="51" t="s">
        <v>165</v>
      </c>
      <c r="C58" s="67" t="s">
        <v>93</v>
      </c>
      <c r="D58" s="67">
        <v>2</v>
      </c>
      <c r="E58" s="10"/>
    </row>
    <row r="59" spans="1:5">
      <c r="A59" s="7">
        <f t="shared" si="4"/>
        <v>45</v>
      </c>
      <c r="B59" s="8" t="s">
        <v>165</v>
      </c>
      <c r="C59" s="67" t="s">
        <v>149</v>
      </c>
      <c r="D59" s="67">
        <v>2</v>
      </c>
      <c r="E59" s="10"/>
    </row>
    <row r="60" spans="1:5">
      <c r="A60" s="7"/>
      <c r="B60" s="8" t="s">
        <v>257</v>
      </c>
      <c r="C60" s="67" t="s">
        <v>258</v>
      </c>
      <c r="D60" s="67">
        <v>3</v>
      </c>
      <c r="E60" s="10"/>
    </row>
    <row r="61" spans="1:5">
      <c r="A61" s="7">
        <f>A59+1</f>
        <v>46</v>
      </c>
      <c r="B61" s="8" t="s">
        <v>169</v>
      </c>
      <c r="C61" s="67" t="s">
        <v>93</v>
      </c>
      <c r="D61" s="67">
        <v>26</v>
      </c>
      <c r="E61" s="10"/>
    </row>
    <row r="62" spans="1:5" ht="14.5" thickBot="1">
      <c r="A62" s="11">
        <f t="shared" si="4"/>
        <v>47</v>
      </c>
      <c r="B62" s="12" t="s">
        <v>169</v>
      </c>
      <c r="C62" s="68" t="s">
        <v>96</v>
      </c>
      <c r="D62" s="68">
        <v>1</v>
      </c>
      <c r="E62" s="13"/>
    </row>
    <row r="63" spans="1:5">
      <c r="A63" s="71">
        <v>48</v>
      </c>
      <c r="B63" s="71" t="s">
        <v>249</v>
      </c>
      <c r="C63" s="72" t="s">
        <v>250</v>
      </c>
      <c r="D63" s="72">
        <v>5</v>
      </c>
      <c r="E63" s="71"/>
    </row>
    <row r="64" spans="1:5">
      <c r="A64" s="71">
        <v>49</v>
      </c>
      <c r="B64" s="71" t="s">
        <v>249</v>
      </c>
      <c r="C64" s="72" t="s">
        <v>251</v>
      </c>
      <c r="D64" s="72">
        <v>2</v>
      </c>
      <c r="E64" s="71"/>
    </row>
    <row r="65" spans="1:5">
      <c r="A65" s="71">
        <v>50</v>
      </c>
      <c r="B65" s="71" t="s">
        <v>249</v>
      </c>
      <c r="C65" s="72" t="s">
        <v>168</v>
      </c>
      <c r="D65" s="72">
        <v>2</v>
      </c>
      <c r="E65" s="71"/>
    </row>
    <row r="66" spans="1:5">
      <c r="A66" s="71">
        <v>51</v>
      </c>
      <c r="B66" s="71" t="s">
        <v>249</v>
      </c>
      <c r="C66" s="72" t="s">
        <v>132</v>
      </c>
      <c r="D66" s="72">
        <v>12</v>
      </c>
      <c r="E66" s="71"/>
    </row>
    <row r="67" spans="1:5">
      <c r="A67" s="71">
        <v>52</v>
      </c>
      <c r="B67" s="71" t="s">
        <v>249</v>
      </c>
      <c r="C67" s="72" t="s">
        <v>252</v>
      </c>
      <c r="D67" s="72">
        <v>6</v>
      </c>
      <c r="E67" s="71"/>
    </row>
    <row r="68" spans="1:5">
      <c r="A68" s="71">
        <v>53</v>
      </c>
      <c r="B68" s="71" t="s">
        <v>249</v>
      </c>
      <c r="C68" s="72" t="s">
        <v>253</v>
      </c>
      <c r="D68" s="72">
        <v>3</v>
      </c>
      <c r="E68" s="71"/>
    </row>
    <row r="69" spans="1:5">
      <c r="A69" s="71">
        <v>54</v>
      </c>
      <c r="B69" s="71" t="s">
        <v>249</v>
      </c>
      <c r="C69" s="72" t="s">
        <v>146</v>
      </c>
      <c r="D69" s="72">
        <v>13</v>
      </c>
      <c r="E69" s="71"/>
    </row>
    <row r="70" spans="1:5">
      <c r="A70" s="71">
        <v>55</v>
      </c>
      <c r="B70" s="71" t="s">
        <v>249</v>
      </c>
      <c r="C70" s="72" t="s">
        <v>144</v>
      </c>
      <c r="D70" s="72">
        <v>3</v>
      </c>
      <c r="E70" s="71"/>
    </row>
    <row r="71" spans="1:5">
      <c r="A71" s="71">
        <v>56</v>
      </c>
      <c r="B71" s="71" t="s">
        <v>254</v>
      </c>
      <c r="C71" s="72" t="s">
        <v>250</v>
      </c>
      <c r="D71" s="72">
        <v>5</v>
      </c>
      <c r="E71" s="71"/>
    </row>
    <row r="72" spans="1:5">
      <c r="A72" s="71">
        <v>57</v>
      </c>
      <c r="B72" s="71" t="s">
        <v>254</v>
      </c>
      <c r="C72" s="72" t="s">
        <v>255</v>
      </c>
      <c r="D72" s="72">
        <v>3</v>
      </c>
      <c r="E72" s="71"/>
    </row>
    <row r="73" spans="1:5">
      <c r="A73" s="71">
        <v>58</v>
      </c>
      <c r="B73" s="71" t="s">
        <v>254</v>
      </c>
      <c r="C73" s="72" t="s">
        <v>168</v>
      </c>
      <c r="D73" s="72">
        <v>2</v>
      </c>
      <c r="E73" s="71"/>
    </row>
    <row r="74" spans="1:5">
      <c r="A74" s="71">
        <v>59</v>
      </c>
      <c r="B74" s="71" t="s">
        <v>254</v>
      </c>
      <c r="C74" s="72" t="s">
        <v>132</v>
      </c>
      <c r="D74" s="72">
        <v>2</v>
      </c>
      <c r="E74" s="71"/>
    </row>
    <row r="75" spans="1:5">
      <c r="A75" s="71">
        <v>60</v>
      </c>
      <c r="B75" s="71" t="s">
        <v>254</v>
      </c>
      <c r="C75" s="72" t="s">
        <v>146</v>
      </c>
      <c r="D75" s="72">
        <v>5</v>
      </c>
      <c r="E75" s="71"/>
    </row>
    <row r="76" spans="1:5">
      <c r="A76" s="71"/>
      <c r="B76" s="71"/>
      <c r="C76" s="71"/>
      <c r="D76" s="71"/>
      <c r="E76" s="71"/>
    </row>
    <row r="78" spans="1:5" s="91" customFormat="1"/>
    <row r="79" spans="1:5">
      <c r="A79" s="17">
        <f>A62+1</f>
        <v>48</v>
      </c>
      <c r="B79" s="18" t="s">
        <v>170</v>
      </c>
      <c r="C79" s="18" t="s">
        <v>144</v>
      </c>
      <c r="D79" s="18">
        <v>1</v>
      </c>
      <c r="E79" s="19"/>
    </row>
    <row r="80" spans="1:5">
      <c r="A80" s="7">
        <f>A79+1</f>
        <v>49</v>
      </c>
      <c r="B80" s="8" t="s">
        <v>170</v>
      </c>
      <c r="C80" s="8" t="s">
        <v>85</v>
      </c>
      <c r="D80" s="8">
        <v>1</v>
      </c>
      <c r="E80" s="10"/>
    </row>
    <row r="81" spans="1:6">
      <c r="A81" s="7">
        <f t="shared" ref="A81:A86" si="5">A80+1</f>
        <v>50</v>
      </c>
      <c r="B81" s="8" t="s">
        <v>170</v>
      </c>
      <c r="C81" s="8" t="s">
        <v>93</v>
      </c>
      <c r="D81" s="8">
        <v>9</v>
      </c>
      <c r="E81" s="9" t="s">
        <v>171</v>
      </c>
      <c r="F81">
        <v>6</v>
      </c>
    </row>
    <row r="82" spans="1:6">
      <c r="A82" s="7">
        <f t="shared" si="5"/>
        <v>51</v>
      </c>
      <c r="B82" s="8" t="s">
        <v>170</v>
      </c>
      <c r="C82" s="8" t="s">
        <v>149</v>
      </c>
      <c r="D82" s="8">
        <v>8</v>
      </c>
      <c r="E82" s="10"/>
      <c r="F82">
        <v>6</v>
      </c>
    </row>
    <row r="83" spans="1:6">
      <c r="A83" s="7">
        <f t="shared" si="5"/>
        <v>52</v>
      </c>
      <c r="B83" s="8" t="s">
        <v>170</v>
      </c>
      <c r="C83" s="8" t="s">
        <v>96</v>
      </c>
      <c r="D83" s="67">
        <v>2</v>
      </c>
      <c r="E83" s="10"/>
    </row>
    <row r="84" spans="1:6">
      <c r="A84" s="7">
        <f t="shared" si="5"/>
        <v>53</v>
      </c>
      <c r="B84" s="8" t="s">
        <v>172</v>
      </c>
      <c r="C84" s="8" t="s">
        <v>93</v>
      </c>
      <c r="D84" s="67">
        <v>2</v>
      </c>
      <c r="E84" s="10"/>
    </row>
    <row r="85" spans="1:6">
      <c r="A85" s="7">
        <f t="shared" si="5"/>
        <v>54</v>
      </c>
      <c r="B85" s="8" t="s">
        <v>172</v>
      </c>
      <c r="C85" s="8" t="s">
        <v>96</v>
      </c>
      <c r="D85" s="67">
        <v>2</v>
      </c>
      <c r="E85" s="10"/>
    </row>
    <row r="86" spans="1:6">
      <c r="A86" s="11">
        <f t="shared" si="5"/>
        <v>55</v>
      </c>
      <c r="B86" s="12" t="s">
        <v>173</v>
      </c>
      <c r="C86" s="12" t="s">
        <v>149</v>
      </c>
      <c r="D86" s="68">
        <v>2</v>
      </c>
      <c r="E86" s="13"/>
    </row>
    <row r="87" spans="1:6" s="91" customFormat="1"/>
    <row r="88" spans="1:6" s="37" customFormat="1">
      <c r="A88" s="39">
        <f>A86+1</f>
        <v>56</v>
      </c>
      <c r="B88" s="40" t="s">
        <v>174</v>
      </c>
      <c r="C88" s="40" t="s">
        <v>144</v>
      </c>
      <c r="D88" s="41">
        <v>1</v>
      </c>
      <c r="E88" s="42"/>
    </row>
    <row r="89" spans="1:6" s="37" customFormat="1">
      <c r="A89" s="48">
        <f>A88+1</f>
        <v>57</v>
      </c>
      <c r="B89" s="43" t="s">
        <v>174</v>
      </c>
      <c r="C89" s="43" t="s">
        <v>175</v>
      </c>
      <c r="D89" s="44">
        <v>2</v>
      </c>
      <c r="E89" s="45"/>
    </row>
    <row r="90" spans="1:6">
      <c r="A90" s="48">
        <f t="shared" ref="A90:A92" si="6">A89+1</f>
        <v>58</v>
      </c>
      <c r="B90" s="8" t="s">
        <v>174</v>
      </c>
      <c r="C90" s="8" t="s">
        <v>176</v>
      </c>
      <c r="D90" s="8">
        <v>5</v>
      </c>
      <c r="E90" s="10"/>
    </row>
    <row r="91" spans="1:6">
      <c r="A91" s="48">
        <f t="shared" si="6"/>
        <v>59</v>
      </c>
      <c r="B91" s="8" t="s">
        <v>174</v>
      </c>
      <c r="C91" s="8" t="s">
        <v>93</v>
      </c>
      <c r="D91" s="8">
        <v>2</v>
      </c>
      <c r="E91" s="10"/>
    </row>
    <row r="92" spans="1:6">
      <c r="A92" s="49">
        <f t="shared" si="6"/>
        <v>60</v>
      </c>
      <c r="B92" s="12" t="s">
        <v>177</v>
      </c>
      <c r="C92" s="12" t="s">
        <v>178</v>
      </c>
      <c r="D92" s="12">
        <v>5</v>
      </c>
      <c r="E92" s="46" t="s">
        <v>179</v>
      </c>
    </row>
    <row r="93" spans="1:6" s="91" customFormat="1"/>
    <row r="94" spans="1:6" s="37" customFormat="1">
      <c r="A94" s="39">
        <f>A92+1</f>
        <v>61</v>
      </c>
      <c r="B94" s="40" t="s">
        <v>180</v>
      </c>
      <c r="C94" s="40" t="s">
        <v>136</v>
      </c>
      <c r="D94" s="41">
        <v>1</v>
      </c>
      <c r="E94" s="42"/>
    </row>
    <row r="95" spans="1:6" s="37" customFormat="1">
      <c r="A95" s="73"/>
      <c r="B95" s="8" t="s">
        <v>181</v>
      </c>
      <c r="C95" s="67" t="s">
        <v>259</v>
      </c>
      <c r="D95" s="75">
        <v>1</v>
      </c>
      <c r="E95" s="74"/>
    </row>
    <row r="96" spans="1:6" s="37" customFormat="1" ht="14.5" thickBot="1">
      <c r="A96" s="73"/>
      <c r="B96" s="12" t="s">
        <v>181</v>
      </c>
      <c r="C96" s="68" t="s">
        <v>260</v>
      </c>
      <c r="D96" s="75">
        <v>3</v>
      </c>
      <c r="E96" s="74"/>
    </row>
    <row r="97" spans="1:5" s="37" customFormat="1">
      <c r="A97" s="73"/>
      <c r="B97" s="8" t="s">
        <v>181</v>
      </c>
      <c r="C97" s="67" t="s">
        <v>262</v>
      </c>
      <c r="D97" s="75">
        <v>1</v>
      </c>
      <c r="E97" s="74"/>
    </row>
    <row r="98" spans="1:5" s="37" customFormat="1" ht="14.5" thickBot="1">
      <c r="A98" s="73"/>
      <c r="B98" s="12" t="s">
        <v>181</v>
      </c>
      <c r="C98" s="68" t="s">
        <v>261</v>
      </c>
      <c r="D98" s="75">
        <v>6</v>
      </c>
      <c r="E98" s="74"/>
    </row>
    <row r="99" spans="1:5" s="37" customFormat="1">
      <c r="A99" s="73"/>
      <c r="B99" s="69" t="s">
        <v>263</v>
      </c>
      <c r="C99" s="70" t="s">
        <v>264</v>
      </c>
      <c r="D99" s="75">
        <v>1</v>
      </c>
      <c r="E99" s="74"/>
    </row>
    <row r="100" spans="1:5">
      <c r="A100" s="48">
        <f>A94+1</f>
        <v>62</v>
      </c>
      <c r="B100" s="8" t="s">
        <v>181</v>
      </c>
      <c r="C100" s="67" t="s">
        <v>182</v>
      </c>
      <c r="D100" s="67">
        <v>14</v>
      </c>
      <c r="E100" s="10"/>
    </row>
    <row r="101" spans="1:5">
      <c r="A101" s="49">
        <f>A100+1</f>
        <v>63</v>
      </c>
      <c r="B101" s="12" t="s">
        <v>181</v>
      </c>
      <c r="C101" s="68" t="s">
        <v>183</v>
      </c>
      <c r="D101" s="68">
        <v>2</v>
      </c>
      <c r="E101" s="13"/>
    </row>
    <row r="102" spans="1:5" s="91" customFormat="1"/>
    <row r="103" spans="1:5">
      <c r="A103" s="14">
        <f>A101+1</f>
        <v>64</v>
      </c>
      <c r="B103" s="15" t="s">
        <v>184</v>
      </c>
      <c r="C103" s="15" t="s">
        <v>136</v>
      </c>
      <c r="D103" s="15">
        <v>5</v>
      </c>
      <c r="E103" s="16"/>
    </row>
    <row r="104" spans="1:5" s="91" customFormat="1"/>
    <row r="105" spans="1:5">
      <c r="A105" s="14">
        <f>A103+1</f>
        <v>65</v>
      </c>
      <c r="B105" s="15" t="s">
        <v>185</v>
      </c>
      <c r="C105" s="15" t="s">
        <v>142</v>
      </c>
      <c r="D105" s="15">
        <v>2</v>
      </c>
      <c r="E105" s="16"/>
    </row>
    <row r="106" spans="1:5" s="91" customFormat="1"/>
  </sheetData>
  <sortState xmlns:xlrd2="http://schemas.microsoft.com/office/spreadsheetml/2017/richdata2" ref="B101">
    <sortCondition ref="B101"/>
  </sortState>
  <mergeCells count="15">
    <mergeCell ref="A1:XFD1"/>
    <mergeCell ref="A106:XFD106"/>
    <mergeCell ref="A7:XFD7"/>
    <mergeCell ref="A24:XFD24"/>
    <mergeCell ref="A27:XFD27"/>
    <mergeCell ref="A37:XFD37"/>
    <mergeCell ref="A44:XFD44"/>
    <mergeCell ref="A9:XFD9"/>
    <mergeCell ref="A46:XFD46"/>
    <mergeCell ref="A78:XFD78"/>
    <mergeCell ref="A87:XFD87"/>
    <mergeCell ref="A93:XFD93"/>
    <mergeCell ref="A102:XFD102"/>
    <mergeCell ref="A42:XFD42"/>
    <mergeCell ref="A104:XFD104"/>
  </mergeCells>
  <pageMargins left="0" right="0" top="0.39375000000000004" bottom="0.39375000000000004" header="0" footer="0"/>
  <pageSetup paperSize="9" orientation="portrait" r:id="rId1"/>
  <headerFooter>
    <oddHeader>&amp;L&amp;10&amp;K006600
                                      &amp;G&amp;C&amp;"-,Regular"&amp;K00+000
Bijlage 10: Overzicht Programma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897E-7303-4F5A-8818-6237ABF3269C}">
  <dimension ref="A2:F105"/>
  <sheetViews>
    <sheetView workbookViewId="0">
      <selection activeCell="B3" sqref="B3"/>
    </sheetView>
  </sheetViews>
  <sheetFormatPr defaultRowHeight="14"/>
  <cols>
    <col min="2" max="2" width="18.08203125" customWidth="1"/>
    <col min="3" max="3" width="10.5" customWidth="1"/>
    <col min="5" max="5" width="22.33203125" customWidth="1"/>
  </cols>
  <sheetData>
    <row r="2" spans="1:6" s="22" customFormat="1" ht="15">
      <c r="A2" s="26" t="s">
        <v>0</v>
      </c>
      <c r="B2" s="27" t="s">
        <v>133</v>
      </c>
      <c r="C2" s="27" t="s">
        <v>48</v>
      </c>
      <c r="D2" s="27" t="s">
        <v>4</v>
      </c>
      <c r="E2" s="28" t="s">
        <v>186</v>
      </c>
    </row>
    <row r="3" spans="1:6" s="23" customFormat="1">
      <c r="A3" s="29">
        <v>1</v>
      </c>
      <c r="B3" s="25" t="s">
        <v>187</v>
      </c>
      <c r="C3" s="25" t="s">
        <v>85</v>
      </c>
      <c r="D3" s="25">
        <v>7</v>
      </c>
      <c r="E3" s="30"/>
    </row>
    <row r="4" spans="1:6" s="23" customFormat="1">
      <c r="A4" s="29">
        <f>A3+1</f>
        <v>2</v>
      </c>
      <c r="B4" s="25" t="s">
        <v>187</v>
      </c>
      <c r="C4" s="25" t="s">
        <v>176</v>
      </c>
      <c r="D4" s="25">
        <v>17</v>
      </c>
      <c r="E4" s="30"/>
    </row>
    <row r="5" spans="1:6" s="23" customFormat="1">
      <c r="A5" s="29">
        <f t="shared" ref="A5:A9" si="0">A4+1</f>
        <v>3</v>
      </c>
      <c r="B5" s="25" t="s">
        <v>187</v>
      </c>
      <c r="C5" s="25" t="s">
        <v>155</v>
      </c>
      <c r="D5" s="25">
        <v>11</v>
      </c>
      <c r="E5" s="30"/>
    </row>
    <row r="6" spans="1:6" s="23" customFormat="1">
      <c r="A6" s="29">
        <f t="shared" si="0"/>
        <v>4</v>
      </c>
      <c r="B6" s="25" t="s">
        <v>187</v>
      </c>
      <c r="C6" s="25" t="s">
        <v>156</v>
      </c>
      <c r="D6" s="25">
        <v>3</v>
      </c>
      <c r="E6" s="30"/>
    </row>
    <row r="7" spans="1:6" s="23" customFormat="1">
      <c r="A7" s="29">
        <f t="shared" si="0"/>
        <v>5</v>
      </c>
      <c r="B7" s="25" t="s">
        <v>187</v>
      </c>
      <c r="C7" s="25" t="s">
        <v>93</v>
      </c>
      <c r="D7" s="25">
        <v>6</v>
      </c>
      <c r="E7" s="30"/>
    </row>
    <row r="8" spans="1:6" s="23" customFormat="1">
      <c r="A8" s="29">
        <f t="shared" si="0"/>
        <v>6</v>
      </c>
      <c r="B8" s="25" t="s">
        <v>187</v>
      </c>
      <c r="C8" s="25" t="s">
        <v>157</v>
      </c>
      <c r="D8" s="25">
        <v>9</v>
      </c>
      <c r="E8" s="30"/>
    </row>
    <row r="9" spans="1:6" s="23" customFormat="1">
      <c r="A9" s="31">
        <f t="shared" si="0"/>
        <v>7</v>
      </c>
      <c r="B9" s="32" t="s">
        <v>187</v>
      </c>
      <c r="C9" s="32" t="s">
        <v>149</v>
      </c>
      <c r="D9" s="32">
        <v>2</v>
      </c>
      <c r="E9" s="33"/>
    </row>
    <row r="10" spans="1:6" s="92" customFormat="1"/>
    <row r="11" spans="1:6" s="50" customFormat="1">
      <c r="A11" s="52">
        <f>A9+1</f>
        <v>8</v>
      </c>
      <c r="B11" s="53" t="s">
        <v>165</v>
      </c>
      <c r="C11" s="54" t="s">
        <v>96</v>
      </c>
      <c r="D11" s="56">
        <v>1</v>
      </c>
      <c r="E11" s="55"/>
      <c r="F11" s="50" t="s">
        <v>79</v>
      </c>
    </row>
    <row r="12" spans="1:6" s="92" customFormat="1"/>
    <row r="13" spans="1:6" s="23" customFormat="1">
      <c r="A13" s="34">
        <f>A11+1</f>
        <v>9</v>
      </c>
      <c r="B13" s="35" t="s">
        <v>188</v>
      </c>
      <c r="C13" s="35" t="s">
        <v>146</v>
      </c>
      <c r="D13" s="35">
        <v>2</v>
      </c>
      <c r="E13" s="36"/>
    </row>
    <row r="14" spans="1:6" s="23" customFormat="1">
      <c r="A14" s="29">
        <f>A13+1</f>
        <v>10</v>
      </c>
      <c r="B14" s="25" t="s">
        <v>188</v>
      </c>
      <c r="C14" s="25" t="s">
        <v>144</v>
      </c>
      <c r="D14" s="25">
        <v>4</v>
      </c>
      <c r="E14" s="30"/>
    </row>
    <row r="15" spans="1:6" s="23" customFormat="1">
      <c r="A15" s="29">
        <f t="shared" ref="A15:A18" si="1">A14+1</f>
        <v>11</v>
      </c>
      <c r="B15" s="25" t="s">
        <v>188</v>
      </c>
      <c r="C15" s="25" t="s">
        <v>85</v>
      </c>
      <c r="D15" s="25">
        <v>24</v>
      </c>
      <c r="E15" s="30"/>
    </row>
    <row r="16" spans="1:6" s="23" customFormat="1">
      <c r="A16" s="29">
        <f t="shared" si="1"/>
        <v>12</v>
      </c>
      <c r="B16" s="25" t="s">
        <v>188</v>
      </c>
      <c r="C16" s="25" t="s">
        <v>155</v>
      </c>
      <c r="D16" s="25">
        <v>1</v>
      </c>
      <c r="E16" s="30"/>
    </row>
    <row r="17" spans="1:5" s="23" customFormat="1">
      <c r="A17" s="29">
        <f t="shared" si="1"/>
        <v>13</v>
      </c>
      <c r="B17" s="25" t="s">
        <v>188</v>
      </c>
      <c r="C17" s="25" t="s">
        <v>93</v>
      </c>
      <c r="D17" s="25">
        <v>1</v>
      </c>
      <c r="E17" s="30"/>
    </row>
    <row r="18" spans="1:5" s="23" customFormat="1">
      <c r="A18" s="31">
        <f t="shared" si="1"/>
        <v>14</v>
      </c>
      <c r="B18" s="32" t="s">
        <v>188</v>
      </c>
      <c r="C18" s="32" t="s">
        <v>189</v>
      </c>
      <c r="D18" s="32">
        <v>1</v>
      </c>
      <c r="E18" s="33"/>
    </row>
    <row r="19" spans="1:5" s="92" customFormat="1"/>
    <row r="20" spans="1:5" s="23" customFormat="1">
      <c r="A20" s="34">
        <f>A18+1</f>
        <v>15</v>
      </c>
      <c r="B20" s="35" t="s">
        <v>190</v>
      </c>
      <c r="C20" s="35"/>
      <c r="D20" s="35">
        <v>18</v>
      </c>
      <c r="E20" s="36"/>
    </row>
    <row r="21" spans="1:5" s="23" customFormat="1">
      <c r="A21" s="31">
        <f>A20+1</f>
        <v>16</v>
      </c>
      <c r="B21" s="32" t="s">
        <v>191</v>
      </c>
      <c r="C21" s="32"/>
      <c r="D21" s="32">
        <v>14</v>
      </c>
      <c r="E21" s="33"/>
    </row>
    <row r="22" spans="1:5" s="92" customFormat="1"/>
    <row r="23" spans="1:5" s="23" customFormat="1">
      <c r="A23" s="34">
        <v>12</v>
      </c>
      <c r="B23" s="35" t="s">
        <v>192</v>
      </c>
      <c r="C23" s="35"/>
      <c r="D23" s="35">
        <v>6</v>
      </c>
      <c r="E23" s="36"/>
    </row>
    <row r="24" spans="1:5" s="23" customFormat="1">
      <c r="A24" s="31">
        <v>13</v>
      </c>
      <c r="B24" s="32" t="s">
        <v>193</v>
      </c>
      <c r="C24" s="32"/>
      <c r="D24" s="32">
        <v>1</v>
      </c>
      <c r="E24" s="33"/>
    </row>
    <row r="25" spans="1:5" s="23" customFormat="1">
      <c r="E25" s="24"/>
    </row>
    <row r="26" spans="1:5" s="23" customFormat="1">
      <c r="E26" s="24"/>
    </row>
    <row r="27" spans="1:5" s="23" customFormat="1">
      <c r="E27" s="24"/>
    </row>
    <row r="28" spans="1:5" s="23" customFormat="1">
      <c r="E28" s="24"/>
    </row>
    <row r="29" spans="1:5" s="23" customFormat="1">
      <c r="E29" s="24"/>
    </row>
    <row r="30" spans="1:5" s="23" customFormat="1">
      <c r="E30" s="24"/>
    </row>
    <row r="31" spans="1:5" s="23" customFormat="1">
      <c r="E31" s="24"/>
    </row>
    <row r="32" spans="1:5" s="23" customFormat="1">
      <c r="E32" s="24"/>
    </row>
    <row r="33" spans="5:5" s="23" customFormat="1">
      <c r="E33" s="24"/>
    </row>
    <row r="34" spans="5:5" s="23" customFormat="1">
      <c r="E34" s="24"/>
    </row>
    <row r="35" spans="5:5" s="23" customFormat="1">
      <c r="E35" s="24"/>
    </row>
    <row r="36" spans="5:5" s="23" customFormat="1">
      <c r="E36" s="24"/>
    </row>
    <row r="37" spans="5:5" s="23" customFormat="1">
      <c r="E37" s="24"/>
    </row>
    <row r="38" spans="5:5" s="23" customFormat="1">
      <c r="E38" s="24"/>
    </row>
    <row r="39" spans="5:5" s="23" customFormat="1">
      <c r="E39" s="24"/>
    </row>
    <row r="40" spans="5:5" s="23" customFormat="1">
      <c r="E40" s="24"/>
    </row>
    <row r="41" spans="5:5" s="23" customFormat="1">
      <c r="E41" s="24"/>
    </row>
    <row r="42" spans="5:5" s="23" customFormat="1">
      <c r="E42" s="24"/>
    </row>
    <row r="43" spans="5:5" s="23" customFormat="1">
      <c r="E43" s="24"/>
    </row>
    <row r="44" spans="5:5" s="23" customFormat="1">
      <c r="E44" s="24"/>
    </row>
    <row r="45" spans="5:5" s="23" customFormat="1">
      <c r="E45" s="24"/>
    </row>
    <row r="46" spans="5:5" s="23" customFormat="1">
      <c r="E46" s="24"/>
    </row>
    <row r="47" spans="5:5" s="23" customFormat="1">
      <c r="E47" s="24"/>
    </row>
    <row r="48" spans="5:5" s="23" customFormat="1">
      <c r="E48" s="24"/>
    </row>
    <row r="49" spans="5:5" s="23" customFormat="1">
      <c r="E49" s="24"/>
    </row>
    <row r="50" spans="5:5" s="23" customFormat="1">
      <c r="E50" s="24"/>
    </row>
    <row r="51" spans="5:5" s="23" customFormat="1">
      <c r="E51" s="24"/>
    </row>
    <row r="52" spans="5:5" s="23" customFormat="1">
      <c r="E52" s="24"/>
    </row>
    <row r="53" spans="5:5" s="23" customFormat="1">
      <c r="E53" s="24"/>
    </row>
    <row r="54" spans="5:5" s="23" customFormat="1">
      <c r="E54" s="24"/>
    </row>
    <row r="55" spans="5:5" s="23" customFormat="1">
      <c r="E55" s="24"/>
    </row>
    <row r="56" spans="5:5" s="23" customFormat="1">
      <c r="E56" s="24"/>
    </row>
    <row r="57" spans="5:5" s="23" customFormat="1">
      <c r="E57" s="24"/>
    </row>
    <row r="58" spans="5:5" s="23" customFormat="1">
      <c r="E58" s="24"/>
    </row>
    <row r="59" spans="5:5" s="23" customFormat="1">
      <c r="E59" s="24"/>
    </row>
    <row r="60" spans="5:5" s="23" customFormat="1">
      <c r="E60" s="24"/>
    </row>
    <row r="61" spans="5:5" s="23" customFormat="1">
      <c r="E61" s="24"/>
    </row>
    <row r="62" spans="5:5" s="23" customFormat="1">
      <c r="E62" s="24"/>
    </row>
    <row r="63" spans="5:5" s="23" customFormat="1">
      <c r="E63" s="24"/>
    </row>
    <row r="64" spans="5:5" s="23" customFormat="1">
      <c r="E64" s="24"/>
    </row>
    <row r="65" spans="5:5" s="23" customFormat="1">
      <c r="E65" s="24"/>
    </row>
    <row r="66" spans="5:5" s="23" customFormat="1">
      <c r="E66" s="24"/>
    </row>
    <row r="67" spans="5:5" s="23" customFormat="1">
      <c r="E67" s="24"/>
    </row>
    <row r="68" spans="5:5" s="23" customFormat="1">
      <c r="E68" s="24"/>
    </row>
    <row r="69" spans="5:5" s="23" customFormat="1"/>
    <row r="70" spans="5:5" s="23" customFormat="1"/>
    <row r="71" spans="5:5" s="23" customFormat="1"/>
    <row r="72" spans="5:5" s="23" customFormat="1"/>
    <row r="73" spans="5:5" s="23" customFormat="1"/>
    <row r="74" spans="5:5" s="23" customFormat="1"/>
    <row r="75" spans="5:5" s="23" customFormat="1"/>
    <row r="76" spans="5:5" s="23" customFormat="1"/>
    <row r="77" spans="5:5" s="23" customFormat="1"/>
    <row r="78" spans="5:5" s="23" customFormat="1"/>
    <row r="79" spans="5:5" s="23" customFormat="1"/>
    <row r="80" spans="5:5" s="23" customFormat="1"/>
    <row r="81" s="23" customFormat="1"/>
    <row r="82" s="23" customFormat="1"/>
    <row r="83" s="23" customFormat="1"/>
    <row r="84" s="23" customFormat="1"/>
    <row r="85" s="23" customFormat="1"/>
    <row r="86" s="23" customFormat="1"/>
    <row r="87" s="23" customFormat="1"/>
    <row r="88" s="23" customFormat="1"/>
    <row r="89" s="23" customFormat="1"/>
    <row r="90" s="23" customFormat="1"/>
    <row r="91" s="23" customFormat="1"/>
    <row r="92" s="23" customFormat="1"/>
    <row r="93" s="23" customFormat="1"/>
    <row r="94" s="23" customFormat="1"/>
    <row r="95" s="23" customFormat="1"/>
    <row r="96" s="23" customFormat="1"/>
    <row r="97" s="23" customFormat="1"/>
    <row r="98" s="23" customFormat="1"/>
    <row r="99" s="23" customFormat="1"/>
    <row r="100" s="23" customFormat="1"/>
    <row r="101" s="23" customFormat="1"/>
    <row r="102" s="23" customFormat="1"/>
    <row r="103" s="23" customFormat="1"/>
    <row r="104" s="23" customFormat="1"/>
    <row r="105" s="23" customFormat="1"/>
  </sheetData>
  <sortState xmlns:xlrd2="http://schemas.microsoft.com/office/spreadsheetml/2017/richdata2" ref="B3:E24">
    <sortCondition ref="B3:B24"/>
  </sortState>
  <mergeCells count="4">
    <mergeCell ref="A10:XFD10"/>
    <mergeCell ref="A19:XFD19"/>
    <mergeCell ref="A22:XFD22"/>
    <mergeCell ref="A12:XF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tabSelected="1" workbookViewId="0">
      <selection activeCell="I11" sqref="I11"/>
    </sheetView>
  </sheetViews>
  <sheetFormatPr defaultColWidth="8.58203125" defaultRowHeight="14"/>
  <cols>
    <col min="1" max="1" width="4.08203125" customWidth="1"/>
    <col min="2" max="2" width="36.75" customWidth="1"/>
    <col min="3" max="3" width="17.08203125" customWidth="1"/>
    <col min="4" max="4" width="10.58203125" customWidth="1"/>
    <col min="5" max="5" width="34.58203125" customWidth="1"/>
    <col min="6" max="6" width="11.9140625" style="94" customWidth="1"/>
  </cols>
  <sheetData>
    <row r="1" spans="1:6" s="1" customFormat="1">
      <c r="A1" s="95" t="s">
        <v>272</v>
      </c>
      <c r="B1" s="5" t="s">
        <v>266</v>
      </c>
      <c r="C1" s="5" t="s">
        <v>273</v>
      </c>
      <c r="D1" s="5" t="s">
        <v>268</v>
      </c>
      <c r="E1" s="6" t="s">
        <v>270</v>
      </c>
      <c r="F1" s="93" t="s">
        <v>271</v>
      </c>
    </row>
    <row r="2" spans="1:6">
      <c r="A2" s="96">
        <v>1</v>
      </c>
      <c r="B2" s="8" t="s">
        <v>194</v>
      </c>
      <c r="C2" s="8" t="s">
        <v>195</v>
      </c>
      <c r="D2" s="8">
        <v>1</v>
      </c>
      <c r="E2" s="9" t="s">
        <v>265</v>
      </c>
      <c r="F2" s="94">
        <v>45995</v>
      </c>
    </row>
    <row r="3" spans="1:6">
      <c r="A3" s="96">
        <f>A2+1</f>
        <v>2</v>
      </c>
      <c r="B3" s="8" t="s">
        <v>196</v>
      </c>
      <c r="C3" s="8" t="s">
        <v>197</v>
      </c>
      <c r="D3" s="8">
        <v>1</v>
      </c>
      <c r="E3" s="9" t="s">
        <v>198</v>
      </c>
      <c r="F3" s="94">
        <v>45995</v>
      </c>
    </row>
    <row r="4" spans="1:6">
      <c r="A4" s="96">
        <f t="shared" ref="A4:A25" si="0">A3+1</f>
        <v>3</v>
      </c>
      <c r="B4" s="8" t="s">
        <v>199</v>
      </c>
      <c r="C4" s="8" t="s">
        <v>265</v>
      </c>
      <c r="D4" s="8">
        <v>6</v>
      </c>
      <c r="E4" s="9" t="s">
        <v>265</v>
      </c>
      <c r="F4" s="94">
        <v>45995</v>
      </c>
    </row>
    <row r="5" spans="1:6">
      <c r="A5" s="96">
        <f t="shared" si="0"/>
        <v>4</v>
      </c>
      <c r="B5" s="8" t="s">
        <v>200</v>
      </c>
      <c r="C5" s="8" t="s">
        <v>265</v>
      </c>
      <c r="D5" s="8">
        <v>24</v>
      </c>
      <c r="E5" s="9" t="s">
        <v>265</v>
      </c>
      <c r="F5" s="94">
        <v>45995</v>
      </c>
    </row>
    <row r="6" spans="1:6">
      <c r="A6" s="96">
        <f t="shared" si="0"/>
        <v>5</v>
      </c>
      <c r="B6" s="8" t="s">
        <v>201</v>
      </c>
      <c r="C6" s="8" t="s">
        <v>265</v>
      </c>
      <c r="D6" s="8">
        <v>1</v>
      </c>
      <c r="E6" s="9" t="s">
        <v>265</v>
      </c>
      <c r="F6" s="94">
        <v>45995</v>
      </c>
    </row>
    <row r="7" spans="1:6">
      <c r="A7" s="96">
        <f t="shared" si="0"/>
        <v>6</v>
      </c>
      <c r="B7" s="8" t="s">
        <v>202</v>
      </c>
      <c r="C7" s="8" t="s">
        <v>203</v>
      </c>
      <c r="D7" s="8">
        <v>1</v>
      </c>
      <c r="E7" s="9" t="s">
        <v>265</v>
      </c>
      <c r="F7" s="94">
        <v>45995</v>
      </c>
    </row>
    <row r="8" spans="1:6">
      <c r="A8" s="96">
        <f t="shared" si="0"/>
        <v>7</v>
      </c>
      <c r="B8" s="8" t="s">
        <v>204</v>
      </c>
      <c r="C8" s="8" t="s">
        <v>265</v>
      </c>
      <c r="D8" s="8">
        <v>1</v>
      </c>
      <c r="E8" s="9" t="s">
        <v>205</v>
      </c>
      <c r="F8" s="94">
        <v>45995</v>
      </c>
    </row>
    <row r="9" spans="1:6">
      <c r="A9" s="96">
        <f t="shared" si="0"/>
        <v>8</v>
      </c>
      <c r="B9" s="8" t="s">
        <v>206</v>
      </c>
      <c r="C9" s="8" t="s">
        <v>265</v>
      </c>
      <c r="D9" s="8">
        <v>14</v>
      </c>
      <c r="E9" s="9" t="s">
        <v>265</v>
      </c>
      <c r="F9" s="94">
        <v>45995</v>
      </c>
    </row>
    <row r="10" spans="1:6">
      <c r="A10" s="96">
        <f t="shared" si="0"/>
        <v>9</v>
      </c>
      <c r="B10" s="8" t="s">
        <v>207</v>
      </c>
      <c r="C10" s="8" t="s">
        <v>265</v>
      </c>
      <c r="D10" s="8">
        <v>10</v>
      </c>
      <c r="E10" s="9" t="s">
        <v>265</v>
      </c>
      <c r="F10" s="94">
        <v>45995</v>
      </c>
    </row>
    <row r="11" spans="1:6">
      <c r="A11" s="96">
        <f t="shared" si="0"/>
        <v>10</v>
      </c>
      <c r="B11" s="8" t="s">
        <v>208</v>
      </c>
      <c r="C11" s="8" t="s">
        <v>265</v>
      </c>
      <c r="D11" s="8">
        <v>82</v>
      </c>
      <c r="E11" s="9" t="s">
        <v>265</v>
      </c>
      <c r="F11" s="94">
        <v>45995</v>
      </c>
    </row>
    <row r="12" spans="1:6">
      <c r="A12" s="96">
        <f t="shared" si="0"/>
        <v>11</v>
      </c>
      <c r="B12" s="8" t="s">
        <v>209</v>
      </c>
      <c r="C12" s="8" t="s">
        <v>265</v>
      </c>
      <c r="D12" s="8">
        <v>1</v>
      </c>
      <c r="E12" s="9" t="s">
        <v>265</v>
      </c>
      <c r="F12" s="94">
        <v>45995</v>
      </c>
    </row>
    <row r="13" spans="1:6" ht="15" customHeight="1">
      <c r="A13" s="96">
        <f t="shared" si="0"/>
        <v>12</v>
      </c>
      <c r="B13" s="8" t="s">
        <v>210</v>
      </c>
      <c r="C13" s="8" t="s">
        <v>211</v>
      </c>
      <c r="D13" s="8">
        <v>1</v>
      </c>
      <c r="E13" s="9" t="s">
        <v>265</v>
      </c>
      <c r="F13" s="94">
        <v>45995</v>
      </c>
    </row>
    <row r="14" spans="1:6">
      <c r="A14" s="96">
        <f t="shared" si="0"/>
        <v>13</v>
      </c>
      <c r="B14" s="8" t="s">
        <v>210</v>
      </c>
      <c r="C14" s="8" t="s">
        <v>211</v>
      </c>
      <c r="D14" s="8">
        <v>1</v>
      </c>
      <c r="E14" s="9" t="s">
        <v>265</v>
      </c>
      <c r="F14" s="94">
        <v>45995</v>
      </c>
    </row>
    <row r="15" spans="1:6">
      <c r="A15" s="96">
        <f t="shared" si="0"/>
        <v>14</v>
      </c>
      <c r="B15" s="8" t="s">
        <v>210</v>
      </c>
      <c r="C15" s="8" t="s">
        <v>211</v>
      </c>
      <c r="D15" s="8">
        <v>1</v>
      </c>
      <c r="E15" s="9" t="s">
        <v>265</v>
      </c>
      <c r="F15" s="94">
        <v>45995</v>
      </c>
    </row>
    <row r="16" spans="1:6">
      <c r="A16" s="96">
        <f t="shared" si="0"/>
        <v>15</v>
      </c>
      <c r="B16" s="8" t="s">
        <v>212</v>
      </c>
      <c r="C16" s="8" t="s">
        <v>265</v>
      </c>
      <c r="D16" s="8">
        <v>3</v>
      </c>
      <c r="E16" s="9" t="s">
        <v>265</v>
      </c>
      <c r="F16" s="94">
        <v>45995</v>
      </c>
    </row>
    <row r="17" spans="1:6">
      <c r="A17" s="96">
        <f t="shared" si="0"/>
        <v>16</v>
      </c>
      <c r="B17" s="8" t="s">
        <v>213</v>
      </c>
      <c r="C17" s="8" t="s">
        <v>265</v>
      </c>
      <c r="D17" s="8">
        <v>6</v>
      </c>
      <c r="E17" s="9" t="s">
        <v>214</v>
      </c>
      <c r="F17" s="94">
        <v>45995</v>
      </c>
    </row>
    <row r="18" spans="1:6">
      <c r="A18" s="96">
        <f t="shared" si="0"/>
        <v>17</v>
      </c>
      <c r="B18" s="8" t="s">
        <v>215</v>
      </c>
      <c r="C18" s="8" t="s">
        <v>265</v>
      </c>
      <c r="D18" s="8">
        <v>33</v>
      </c>
      <c r="E18" s="9" t="s">
        <v>216</v>
      </c>
      <c r="F18" s="94">
        <v>45995</v>
      </c>
    </row>
    <row r="19" spans="1:6">
      <c r="A19" s="96">
        <f t="shared" si="0"/>
        <v>18</v>
      </c>
      <c r="B19" s="8" t="s">
        <v>217</v>
      </c>
      <c r="C19" s="8" t="s">
        <v>265</v>
      </c>
      <c r="D19" s="8">
        <v>6</v>
      </c>
      <c r="E19" s="9" t="s">
        <v>218</v>
      </c>
      <c r="F19" s="94">
        <v>45995</v>
      </c>
    </row>
    <row r="20" spans="1:6">
      <c r="A20" s="96">
        <f t="shared" si="0"/>
        <v>19</v>
      </c>
      <c r="B20" s="8" t="s">
        <v>219</v>
      </c>
      <c r="C20" s="8" t="s">
        <v>265</v>
      </c>
      <c r="D20" s="8">
        <v>1</v>
      </c>
      <c r="E20" s="9" t="s">
        <v>265</v>
      </c>
      <c r="F20" s="94">
        <v>45995</v>
      </c>
    </row>
    <row r="21" spans="1:6">
      <c r="A21" s="96">
        <f t="shared" si="0"/>
        <v>20</v>
      </c>
      <c r="B21" s="8" t="s">
        <v>220</v>
      </c>
      <c r="C21" s="8" t="s">
        <v>265</v>
      </c>
      <c r="D21" s="8">
        <v>4</v>
      </c>
      <c r="E21" s="9" t="s">
        <v>265</v>
      </c>
      <c r="F21" s="94">
        <v>45995</v>
      </c>
    </row>
    <row r="22" spans="1:6">
      <c r="A22" s="96">
        <f t="shared" si="0"/>
        <v>21</v>
      </c>
      <c r="B22" s="8" t="s">
        <v>221</v>
      </c>
      <c r="C22" s="8" t="s">
        <v>265</v>
      </c>
      <c r="D22" s="8">
        <v>3</v>
      </c>
      <c r="E22" s="9" t="s">
        <v>265</v>
      </c>
      <c r="F22" s="94">
        <v>45995</v>
      </c>
    </row>
    <row r="23" spans="1:6">
      <c r="A23" s="96">
        <f t="shared" si="0"/>
        <v>22</v>
      </c>
      <c r="B23" s="8" t="s">
        <v>222</v>
      </c>
      <c r="C23" s="8" t="s">
        <v>265</v>
      </c>
      <c r="D23" s="8">
        <v>1</v>
      </c>
      <c r="E23" s="9" t="s">
        <v>265</v>
      </c>
      <c r="F23" s="94">
        <v>45995</v>
      </c>
    </row>
    <row r="24" spans="1:6">
      <c r="A24" s="96">
        <f t="shared" si="0"/>
        <v>23</v>
      </c>
      <c r="B24" s="8" t="s">
        <v>223</v>
      </c>
      <c r="C24" s="8" t="s">
        <v>265</v>
      </c>
      <c r="D24" s="8">
        <v>12</v>
      </c>
      <c r="E24" s="9" t="s">
        <v>265</v>
      </c>
      <c r="F24" s="94">
        <v>45995</v>
      </c>
    </row>
    <row r="25" spans="1:6" ht="14.5" thickBot="1">
      <c r="A25" s="96">
        <f t="shared" si="0"/>
        <v>24</v>
      </c>
      <c r="B25" s="12" t="s">
        <v>224</v>
      </c>
      <c r="C25" s="12" t="s">
        <v>265</v>
      </c>
      <c r="D25" s="12">
        <v>54</v>
      </c>
      <c r="E25" s="46" t="s">
        <v>265</v>
      </c>
      <c r="F25" s="94">
        <v>45995</v>
      </c>
    </row>
    <row r="26" spans="1:6">
      <c r="E26" s="2"/>
    </row>
    <row r="27" spans="1:6">
      <c r="E27" s="2"/>
    </row>
    <row r="28" spans="1:6">
      <c r="E28" s="2"/>
    </row>
    <row r="29" spans="1:6">
      <c r="E29" s="2"/>
    </row>
    <row r="30" spans="1:6">
      <c r="E30" s="2"/>
    </row>
    <row r="31" spans="1:6">
      <c r="E31" s="2"/>
    </row>
    <row r="32" spans="1:6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  <row r="51" spans="5:5">
      <c r="E51" s="2"/>
    </row>
  </sheetData>
  <sortState xmlns:xlrd2="http://schemas.microsoft.com/office/spreadsheetml/2017/richdata2" ref="B2:E24">
    <sortCondition ref="B2:B24"/>
  </sortState>
  <pageMargins left="0" right="0" top="0.39375000000000004" bottom="0.39375000000000004" header="0" footer="0"/>
  <pageSetup orientation="portrait" r:id="rId1"/>
  <headerFooter>
    <oddHeader>&amp;C&amp;A</oddHeader>
    <oddFooter>&amp;CPage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13C0-4B5D-491E-BC0B-78C8E004071B}">
  <dimension ref="A2:F46"/>
  <sheetViews>
    <sheetView workbookViewId="0">
      <selection activeCell="E10" sqref="E10"/>
    </sheetView>
  </sheetViews>
  <sheetFormatPr defaultRowHeight="14"/>
  <cols>
    <col min="2" max="2" width="27.08203125" customWidth="1"/>
    <col min="3" max="3" width="15.5" customWidth="1"/>
    <col min="6" max="6" width="30.75" customWidth="1"/>
  </cols>
  <sheetData>
    <row r="2" spans="1:6" s="1" customFormat="1">
      <c r="A2" s="4" t="s">
        <v>0</v>
      </c>
      <c r="B2" s="5" t="s">
        <v>225</v>
      </c>
      <c r="C2" s="5" t="s">
        <v>2</v>
      </c>
      <c r="D2" s="5" t="s">
        <v>3</v>
      </c>
      <c r="E2" s="5" t="s">
        <v>4</v>
      </c>
      <c r="F2" s="6" t="s">
        <v>186</v>
      </c>
    </row>
    <row r="3" spans="1:6">
      <c r="A3" s="7">
        <v>1</v>
      </c>
      <c r="B3" s="8" t="s">
        <v>226</v>
      </c>
      <c r="C3" s="8" t="s">
        <v>227</v>
      </c>
      <c r="D3" s="8"/>
      <c r="E3" s="8"/>
      <c r="F3" s="9"/>
    </row>
    <row r="4" spans="1:6">
      <c r="A4" s="7">
        <f t="shared" ref="A4:A12" si="0">A3+1</f>
        <v>2</v>
      </c>
      <c r="B4" s="8" t="s">
        <v>228</v>
      </c>
      <c r="C4" s="8" t="s">
        <v>229</v>
      </c>
      <c r="D4" s="8"/>
      <c r="E4" s="8">
        <v>1</v>
      </c>
      <c r="F4" s="9"/>
    </row>
    <row r="5" spans="1:6">
      <c r="A5" s="7">
        <f t="shared" si="0"/>
        <v>3</v>
      </c>
      <c r="B5" s="8" t="s">
        <v>230</v>
      </c>
      <c r="C5" s="8"/>
      <c r="D5" s="8"/>
      <c r="E5" s="8">
        <v>2</v>
      </c>
      <c r="F5" s="9"/>
    </row>
    <row r="6" spans="1:6">
      <c r="A6" s="7">
        <f t="shared" si="0"/>
        <v>4</v>
      </c>
      <c r="B6" s="8" t="s">
        <v>231</v>
      </c>
      <c r="C6" s="8"/>
      <c r="D6" s="8"/>
      <c r="E6" s="8">
        <v>14</v>
      </c>
      <c r="F6" s="9" t="s">
        <v>232</v>
      </c>
    </row>
    <row r="7" spans="1:6">
      <c r="A7" s="7">
        <f t="shared" si="0"/>
        <v>5</v>
      </c>
      <c r="B7" s="8" t="s">
        <v>233</v>
      </c>
      <c r="C7" s="8"/>
      <c r="D7" s="8"/>
      <c r="E7" s="8">
        <v>4</v>
      </c>
      <c r="F7" s="9" t="s">
        <v>234</v>
      </c>
    </row>
    <row r="8" spans="1:6">
      <c r="A8" s="7">
        <f t="shared" si="0"/>
        <v>6</v>
      </c>
      <c r="B8" s="8" t="s">
        <v>235</v>
      </c>
      <c r="C8" s="8" t="s">
        <v>236</v>
      </c>
      <c r="D8" s="8"/>
      <c r="E8" s="8">
        <v>1</v>
      </c>
      <c r="F8" s="9" t="s">
        <v>237</v>
      </c>
    </row>
    <row r="9" spans="1:6">
      <c r="A9" s="7">
        <f t="shared" si="0"/>
        <v>7</v>
      </c>
      <c r="B9" s="8" t="s">
        <v>238</v>
      </c>
      <c r="C9" s="8"/>
      <c r="D9" s="8"/>
      <c r="E9" s="8">
        <v>7</v>
      </c>
      <c r="F9" s="9"/>
    </row>
    <row r="10" spans="1:6">
      <c r="A10" s="7">
        <f t="shared" si="0"/>
        <v>8</v>
      </c>
      <c r="B10" s="8" t="s">
        <v>239</v>
      </c>
      <c r="C10" s="8"/>
      <c r="D10" s="8"/>
      <c r="E10" s="8">
        <v>18</v>
      </c>
      <c r="F10" s="9" t="s">
        <v>240</v>
      </c>
    </row>
    <row r="11" spans="1:6">
      <c r="A11" s="7">
        <f t="shared" si="0"/>
        <v>9</v>
      </c>
      <c r="B11" s="8" t="s">
        <v>241</v>
      </c>
      <c r="C11" s="8"/>
      <c r="D11" s="8"/>
      <c r="E11" s="8">
        <v>4</v>
      </c>
      <c r="F11" s="9"/>
    </row>
    <row r="12" spans="1:6">
      <c r="A12" s="11">
        <f t="shared" si="0"/>
        <v>10</v>
      </c>
      <c r="B12" s="12" t="s">
        <v>242</v>
      </c>
      <c r="C12" s="12"/>
      <c r="D12" s="12"/>
      <c r="E12" s="12">
        <v>2</v>
      </c>
      <c r="F12" s="46"/>
    </row>
    <row r="13" spans="1:6">
      <c r="F13" s="2"/>
    </row>
    <row r="14" spans="1:6">
      <c r="F14" s="2"/>
    </row>
    <row r="15" spans="1:6">
      <c r="F15" s="2"/>
    </row>
    <row r="16" spans="1:6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  <row r="29" spans="6:6">
      <c r="F29" s="2"/>
    </row>
    <row r="30" spans="6:6">
      <c r="F30" s="2"/>
    </row>
    <row r="31" spans="6:6">
      <c r="F31" s="2"/>
    </row>
    <row r="32" spans="6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6" spans="6:6">
      <c r="F46" s="2"/>
    </row>
  </sheetData>
  <sortState xmlns:xlrd2="http://schemas.microsoft.com/office/spreadsheetml/2017/richdata2" ref="B3:F12">
    <sortCondition ref="B3:B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61f419-ee4c-41e2-a422-119d78232cef" xsi:nil="true"/>
    <lcf76f155ced4ddcb4097134ff3c332f xmlns="6ef4af93-c8af-4ab3-8118-ec977dfc235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E9F375FCF83941BC259420CA64C960" ma:contentTypeVersion="17" ma:contentTypeDescription="Create a new document." ma:contentTypeScope="" ma:versionID="429744e4be23977992694d9b3c56672c">
  <xsd:schema xmlns:xsd="http://www.w3.org/2001/XMLSchema" xmlns:xs="http://www.w3.org/2001/XMLSchema" xmlns:p="http://schemas.microsoft.com/office/2006/metadata/properties" xmlns:ns2="6ef4af93-c8af-4ab3-8118-ec977dfc2350" xmlns:ns3="0561f419-ee4c-41e2-a422-119d78232cef" targetNamespace="http://schemas.microsoft.com/office/2006/metadata/properties" ma:root="true" ma:fieldsID="ba0c5fb34128b73b2f839a71c1c05c1f" ns2:_="" ns3:_="">
    <xsd:import namespace="6ef4af93-c8af-4ab3-8118-ec977dfc2350"/>
    <xsd:import namespace="0561f419-ee4c-41e2-a422-119d78232c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4af93-c8af-4ab3-8118-ec977dfc2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b3a01cb-08c6-4dd6-96c6-d263675d0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f419-ee4c-41e2-a422-119d78232c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20ed39a-9890-4cdd-8fb6-faaecfe3f6fa}" ma:internalName="TaxCatchAll" ma:showField="CatchAllData" ma:web="0561f419-ee4c-41e2-a422-119d78232c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425A18-A2A4-4F60-89B4-E18B1F0F1D59}">
  <ds:schemaRefs>
    <ds:schemaRef ds:uri="http://schemas.microsoft.com/office/2006/metadata/properties"/>
    <ds:schemaRef ds:uri="http://schemas.microsoft.com/office/infopath/2007/PartnerControls"/>
    <ds:schemaRef ds:uri="0561f419-ee4c-41e2-a422-119d78232cef"/>
    <ds:schemaRef ds:uri="6ef4af93-c8af-4ab3-8118-ec977dfc2350"/>
  </ds:schemaRefs>
</ds:datastoreItem>
</file>

<file path=customXml/itemProps2.xml><?xml version="1.0" encoding="utf-8"?>
<ds:datastoreItem xmlns:ds="http://schemas.openxmlformats.org/officeDocument/2006/customXml" ds:itemID="{79337891-D22D-496D-A7E6-C1679AB795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2CC8C3-4B6F-4F53-A6DD-1FDB049BB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f4af93-c8af-4ab3-8118-ec977dfc2350"/>
    <ds:schemaRef ds:uri="0561f419-ee4c-41e2-a422-119d78232c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Apparaten</vt:lpstr>
      <vt:lpstr>Subs</vt:lpstr>
      <vt:lpstr>Glaswerk</vt:lpstr>
      <vt:lpstr>Opslag Glaswerk </vt:lpstr>
      <vt:lpstr>Overigen</vt:lpstr>
      <vt:lpstr>Safety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 Chin</dc:creator>
  <cp:keywords/>
  <dc:description/>
  <cp:lastModifiedBy>Rojas Luis</cp:lastModifiedBy>
  <cp:revision>4</cp:revision>
  <dcterms:created xsi:type="dcterms:W3CDTF">2019-04-12T05:29:30Z</dcterms:created>
  <dcterms:modified xsi:type="dcterms:W3CDTF">2025-04-26T11:05:36Z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0x0101002CE9F375FCF83941BC259420CA64C960</vt:lpwstr>
  </property>
  <property fmtid="{D5CDD505-2E9C-101B-9397-08002B2CF9AE}" pid="3" name="MediaServiceImageTags">
    <vt:lpwstr/>
  </property>
</Properties>
</file>