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12645" activeTab="1"/>
  </bookViews>
  <sheets>
    <sheet name="Hoja1" sheetId="1" r:id="rId1"/>
    <sheet name="Hoja3" sheetId="3" r:id="rId2"/>
    <sheet name="Hoja4" sheetId="4" r:id="rId3"/>
  </sheets>
  <calcPr calcId="162913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</calcChain>
</file>

<file path=xl/sharedStrings.xml><?xml version="1.0" encoding="utf-8"?>
<sst xmlns="http://schemas.openxmlformats.org/spreadsheetml/2006/main" count="122" uniqueCount="40">
  <si>
    <t>name</t>
  </si>
  <si>
    <t>magnitud</t>
  </si>
  <si>
    <t>velocidad</t>
  </si>
  <si>
    <t>distancia</t>
  </si>
  <si>
    <t>cuerpo</t>
  </si>
  <si>
    <t>(2014 YW34)</t>
  </si>
  <si>
    <t>Earth</t>
  </si>
  <si>
    <t>(2015 NK3)</t>
  </si>
  <si>
    <t>446862 (2001 VB76)</t>
  </si>
  <si>
    <t>(2001 WJ4)</t>
  </si>
  <si>
    <t>(2010 FH81)</t>
  </si>
  <si>
    <t>(2014 JG78)</t>
  </si>
  <si>
    <t>495323 (2014 JG78)</t>
  </si>
  <si>
    <t>153315 (2001 NH6)</t>
  </si>
  <si>
    <t>162463 (2000 JH5)</t>
  </si>
  <si>
    <t>306383 (1993 VD)</t>
  </si>
  <si>
    <t>(2009 BH2)</t>
  </si>
  <si>
    <t>(2009 DD45)</t>
  </si>
  <si>
    <t>(2012 UC)</t>
  </si>
  <si>
    <t>162854 (2001 DE47)</t>
  </si>
  <si>
    <t>(2009 CT5)</t>
  </si>
  <si>
    <t>(2016 WU7)</t>
  </si>
  <si>
    <t>(2006 BX139)</t>
  </si>
  <si>
    <t>(2008 QV11)</t>
  </si>
  <si>
    <t>(2014 FP47)</t>
  </si>
  <si>
    <t>(2014 YF)</t>
  </si>
  <si>
    <t>(2015 JR1)</t>
  </si>
  <si>
    <t>(2009 DF1)</t>
  </si>
  <si>
    <t>(1995 CR)</t>
  </si>
  <si>
    <t>(2014 BR57)</t>
  </si>
  <si>
    <t>(2006 TL)</t>
  </si>
  <si>
    <t>(2013 QU1)</t>
  </si>
  <si>
    <t>(2017 PZ26)</t>
  </si>
  <si>
    <t>id</t>
  </si>
  <si>
    <t>tiempo</t>
  </si>
  <si>
    <t>potencial2</t>
  </si>
  <si>
    <t>Etiquetas de fila</t>
  </si>
  <si>
    <t>Total general</t>
  </si>
  <si>
    <t>Suma de tiempo</t>
  </si>
  <si>
    <t>Suma de magnitud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</si>
</sst>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[calcu.xlsx]Hoja3!TablaDinámica1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</a:t>
            </a:r>
            <a:r>
              <a:rPr lang="en-US" baseline="0"/>
              <a:t> estimado de medición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Hoja3!$B$3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Hoja3!$A$4:$A$31</c:f>
              <c:strCache>
                <c:ptCount val="27"/>
                <c:pt idx="0">
                  <c:v>(1995 CR)</c:v>
                </c:pt>
                <c:pt idx="1">
                  <c:v>(2001 WJ4)</c:v>
                </c:pt>
                <c:pt idx="2">
                  <c:v>(2006 BX139)</c:v>
                </c:pt>
                <c:pt idx="3">
                  <c:v>(2006 TL)</c:v>
                </c:pt>
                <c:pt idx="4">
                  <c:v>(2008 QV11)</c:v>
                </c:pt>
                <c:pt idx="5">
                  <c:v>(2009 BH2)</c:v>
                </c:pt>
                <c:pt idx="6">
                  <c:v>(2009 CT5)</c:v>
                </c:pt>
                <c:pt idx="7">
                  <c:v>(2009 DD45)</c:v>
                </c:pt>
                <c:pt idx="8">
                  <c:v>(2009 DF1)</c:v>
                </c:pt>
                <c:pt idx="9">
                  <c:v>(2010 FH81)</c:v>
                </c:pt>
                <c:pt idx="10">
                  <c:v>(2012 UC)</c:v>
                </c:pt>
                <c:pt idx="11">
                  <c:v>(2013 QU1)</c:v>
                </c:pt>
                <c:pt idx="12">
                  <c:v>(2014 BR57)</c:v>
                </c:pt>
                <c:pt idx="13">
                  <c:v>(2014 FP47)</c:v>
                </c:pt>
                <c:pt idx="14">
                  <c:v>(2014 JG78)</c:v>
                </c:pt>
                <c:pt idx="15">
                  <c:v>(2014 YF)</c:v>
                </c:pt>
                <c:pt idx="16">
                  <c:v>(2014 YW34)</c:v>
                </c:pt>
                <c:pt idx="17">
                  <c:v>(2015 JR1)</c:v>
                </c:pt>
                <c:pt idx="18">
                  <c:v>(2015 NK3)</c:v>
                </c:pt>
                <c:pt idx="19">
                  <c:v>(2016 WU7)</c:v>
                </c:pt>
                <c:pt idx="20">
                  <c:v>(2017 PZ26)</c:v>
                </c:pt>
                <c:pt idx="21">
                  <c:v>153315 (2001 NH6)</c:v>
                </c:pt>
                <c:pt idx="22">
                  <c:v>162463 (2000 JH5)</c:v>
                </c:pt>
                <c:pt idx="23">
                  <c:v>162854 (2001 DE47)</c:v>
                </c:pt>
                <c:pt idx="24">
                  <c:v>306383 (1993 VD)</c:v>
                </c:pt>
                <c:pt idx="25">
                  <c:v>446862 (2001 VB76)</c:v>
                </c:pt>
                <c:pt idx="26">
                  <c:v>495323 (2014 JG78)</c:v>
                </c:pt>
              </c:strCache>
            </c:strRef>
          </c:cat>
          <c:val>
            <c:numRef>
              <c:f>Hoja3!$B$4:$B$31</c:f>
              <c:numCache>
                <c:formatCode>General</c:formatCode>
                <c:ptCount val="27"/>
                <c:pt idx="0">
                  <c:v>70.978513858980108</c:v>
                </c:pt>
                <c:pt idx="1">
                  <c:v>1061.096578680306</c:v>
                </c:pt>
                <c:pt idx="2">
                  <c:v>3212.7972520689664</c:v>
                </c:pt>
                <c:pt idx="3">
                  <c:v>1026.8706927292292</c:v>
                </c:pt>
                <c:pt idx="4">
                  <c:v>992.38966957176672</c:v>
                </c:pt>
                <c:pt idx="5">
                  <c:v>372.60037266335928</c:v>
                </c:pt>
                <c:pt idx="6">
                  <c:v>315.77852982707958</c:v>
                </c:pt>
                <c:pt idx="7">
                  <c:v>1036.8300730871886</c:v>
                </c:pt>
                <c:pt idx="8">
                  <c:v>8118.5288121576623</c:v>
                </c:pt>
                <c:pt idx="9">
                  <c:v>1722.1564945334269</c:v>
                </c:pt>
                <c:pt idx="10">
                  <c:v>1233.7766360649691</c:v>
                </c:pt>
                <c:pt idx="11">
                  <c:v>220.59875612835887</c:v>
                </c:pt>
                <c:pt idx="12">
                  <c:v>77.734898589471854</c:v>
                </c:pt>
                <c:pt idx="13">
                  <c:v>2248.0518222573187</c:v>
                </c:pt>
                <c:pt idx="14">
                  <c:v>1510.0743280621946</c:v>
                </c:pt>
                <c:pt idx="15">
                  <c:v>562.86789561950684</c:v>
                </c:pt>
                <c:pt idx="16">
                  <c:v>2850.2375969046439</c:v>
                </c:pt>
                <c:pt idx="17">
                  <c:v>2280.4976040328975</c:v>
                </c:pt>
                <c:pt idx="18">
                  <c:v>878.66652197592202</c:v>
                </c:pt>
                <c:pt idx="19">
                  <c:v>817.49816769259667</c:v>
                </c:pt>
                <c:pt idx="20">
                  <c:v>1227.3476877474905</c:v>
                </c:pt>
                <c:pt idx="21">
                  <c:v>219.80431799085113</c:v>
                </c:pt>
                <c:pt idx="22">
                  <c:v>856.94829543840422</c:v>
                </c:pt>
                <c:pt idx="23">
                  <c:v>1652.4484069478337</c:v>
                </c:pt>
                <c:pt idx="24">
                  <c:v>489.02892089019662</c:v>
                </c:pt>
                <c:pt idx="25">
                  <c:v>278.95613093045517</c:v>
                </c:pt>
                <c:pt idx="26">
                  <c:v>1510.0685942594278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51-4985-B6A0-478722924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8556623"/>
        <c:axId val="2010985215"/>
      </c:lineChart>
      <c:catAx>
        <c:axId val="208855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985215"/>
        <c:crosses val="autoZero"/>
        <c:auto val="1"/>
        <c:lblAlgn val="ctr"/>
        <c:lblOffset val="100"/>
        <c:noMultiLvlLbl val="0"/>
      </c:catAx>
      <c:valAx>
        <c:axId val="201098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556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[calcu.xlsx]Hoja4!TablaDinámica2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Magnitud</a:t>
            </a:r>
            <a:r>
              <a:rPr lang="en-US" baseline="0"/>
              <a:t> del evento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Hoja4!$B$3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name>tl</c:name>
            <c:spPr>
              <a:ln w="635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5.082155826412109E-4"/>
                  <c:y val="0.107539326512977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Hoja4!$A$4:$A$31</c:f>
              <c:strCache>
                <c:ptCount val="27"/>
                <c:pt idx="0">
                  <c:v>(1995 CR)</c:v>
                </c:pt>
                <c:pt idx="1">
                  <c:v>(2001 WJ4)</c:v>
                </c:pt>
                <c:pt idx="2">
                  <c:v>(2006 BX139)</c:v>
                </c:pt>
                <c:pt idx="3">
                  <c:v>(2006 TL)</c:v>
                </c:pt>
                <c:pt idx="4">
                  <c:v>(2008 QV11)</c:v>
                </c:pt>
                <c:pt idx="5">
                  <c:v>(2009 BH2)</c:v>
                </c:pt>
                <c:pt idx="6">
                  <c:v>(2009 CT5)</c:v>
                </c:pt>
                <c:pt idx="7">
                  <c:v>(2009 DD45)</c:v>
                </c:pt>
                <c:pt idx="8">
                  <c:v>(2009 DF1)</c:v>
                </c:pt>
                <c:pt idx="9">
                  <c:v>(2010 FH81)</c:v>
                </c:pt>
                <c:pt idx="10">
                  <c:v>(2012 UC)</c:v>
                </c:pt>
                <c:pt idx="11">
                  <c:v>(2013 QU1)</c:v>
                </c:pt>
                <c:pt idx="12">
                  <c:v>(2014 BR57)</c:v>
                </c:pt>
                <c:pt idx="13">
                  <c:v>(2014 FP47)</c:v>
                </c:pt>
                <c:pt idx="14">
                  <c:v>(2014 JG78)</c:v>
                </c:pt>
                <c:pt idx="15">
                  <c:v>(2014 YF)</c:v>
                </c:pt>
                <c:pt idx="16">
                  <c:v>(2014 YW34)</c:v>
                </c:pt>
                <c:pt idx="17">
                  <c:v>(2015 JR1)</c:v>
                </c:pt>
                <c:pt idx="18">
                  <c:v>(2015 NK3)</c:v>
                </c:pt>
                <c:pt idx="19">
                  <c:v>(2016 WU7)</c:v>
                </c:pt>
                <c:pt idx="20">
                  <c:v>(2017 PZ26)</c:v>
                </c:pt>
                <c:pt idx="21">
                  <c:v>153315 (2001 NH6)</c:v>
                </c:pt>
                <c:pt idx="22">
                  <c:v>162463 (2000 JH5)</c:v>
                </c:pt>
                <c:pt idx="23">
                  <c:v>162854 (2001 DE47)</c:v>
                </c:pt>
                <c:pt idx="24">
                  <c:v>306383 (1993 VD)</c:v>
                </c:pt>
                <c:pt idx="25">
                  <c:v>446862 (2001 VB76)</c:v>
                </c:pt>
                <c:pt idx="26">
                  <c:v>495323 (2014 JG78)</c:v>
                </c:pt>
              </c:strCache>
            </c:strRef>
          </c:cat>
          <c:val>
            <c:numRef>
              <c:f>Hoja4!$B$4:$B$31</c:f>
              <c:numCache>
                <c:formatCode>General</c:formatCode>
                <c:ptCount val="27"/>
                <c:pt idx="0">
                  <c:v>21.7</c:v>
                </c:pt>
                <c:pt idx="1">
                  <c:v>27.4</c:v>
                </c:pt>
                <c:pt idx="2">
                  <c:v>20</c:v>
                </c:pt>
                <c:pt idx="3">
                  <c:v>23.9</c:v>
                </c:pt>
                <c:pt idx="4">
                  <c:v>21</c:v>
                </c:pt>
                <c:pt idx="5">
                  <c:v>22.4</c:v>
                </c:pt>
                <c:pt idx="6">
                  <c:v>18.8</c:v>
                </c:pt>
                <c:pt idx="7">
                  <c:v>25.8</c:v>
                </c:pt>
                <c:pt idx="8">
                  <c:v>20.6</c:v>
                </c:pt>
                <c:pt idx="9">
                  <c:v>21.6</c:v>
                </c:pt>
                <c:pt idx="10">
                  <c:v>25</c:v>
                </c:pt>
                <c:pt idx="11">
                  <c:v>21.3</c:v>
                </c:pt>
                <c:pt idx="12">
                  <c:v>23.9</c:v>
                </c:pt>
                <c:pt idx="13">
                  <c:v>22.3</c:v>
                </c:pt>
                <c:pt idx="14">
                  <c:v>19.600000000000001</c:v>
                </c:pt>
                <c:pt idx="15">
                  <c:v>22.7</c:v>
                </c:pt>
                <c:pt idx="16">
                  <c:v>21.6</c:v>
                </c:pt>
                <c:pt idx="17">
                  <c:v>26.1</c:v>
                </c:pt>
                <c:pt idx="18">
                  <c:v>21.3</c:v>
                </c:pt>
                <c:pt idx="19">
                  <c:v>25.2</c:v>
                </c:pt>
                <c:pt idx="20">
                  <c:v>26.989000000000001</c:v>
                </c:pt>
                <c:pt idx="21">
                  <c:v>19.2</c:v>
                </c:pt>
                <c:pt idx="22">
                  <c:v>17.8</c:v>
                </c:pt>
                <c:pt idx="23">
                  <c:v>19.100000000000001</c:v>
                </c:pt>
                <c:pt idx="24">
                  <c:v>21.5</c:v>
                </c:pt>
                <c:pt idx="25">
                  <c:v>20.3</c:v>
                </c:pt>
                <c:pt idx="26">
                  <c:v>19.600000000000001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9D-4D24-BB79-03FCD4ECB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795423"/>
        <c:axId val="2085876591"/>
      </c:lineChart>
      <c:catAx>
        <c:axId val="78795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876591"/>
        <c:crosses val="autoZero"/>
        <c:auto val="1"/>
        <c:lblAlgn val="ctr"/>
        <c:lblOffset val="100"/>
        <c:noMultiLvlLbl val="0"/>
      </c:catAx>
      <c:valAx>
        <c:axId val="208587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95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0</xdr:row>
      <xdr:rowOff>185737</xdr:rowOff>
    </xdr:from>
    <xdr:to>
      <xdr:col>11</xdr:col>
      <xdr:colOff>133349</xdr:colOff>
      <xdr:row>21</xdr:row>
      <xdr:rowOff>180975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</xdr:colOff>
      <xdr:row>0</xdr:row>
      <xdr:rowOff>109537</xdr:rowOff>
    </xdr:from>
    <xdr:to>
      <xdr:col>12</xdr:col>
      <xdr:colOff>161924</xdr:colOff>
      <xdr:row>21</xdr:row>
      <xdr:rowOff>180975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5494.46548136574" createdVersion="6" refreshedVersion="6" minRefreshableVersion="3" recordCount="27">
  <cacheSource type="worksheet">
    <worksheetSource name="Tabla1"/>
  </cacheSource>
  <cacheFields count="8">
    <cacheField name="id" numFmtId="0">
      <sharedItems containsSemiMixedTypes="0" containsString="0" containsNumber="1" containsInteger="1" minValue="2" maxValue="28" count="27"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</sharedItems>
    </cacheField>
    <cacheField name="name" numFmtId="0">
      <sharedItems count="27">
        <s v="(2014 YW34)"/>
        <s v="(2015 NK3)"/>
        <s v="446862 (2001 VB76)"/>
        <s v="(2001 WJ4)"/>
        <s v="(2010 FH81)"/>
        <s v="(2014 JG78)"/>
        <s v="495323 (2014 JG78)"/>
        <s v="153315 (2001 NH6)"/>
        <s v="162463 (2000 JH5)"/>
        <s v="306383 (1993 VD)"/>
        <s v="(2009 BH2)"/>
        <s v="(2009 DD45)"/>
        <s v="(2012 UC)"/>
        <s v="162854 (2001 DE47)"/>
        <s v="(2009 CT5)"/>
        <s v="(2016 WU7)"/>
        <s v="(2006 BX139)"/>
        <s v="(2008 QV11)"/>
        <s v="(2014 FP47)"/>
        <s v="(2014 YF)"/>
        <s v="(2015 JR1)"/>
        <s v="(2009 DF1)"/>
        <s v="(1995 CR)"/>
        <s v="(2014 BR57)"/>
        <s v="(2006 TL)"/>
        <s v="(2013 QU1)"/>
        <s v="(2017 PZ26)"/>
      </sharedItems>
    </cacheField>
    <cacheField name="magnitud" numFmtId="0">
      <sharedItems containsSemiMixedTypes="0" containsString="0" containsNumber="1" minValue="17.8" maxValue="27.4" count="23">
        <n v="21.6"/>
        <n v="21.3"/>
        <n v="20.3"/>
        <n v="27.4"/>
        <n v="19.600000000000001"/>
        <n v="19.2"/>
        <n v="17.8"/>
        <n v="21.5"/>
        <n v="22.4"/>
        <n v="25.8"/>
        <n v="25"/>
        <n v="19.100000000000001"/>
        <n v="18.8"/>
        <n v="25.2"/>
        <n v="20"/>
        <n v="21"/>
        <n v="22.3"/>
        <n v="22.7"/>
        <n v="26.1"/>
        <n v="20.6"/>
        <n v="21.7"/>
        <n v="23.9"/>
        <n v="26.989000000000001"/>
      </sharedItems>
    </cacheField>
    <cacheField name="potencial2" numFmtId="0">
      <sharedItems containsSemiMixedTypes="0" containsString="0" containsNumber="1" containsInteger="1" minValue="0" maxValue="1"/>
    </cacheField>
    <cacheField name="velocidad" numFmtId="0">
      <sharedItems containsSemiMixedTypes="0" containsString="0" containsNumber="1" minValue="7791.7422557237996" maxValue="142579.18049290701"/>
    </cacheField>
    <cacheField name="distancia" numFmtId="0">
      <sharedItems containsSemiMixedTypes="0" containsString="0" containsNumber="1" minValue="2952796.75" maxValue="74196656"/>
    </cacheField>
    <cacheField name="cuerpo" numFmtId="0">
      <sharedItems/>
    </cacheField>
    <cacheField name="tiempo" numFmtId="0">
      <sharedItems containsSemiMixedTypes="0" containsString="0" containsNumber="1" minValue="70.978513858980108" maxValue="8118.52881215766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">
  <r>
    <x v="0"/>
    <x v="0"/>
    <x v="0"/>
    <n v="1"/>
    <n v="22017.003799315"/>
    <n v="62753692"/>
    <s v="Earth"/>
    <n v="2850.2375969046439"/>
  </r>
  <r>
    <x v="1"/>
    <x v="1"/>
    <x v="1"/>
    <n v="0"/>
    <n v="65210.346094840897"/>
    <n v="57298148"/>
    <s v="Earth"/>
    <n v="878.66652197592202"/>
  </r>
  <r>
    <x v="2"/>
    <x v="2"/>
    <x v="2"/>
    <n v="1"/>
    <n v="27326.5601819679"/>
    <n v="7622911.5"/>
    <s v="Earth"/>
    <n v="278.95613093045517"/>
  </r>
  <r>
    <x v="3"/>
    <x v="3"/>
    <x v="3"/>
    <n v="0"/>
    <n v="40225.948191338"/>
    <n v="42683616"/>
    <s v="Earth"/>
    <n v="1061.096578680306"/>
  </r>
  <r>
    <x v="4"/>
    <x v="4"/>
    <x v="0"/>
    <n v="1"/>
    <n v="35426.991794104797"/>
    <n v="61010824"/>
    <s v="Earth"/>
    <n v="1722.1564945334269"/>
  </r>
  <r>
    <x v="5"/>
    <x v="5"/>
    <x v="4"/>
    <n v="0"/>
    <n v="38911.838250640001"/>
    <n v="58759768"/>
    <s v="Earth"/>
    <n v="1510.0743280621946"/>
  </r>
  <r>
    <x v="6"/>
    <x v="6"/>
    <x v="4"/>
    <n v="0"/>
    <n v="38911.829716462002"/>
    <n v="58759532"/>
    <s v="Earth"/>
    <n v="1510.0685942594278"/>
  </r>
  <r>
    <x v="7"/>
    <x v="7"/>
    <x v="5"/>
    <n v="0"/>
    <n v="87918.782381719895"/>
    <n v="19324928"/>
    <s v="Earth"/>
    <n v="219.80431799085113"/>
  </r>
  <r>
    <x v="8"/>
    <x v="8"/>
    <x v="6"/>
    <n v="0"/>
    <n v="62545.6218132504"/>
    <n v="53598364"/>
    <s v="Earth"/>
    <n v="856.94829543840422"/>
  </r>
  <r>
    <x v="9"/>
    <x v="9"/>
    <x v="7"/>
    <n v="1"/>
    <n v="46438.594998963497"/>
    <n v="22709816"/>
    <s v="Earth"/>
    <n v="489.02892089019662"/>
  </r>
  <r>
    <x v="10"/>
    <x v="10"/>
    <x v="8"/>
    <n v="0"/>
    <n v="80716.918732587001"/>
    <n v="30075154"/>
    <s v="Earth"/>
    <n v="372.60037266335928"/>
  </r>
  <r>
    <x v="11"/>
    <x v="11"/>
    <x v="9"/>
    <n v="0"/>
    <n v="62188.601270034596"/>
    <n v="64479012"/>
    <s v="Earth"/>
    <n v="1036.8300730871886"/>
  </r>
  <r>
    <x v="12"/>
    <x v="12"/>
    <x v="10"/>
    <n v="0"/>
    <n v="43626.635832294698"/>
    <n v="53825524"/>
    <s v="Earth"/>
    <n v="1233.7766360649691"/>
  </r>
  <r>
    <x v="13"/>
    <x v="13"/>
    <x v="11"/>
    <n v="0"/>
    <n v="38987.734642194999"/>
    <n v="64425220"/>
    <s v="Earth"/>
    <n v="1652.4484069478337"/>
  </r>
  <r>
    <x v="14"/>
    <x v="14"/>
    <x v="12"/>
    <n v="0"/>
    <n v="142579.18049290701"/>
    <n v="45023444"/>
    <s v="Earth"/>
    <n v="315.77852982707958"/>
  </r>
  <r>
    <x v="15"/>
    <x v="15"/>
    <x v="13"/>
    <n v="0"/>
    <n v="90760.638900783597"/>
    <n v="74196656"/>
    <s v="Earth"/>
    <n v="817.49816769259667"/>
  </r>
  <r>
    <x v="16"/>
    <x v="16"/>
    <x v="14"/>
    <n v="0"/>
    <n v="11120.4141428446"/>
    <n v="35727636"/>
    <s v="Earth"/>
    <n v="3212.7972520689664"/>
  </r>
  <r>
    <x v="17"/>
    <x v="17"/>
    <x v="15"/>
    <n v="0"/>
    <n v="72069.2709657714"/>
    <n v="71520800"/>
    <s v="Earth"/>
    <n v="992.38966957176672"/>
  </r>
  <r>
    <x v="18"/>
    <x v="18"/>
    <x v="16"/>
    <n v="0"/>
    <n v="30694.755039371001"/>
    <n v="69003400"/>
    <s v="Earth"/>
    <n v="2248.0518222573187"/>
  </r>
  <r>
    <x v="19"/>
    <x v="19"/>
    <x v="17"/>
    <n v="0"/>
    <n v="28510.286560823799"/>
    <n v="16047525"/>
    <s v="Earth"/>
    <n v="562.86789561950684"/>
  </r>
  <r>
    <x v="20"/>
    <x v="20"/>
    <x v="18"/>
    <n v="0"/>
    <n v="16759.722936086298"/>
    <n v="38220508"/>
    <s v="Earth"/>
    <n v="2280.4976040328975"/>
  </r>
  <r>
    <x v="21"/>
    <x v="21"/>
    <x v="19"/>
    <n v="0"/>
    <n v="7791.7422557237996"/>
    <n v="63257484"/>
    <s v="Earth"/>
    <n v="8118.5288121576623"/>
  </r>
  <r>
    <x v="22"/>
    <x v="22"/>
    <x v="20"/>
    <n v="1"/>
    <n v="102308.23534045101"/>
    <n v="7261686.5"/>
    <s v="Earth"/>
    <n v="70.978513858980108"/>
  </r>
  <r>
    <x v="23"/>
    <x v="23"/>
    <x v="21"/>
    <n v="0"/>
    <n v="37985.471179348999"/>
    <n v="2952796.75"/>
    <s v="Earth"/>
    <n v="77.734898589471854"/>
  </r>
  <r>
    <x v="24"/>
    <x v="24"/>
    <x v="21"/>
    <n v="0"/>
    <n v="63233.667549144702"/>
    <n v="64932800"/>
    <s v="Earth"/>
    <n v="1026.8706927292292"/>
  </r>
  <r>
    <x v="25"/>
    <x v="25"/>
    <x v="1"/>
    <n v="1"/>
    <n v="69203.395648872698"/>
    <n v="15266183"/>
    <s v="Earth"/>
    <n v="220.59875612835887"/>
  </r>
  <r>
    <x v="26"/>
    <x v="26"/>
    <x v="22"/>
    <n v="0"/>
    <n v="25790.933014339498"/>
    <n v="31654442"/>
    <s v="Earth"/>
    <n v="1227.34768774749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3:B31" firstHeaderRow="1" firstDataRow="1" firstDataCol="1"/>
  <pivotFields count="8">
    <pivotField showAll="0"/>
    <pivotField axis="axisRow" showAll="0">
      <items count="28">
        <item x="22"/>
        <item x="3"/>
        <item x="16"/>
        <item x="24"/>
        <item x="17"/>
        <item x="10"/>
        <item x="14"/>
        <item x="11"/>
        <item x="21"/>
        <item x="4"/>
        <item x="12"/>
        <item x="25"/>
        <item x="23"/>
        <item x="18"/>
        <item x="5"/>
        <item x="19"/>
        <item x="0"/>
        <item x="20"/>
        <item x="1"/>
        <item x="15"/>
        <item x="26"/>
        <item x="7"/>
        <item x="8"/>
        <item x="13"/>
        <item x="9"/>
        <item x="2"/>
        <item x="6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Suma de tiempo" fld="7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2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3:B31" firstHeaderRow="1" firstDataRow="1" firstDataCol="1"/>
  <pivotFields count="8">
    <pivotField showAll="0"/>
    <pivotField axis="axisRow" showAll="0">
      <items count="28">
        <item x="22"/>
        <item x="3"/>
        <item x="16"/>
        <item x="24"/>
        <item x="17"/>
        <item x="10"/>
        <item x="14"/>
        <item x="11"/>
        <item x="21"/>
        <item x="4"/>
        <item x="12"/>
        <item x="25"/>
        <item x="23"/>
        <item x="18"/>
        <item x="5"/>
        <item x="19"/>
        <item x="0"/>
        <item x="20"/>
        <item x="1"/>
        <item x="15"/>
        <item x="26"/>
        <item x="7"/>
        <item x="8"/>
        <item x="13"/>
        <item x="9"/>
        <item x="2"/>
        <item x="6"/>
        <item t="default"/>
      </items>
    </pivotField>
    <pivotField dataField="1" showAll="0">
      <items count="24">
        <item x="6"/>
        <item x="12"/>
        <item x="11"/>
        <item x="5"/>
        <item x="4"/>
        <item x="14"/>
        <item x="2"/>
        <item x="19"/>
        <item x="15"/>
        <item x="1"/>
        <item x="7"/>
        <item x="0"/>
        <item x="20"/>
        <item x="16"/>
        <item x="8"/>
        <item x="17"/>
        <item x="21"/>
        <item x="10"/>
        <item x="13"/>
        <item x="9"/>
        <item x="18"/>
        <item x="22"/>
        <item x="3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Suma de magnitud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a1" displayName="Tabla1" ref="A1:H28" totalsRowShown="0">
  <autoFilter ref="A1:H28"/>
  <tableColumns count="8">
    <tableColumn id="1" name="id"/>
    <tableColumn id="2" name="name"/>
    <tableColumn id="3" name="magnitud"/>
    <tableColumn id="4" name="potencial2"/>
    <tableColumn id="5" name="velocidad"/>
    <tableColumn id="6" name="distancia"/>
    <tableColumn id="7" name="cuerpo"/>
    <tableColumn id="8" name="tiempo" dataDxfId="2">
      <calculatedColumnFormula>Tabla1[[#This Row],[distancia]]/Tabla1[[#This Row],[velocidad]]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4.85546875" customWidth="1"/>
    <col min="2" max="2" width="17.85546875" bestFit="1" customWidth="1"/>
    <col min="3" max="3" width="11.5703125" customWidth="1"/>
    <col min="4" max="4" width="11.42578125" customWidth="1"/>
    <col min="5" max="5" width="12" bestFit="1" customWidth="1"/>
    <col min="6" max="6" width="11" bestFit="1" customWidth="1"/>
    <col min="7" max="7" width="9.28515625" customWidth="1"/>
  </cols>
  <sheetData>
    <row r="1" spans="1:8" x14ac:dyDescent="0.25">
      <c r="A1" t="s">
        <v>33</v>
      </c>
      <c r="B1" t="s">
        <v>0</v>
      </c>
      <c r="C1" t="s">
        <v>1</v>
      </c>
      <c r="D1" t="s">
        <v>35</v>
      </c>
      <c r="E1" t="s">
        <v>2</v>
      </c>
      <c r="F1" t="s">
        <v>3</v>
      </c>
      <c r="G1" t="s">
        <v>4</v>
      </c>
      <c r="H1" t="s">
        <v>34</v>
      </c>
    </row>
    <row r="2" spans="1:8" x14ac:dyDescent="0.25">
      <c r="A2">
        <v>2</v>
      </c>
      <c r="B2" t="s">
        <v>5</v>
      </c>
      <c r="C2">
        <v>21.6</v>
      </c>
      <c r="D2">
        <v>1</v>
      </c>
      <c r="E2">
        <v>22017.003799315</v>
      </c>
      <c r="F2">
        <v>62753692</v>
      </c>
      <c r="G2" t="s">
        <v>6</v>
      </c>
      <c r="H2">
        <f>Tabla1[[#This Row],[distancia]]/Tabla1[[#This Row],[velocidad]]</f>
        <v>2850.2375969046439</v>
      </c>
    </row>
    <row r="3" spans="1:8" x14ac:dyDescent="0.25">
      <c r="A3">
        <v>3</v>
      </c>
      <c r="B3" t="s">
        <v>7</v>
      </c>
      <c r="C3">
        <v>21.3</v>
      </c>
      <c r="D3">
        <v>0</v>
      </c>
      <c r="E3">
        <v>65210.346094840897</v>
      </c>
      <c r="F3">
        <v>57298148</v>
      </c>
      <c r="G3" t="s">
        <v>6</v>
      </c>
      <c r="H3">
        <f>Tabla1[[#This Row],[distancia]]/Tabla1[[#This Row],[velocidad]]</f>
        <v>878.66652197592202</v>
      </c>
    </row>
    <row r="4" spans="1:8" x14ac:dyDescent="0.25">
      <c r="A4">
        <v>4</v>
      </c>
      <c r="B4" t="s">
        <v>8</v>
      </c>
      <c r="C4">
        <v>20.3</v>
      </c>
      <c r="D4">
        <v>1</v>
      </c>
      <c r="E4">
        <v>27326.5601819679</v>
      </c>
      <c r="F4">
        <v>7622911.5</v>
      </c>
      <c r="G4" t="s">
        <v>6</v>
      </c>
      <c r="H4">
        <f>Tabla1[[#This Row],[distancia]]/Tabla1[[#This Row],[velocidad]]</f>
        <v>278.95613093045517</v>
      </c>
    </row>
    <row r="5" spans="1:8" x14ac:dyDescent="0.25">
      <c r="A5">
        <v>5</v>
      </c>
      <c r="B5" t="s">
        <v>9</v>
      </c>
      <c r="C5">
        <v>27.4</v>
      </c>
      <c r="D5">
        <v>0</v>
      </c>
      <c r="E5">
        <v>40225.948191338</v>
      </c>
      <c r="F5">
        <v>42683616</v>
      </c>
      <c r="G5" t="s">
        <v>6</v>
      </c>
      <c r="H5">
        <f>Tabla1[[#This Row],[distancia]]/Tabla1[[#This Row],[velocidad]]</f>
        <v>1061.096578680306</v>
      </c>
    </row>
    <row r="6" spans="1:8" x14ac:dyDescent="0.25">
      <c r="A6">
        <v>6</v>
      </c>
      <c r="B6" t="s">
        <v>10</v>
      </c>
      <c r="C6">
        <v>21.6</v>
      </c>
      <c r="D6">
        <v>1</v>
      </c>
      <c r="E6">
        <v>35426.991794104797</v>
      </c>
      <c r="F6">
        <v>61010824</v>
      </c>
      <c r="G6" t="s">
        <v>6</v>
      </c>
      <c r="H6">
        <f>Tabla1[[#This Row],[distancia]]/Tabla1[[#This Row],[velocidad]]</f>
        <v>1722.1564945334269</v>
      </c>
    </row>
    <row r="7" spans="1:8" x14ac:dyDescent="0.25">
      <c r="A7">
        <v>7</v>
      </c>
      <c r="B7" t="s">
        <v>11</v>
      </c>
      <c r="C7">
        <v>19.600000000000001</v>
      </c>
      <c r="D7">
        <v>0</v>
      </c>
      <c r="E7">
        <v>38911.838250640001</v>
      </c>
      <c r="F7">
        <v>58759768</v>
      </c>
      <c r="G7" t="s">
        <v>6</v>
      </c>
      <c r="H7">
        <f>Tabla1[[#This Row],[distancia]]/Tabla1[[#This Row],[velocidad]]</f>
        <v>1510.0743280621946</v>
      </c>
    </row>
    <row r="8" spans="1:8" x14ac:dyDescent="0.25">
      <c r="A8">
        <v>8</v>
      </c>
      <c r="B8" t="s">
        <v>12</v>
      </c>
      <c r="C8">
        <v>19.600000000000001</v>
      </c>
      <c r="D8">
        <v>0</v>
      </c>
      <c r="E8">
        <v>38911.829716462002</v>
      </c>
      <c r="F8">
        <v>58759532</v>
      </c>
      <c r="G8" t="s">
        <v>6</v>
      </c>
      <c r="H8">
        <f>Tabla1[[#This Row],[distancia]]/Tabla1[[#This Row],[velocidad]]</f>
        <v>1510.0685942594278</v>
      </c>
    </row>
    <row r="9" spans="1:8" x14ac:dyDescent="0.25">
      <c r="A9">
        <v>9</v>
      </c>
      <c r="B9" t="s">
        <v>13</v>
      </c>
      <c r="C9">
        <v>19.2</v>
      </c>
      <c r="D9">
        <v>0</v>
      </c>
      <c r="E9">
        <v>87918.782381719895</v>
      </c>
      <c r="F9">
        <v>19324928</v>
      </c>
      <c r="G9" t="s">
        <v>6</v>
      </c>
      <c r="H9">
        <f>Tabla1[[#This Row],[distancia]]/Tabla1[[#This Row],[velocidad]]</f>
        <v>219.80431799085113</v>
      </c>
    </row>
    <row r="10" spans="1:8" x14ac:dyDescent="0.25">
      <c r="A10">
        <v>10</v>
      </c>
      <c r="B10" t="s">
        <v>14</v>
      </c>
      <c r="C10">
        <v>17.8</v>
      </c>
      <c r="D10">
        <v>0</v>
      </c>
      <c r="E10">
        <v>62545.6218132504</v>
      </c>
      <c r="F10">
        <v>53598364</v>
      </c>
      <c r="G10" t="s">
        <v>6</v>
      </c>
      <c r="H10">
        <f>Tabla1[[#This Row],[distancia]]/Tabla1[[#This Row],[velocidad]]</f>
        <v>856.94829543840422</v>
      </c>
    </row>
    <row r="11" spans="1:8" x14ac:dyDescent="0.25">
      <c r="A11">
        <v>11</v>
      </c>
      <c r="B11" t="s">
        <v>15</v>
      </c>
      <c r="C11">
        <v>21.5</v>
      </c>
      <c r="D11">
        <v>1</v>
      </c>
      <c r="E11">
        <v>46438.594998963497</v>
      </c>
      <c r="F11">
        <v>22709816</v>
      </c>
      <c r="G11" t="s">
        <v>6</v>
      </c>
      <c r="H11">
        <f>Tabla1[[#This Row],[distancia]]/Tabla1[[#This Row],[velocidad]]</f>
        <v>489.02892089019662</v>
      </c>
    </row>
    <row r="12" spans="1:8" x14ac:dyDescent="0.25">
      <c r="A12">
        <v>12</v>
      </c>
      <c r="B12" t="s">
        <v>16</v>
      </c>
      <c r="C12">
        <v>22.4</v>
      </c>
      <c r="D12">
        <v>0</v>
      </c>
      <c r="E12">
        <v>80716.918732587001</v>
      </c>
      <c r="F12">
        <v>30075154</v>
      </c>
      <c r="G12" t="s">
        <v>6</v>
      </c>
      <c r="H12">
        <f>Tabla1[[#This Row],[distancia]]/Tabla1[[#This Row],[velocidad]]</f>
        <v>372.60037266335928</v>
      </c>
    </row>
    <row r="13" spans="1:8" x14ac:dyDescent="0.25">
      <c r="A13">
        <v>13</v>
      </c>
      <c r="B13" t="s">
        <v>17</v>
      </c>
      <c r="C13">
        <v>25.8</v>
      </c>
      <c r="D13">
        <v>0</v>
      </c>
      <c r="E13">
        <v>62188.601270034596</v>
      </c>
      <c r="F13">
        <v>64479012</v>
      </c>
      <c r="G13" t="s">
        <v>6</v>
      </c>
      <c r="H13">
        <f>Tabla1[[#This Row],[distancia]]/Tabla1[[#This Row],[velocidad]]</f>
        <v>1036.8300730871886</v>
      </c>
    </row>
    <row r="14" spans="1:8" x14ac:dyDescent="0.25">
      <c r="A14">
        <v>14</v>
      </c>
      <c r="B14" t="s">
        <v>18</v>
      </c>
      <c r="C14">
        <v>25</v>
      </c>
      <c r="D14">
        <v>0</v>
      </c>
      <c r="E14">
        <v>43626.635832294698</v>
      </c>
      <c r="F14">
        <v>53825524</v>
      </c>
      <c r="G14" t="s">
        <v>6</v>
      </c>
      <c r="H14">
        <f>Tabla1[[#This Row],[distancia]]/Tabla1[[#This Row],[velocidad]]</f>
        <v>1233.7766360649691</v>
      </c>
    </row>
    <row r="15" spans="1:8" x14ac:dyDescent="0.25">
      <c r="A15">
        <v>15</v>
      </c>
      <c r="B15" t="s">
        <v>19</v>
      </c>
      <c r="C15">
        <v>19.100000000000001</v>
      </c>
      <c r="D15">
        <v>0</v>
      </c>
      <c r="E15">
        <v>38987.734642194999</v>
      </c>
      <c r="F15">
        <v>64425220</v>
      </c>
      <c r="G15" t="s">
        <v>6</v>
      </c>
      <c r="H15">
        <f>Tabla1[[#This Row],[distancia]]/Tabla1[[#This Row],[velocidad]]</f>
        <v>1652.4484069478337</v>
      </c>
    </row>
    <row r="16" spans="1:8" x14ac:dyDescent="0.25">
      <c r="A16">
        <v>16</v>
      </c>
      <c r="B16" t="s">
        <v>20</v>
      </c>
      <c r="C16">
        <v>18.8</v>
      </c>
      <c r="D16">
        <v>0</v>
      </c>
      <c r="E16">
        <v>142579.18049290701</v>
      </c>
      <c r="F16">
        <v>45023444</v>
      </c>
      <c r="G16" t="s">
        <v>6</v>
      </c>
      <c r="H16">
        <f>Tabla1[[#This Row],[distancia]]/Tabla1[[#This Row],[velocidad]]</f>
        <v>315.77852982707958</v>
      </c>
    </row>
    <row r="17" spans="1:8" x14ac:dyDescent="0.25">
      <c r="A17">
        <v>17</v>
      </c>
      <c r="B17" t="s">
        <v>21</v>
      </c>
      <c r="C17">
        <v>25.2</v>
      </c>
      <c r="D17">
        <v>0</v>
      </c>
      <c r="E17">
        <v>90760.638900783597</v>
      </c>
      <c r="F17">
        <v>74196656</v>
      </c>
      <c r="G17" t="s">
        <v>6</v>
      </c>
      <c r="H17">
        <f>Tabla1[[#This Row],[distancia]]/Tabla1[[#This Row],[velocidad]]</f>
        <v>817.49816769259667</v>
      </c>
    </row>
    <row r="18" spans="1:8" x14ac:dyDescent="0.25">
      <c r="A18">
        <v>18</v>
      </c>
      <c r="B18" t="s">
        <v>22</v>
      </c>
      <c r="C18">
        <v>20</v>
      </c>
      <c r="D18">
        <v>0</v>
      </c>
      <c r="E18">
        <v>11120.4141428446</v>
      </c>
      <c r="F18">
        <v>35727636</v>
      </c>
      <c r="G18" t="s">
        <v>6</v>
      </c>
      <c r="H18">
        <f>Tabla1[[#This Row],[distancia]]/Tabla1[[#This Row],[velocidad]]</f>
        <v>3212.7972520689664</v>
      </c>
    </row>
    <row r="19" spans="1:8" x14ac:dyDescent="0.25">
      <c r="A19">
        <v>19</v>
      </c>
      <c r="B19" t="s">
        <v>23</v>
      </c>
      <c r="C19">
        <v>21</v>
      </c>
      <c r="D19">
        <v>0</v>
      </c>
      <c r="E19">
        <v>72069.2709657714</v>
      </c>
      <c r="F19">
        <v>71520800</v>
      </c>
      <c r="G19" t="s">
        <v>6</v>
      </c>
      <c r="H19">
        <f>Tabla1[[#This Row],[distancia]]/Tabla1[[#This Row],[velocidad]]</f>
        <v>992.38966957176672</v>
      </c>
    </row>
    <row r="20" spans="1:8" x14ac:dyDescent="0.25">
      <c r="A20">
        <v>20</v>
      </c>
      <c r="B20" t="s">
        <v>24</v>
      </c>
      <c r="C20">
        <v>22.3</v>
      </c>
      <c r="D20">
        <v>0</v>
      </c>
      <c r="E20">
        <v>30694.755039371001</v>
      </c>
      <c r="F20">
        <v>69003400</v>
      </c>
      <c r="G20" t="s">
        <v>6</v>
      </c>
      <c r="H20">
        <f>Tabla1[[#This Row],[distancia]]/Tabla1[[#This Row],[velocidad]]</f>
        <v>2248.0518222573187</v>
      </c>
    </row>
    <row r="21" spans="1:8" x14ac:dyDescent="0.25">
      <c r="A21">
        <v>21</v>
      </c>
      <c r="B21" t="s">
        <v>25</v>
      </c>
      <c r="C21">
        <v>22.7</v>
      </c>
      <c r="D21">
        <v>0</v>
      </c>
      <c r="E21">
        <v>28510.286560823799</v>
      </c>
      <c r="F21">
        <v>16047525</v>
      </c>
      <c r="G21" t="s">
        <v>6</v>
      </c>
      <c r="H21">
        <f>Tabla1[[#This Row],[distancia]]/Tabla1[[#This Row],[velocidad]]</f>
        <v>562.86789561950684</v>
      </c>
    </row>
    <row r="22" spans="1:8" x14ac:dyDescent="0.25">
      <c r="A22">
        <v>22</v>
      </c>
      <c r="B22" t="s">
        <v>26</v>
      </c>
      <c r="C22">
        <v>26.1</v>
      </c>
      <c r="D22">
        <v>0</v>
      </c>
      <c r="E22">
        <v>16759.722936086298</v>
      </c>
      <c r="F22">
        <v>38220508</v>
      </c>
      <c r="G22" t="s">
        <v>6</v>
      </c>
      <c r="H22">
        <f>Tabla1[[#This Row],[distancia]]/Tabla1[[#This Row],[velocidad]]</f>
        <v>2280.4976040328975</v>
      </c>
    </row>
    <row r="23" spans="1:8" x14ac:dyDescent="0.25">
      <c r="A23">
        <v>23</v>
      </c>
      <c r="B23" t="s">
        <v>27</v>
      </c>
      <c r="C23">
        <v>20.6</v>
      </c>
      <c r="D23">
        <v>0</v>
      </c>
      <c r="E23">
        <v>7791.7422557237996</v>
      </c>
      <c r="F23">
        <v>63257484</v>
      </c>
      <c r="G23" t="s">
        <v>6</v>
      </c>
      <c r="H23">
        <f>Tabla1[[#This Row],[distancia]]/Tabla1[[#This Row],[velocidad]]</f>
        <v>8118.5288121576623</v>
      </c>
    </row>
    <row r="24" spans="1:8" x14ac:dyDescent="0.25">
      <c r="A24">
        <v>24</v>
      </c>
      <c r="B24" t="s">
        <v>28</v>
      </c>
      <c r="C24">
        <v>21.7</v>
      </c>
      <c r="D24">
        <v>1</v>
      </c>
      <c r="E24">
        <v>102308.23534045101</v>
      </c>
      <c r="F24">
        <v>7261686.5</v>
      </c>
      <c r="G24" t="s">
        <v>6</v>
      </c>
      <c r="H24">
        <f>Tabla1[[#This Row],[distancia]]/Tabla1[[#This Row],[velocidad]]</f>
        <v>70.978513858980108</v>
      </c>
    </row>
    <row r="25" spans="1:8" x14ac:dyDescent="0.25">
      <c r="A25">
        <v>25</v>
      </c>
      <c r="B25" t="s">
        <v>29</v>
      </c>
      <c r="C25">
        <v>23.9</v>
      </c>
      <c r="D25">
        <v>0</v>
      </c>
      <c r="E25">
        <v>37985.471179348999</v>
      </c>
      <c r="F25">
        <v>2952796.75</v>
      </c>
      <c r="G25" t="s">
        <v>6</v>
      </c>
      <c r="H25">
        <f>Tabla1[[#This Row],[distancia]]/Tabla1[[#This Row],[velocidad]]</f>
        <v>77.734898589471854</v>
      </c>
    </row>
    <row r="26" spans="1:8" x14ac:dyDescent="0.25">
      <c r="A26">
        <v>26</v>
      </c>
      <c r="B26" t="s">
        <v>30</v>
      </c>
      <c r="C26">
        <v>23.9</v>
      </c>
      <c r="D26">
        <v>0</v>
      </c>
      <c r="E26">
        <v>63233.667549144702</v>
      </c>
      <c r="F26">
        <v>64932800</v>
      </c>
      <c r="G26" t="s">
        <v>6</v>
      </c>
      <c r="H26">
        <f>Tabla1[[#This Row],[distancia]]/Tabla1[[#This Row],[velocidad]]</f>
        <v>1026.8706927292292</v>
      </c>
    </row>
    <row r="27" spans="1:8" x14ac:dyDescent="0.25">
      <c r="A27">
        <v>27</v>
      </c>
      <c r="B27" t="s">
        <v>31</v>
      </c>
      <c r="C27">
        <v>21.3</v>
      </c>
      <c r="D27">
        <v>1</v>
      </c>
      <c r="E27">
        <v>69203.395648872698</v>
      </c>
      <c r="F27">
        <v>15266183</v>
      </c>
      <c r="G27" t="s">
        <v>6</v>
      </c>
      <c r="H27">
        <f>Tabla1[[#This Row],[distancia]]/Tabla1[[#This Row],[velocidad]]</f>
        <v>220.59875612835887</v>
      </c>
    </row>
    <row r="28" spans="1:8" x14ac:dyDescent="0.25">
      <c r="A28">
        <v>28</v>
      </c>
      <c r="B28" t="s">
        <v>32</v>
      </c>
      <c r="C28">
        <v>26.989000000000001</v>
      </c>
      <c r="D28">
        <v>0</v>
      </c>
      <c r="E28">
        <v>25790.933014339498</v>
      </c>
      <c r="F28">
        <v>31654442</v>
      </c>
      <c r="G28" t="s">
        <v>6</v>
      </c>
      <c r="H28">
        <f>Tabla1[[#This Row],[distancia]]/Tabla1[[#This Row],[velocidad]]</f>
        <v>1227.3476877474905</v>
      </c>
    </row>
  </sheetData>
  <conditionalFormatting sqref="D1:D1048576">
    <cfRule type="cellIs" dxfId="0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1"/>
  <sheetViews>
    <sheetView tabSelected="1" workbookViewId="0">
      <selection activeCell="N22" sqref="N22"/>
    </sheetView>
  </sheetViews>
  <sheetFormatPr baseColWidth="10" defaultRowHeight="15" x14ac:dyDescent="0.25"/>
  <cols>
    <col min="1" max="1" width="17.85546875" bestFit="1" customWidth="1"/>
    <col min="2" max="4" width="15.42578125" bestFit="1" customWidth="1"/>
  </cols>
  <sheetData>
    <row r="3" spans="1:2" x14ac:dyDescent="0.25">
      <c r="A3" s="1" t="s">
        <v>36</v>
      </c>
      <c r="B3" t="s">
        <v>38</v>
      </c>
    </row>
    <row r="4" spans="1:2" x14ac:dyDescent="0.25">
      <c r="A4" s="2" t="s">
        <v>28</v>
      </c>
      <c r="B4" s="3">
        <v>70.978513858980108</v>
      </c>
    </row>
    <row r="5" spans="1:2" x14ac:dyDescent="0.25">
      <c r="A5" s="2" t="s">
        <v>9</v>
      </c>
      <c r="B5" s="3">
        <v>1061.096578680306</v>
      </c>
    </row>
    <row r="6" spans="1:2" x14ac:dyDescent="0.25">
      <c r="A6" s="2" t="s">
        <v>22</v>
      </c>
      <c r="B6" s="3">
        <v>3212.7972520689664</v>
      </c>
    </row>
    <row r="7" spans="1:2" x14ac:dyDescent="0.25">
      <c r="A7" s="2" t="s">
        <v>30</v>
      </c>
      <c r="B7" s="3">
        <v>1026.8706927292292</v>
      </c>
    </row>
    <row r="8" spans="1:2" x14ac:dyDescent="0.25">
      <c r="A8" s="2" t="s">
        <v>23</v>
      </c>
      <c r="B8" s="3">
        <v>992.38966957176672</v>
      </c>
    </row>
    <row r="9" spans="1:2" x14ac:dyDescent="0.25">
      <c r="A9" s="2" t="s">
        <v>16</v>
      </c>
      <c r="B9" s="3">
        <v>372.60037266335928</v>
      </c>
    </row>
    <row r="10" spans="1:2" x14ac:dyDescent="0.25">
      <c r="A10" s="2" t="s">
        <v>20</v>
      </c>
      <c r="B10" s="3">
        <v>315.77852982707958</v>
      </c>
    </row>
    <row r="11" spans="1:2" x14ac:dyDescent="0.25">
      <c r="A11" s="2" t="s">
        <v>17</v>
      </c>
      <c r="B11" s="3">
        <v>1036.8300730871886</v>
      </c>
    </row>
    <row r="12" spans="1:2" x14ac:dyDescent="0.25">
      <c r="A12" s="2" t="s">
        <v>27</v>
      </c>
      <c r="B12" s="3">
        <v>8118.5288121576623</v>
      </c>
    </row>
    <row r="13" spans="1:2" x14ac:dyDescent="0.25">
      <c r="A13" s="2" t="s">
        <v>10</v>
      </c>
      <c r="B13" s="3">
        <v>1722.1564945334269</v>
      </c>
    </row>
    <row r="14" spans="1:2" x14ac:dyDescent="0.25">
      <c r="A14" s="2" t="s">
        <v>18</v>
      </c>
      <c r="B14" s="3">
        <v>1233.7766360649691</v>
      </c>
    </row>
    <row r="15" spans="1:2" x14ac:dyDescent="0.25">
      <c r="A15" s="2" t="s">
        <v>31</v>
      </c>
      <c r="B15" s="3">
        <v>220.59875612835887</v>
      </c>
    </row>
    <row r="16" spans="1:2" x14ac:dyDescent="0.25">
      <c r="A16" s="2" t="s">
        <v>29</v>
      </c>
      <c r="B16" s="3">
        <v>77.734898589471854</v>
      </c>
    </row>
    <row r="17" spans="1:2" x14ac:dyDescent="0.25">
      <c r="A17" s="2" t="s">
        <v>24</v>
      </c>
      <c r="B17" s="3">
        <v>2248.0518222573187</v>
      </c>
    </row>
    <row r="18" spans="1:2" x14ac:dyDescent="0.25">
      <c r="A18" s="2" t="s">
        <v>11</v>
      </c>
      <c r="B18" s="3">
        <v>1510.0743280621946</v>
      </c>
    </row>
    <row r="19" spans="1:2" x14ac:dyDescent="0.25">
      <c r="A19" s="2" t="s">
        <v>25</v>
      </c>
      <c r="B19" s="3">
        <v>562.86789561950684</v>
      </c>
    </row>
    <row r="20" spans="1:2" x14ac:dyDescent="0.25">
      <c r="A20" s="2" t="s">
        <v>5</v>
      </c>
      <c r="B20" s="3">
        <v>2850.2375969046439</v>
      </c>
    </row>
    <row r="21" spans="1:2" x14ac:dyDescent="0.25">
      <c r="A21" s="2" t="s">
        <v>26</v>
      </c>
      <c r="B21" s="3">
        <v>2280.4976040328975</v>
      </c>
    </row>
    <row r="22" spans="1:2" x14ac:dyDescent="0.25">
      <c r="A22" s="2" t="s">
        <v>7</v>
      </c>
      <c r="B22" s="3">
        <v>878.66652197592202</v>
      </c>
    </row>
    <row r="23" spans="1:2" x14ac:dyDescent="0.25">
      <c r="A23" s="2" t="s">
        <v>21</v>
      </c>
      <c r="B23" s="3">
        <v>817.49816769259667</v>
      </c>
    </row>
    <row r="24" spans="1:2" x14ac:dyDescent="0.25">
      <c r="A24" s="2" t="s">
        <v>32</v>
      </c>
      <c r="B24" s="3">
        <v>1227.3476877474905</v>
      </c>
    </row>
    <row r="25" spans="1:2" x14ac:dyDescent="0.25">
      <c r="A25" s="2" t="s">
        <v>13</v>
      </c>
      <c r="B25" s="3">
        <v>219.80431799085113</v>
      </c>
    </row>
    <row r="26" spans="1:2" x14ac:dyDescent="0.25">
      <c r="A26" s="2" t="s">
        <v>14</v>
      </c>
      <c r="B26" s="3">
        <v>856.94829543840422</v>
      </c>
    </row>
    <row r="27" spans="1:2" x14ac:dyDescent="0.25">
      <c r="A27" s="2" t="s">
        <v>19</v>
      </c>
      <c r="B27" s="3">
        <v>1652.4484069478337</v>
      </c>
    </row>
    <row r="28" spans="1:2" x14ac:dyDescent="0.25">
      <c r="A28" s="2" t="s">
        <v>15</v>
      </c>
      <c r="B28" s="3">
        <v>489.02892089019662</v>
      </c>
    </row>
    <row r="29" spans="1:2" x14ac:dyDescent="0.25">
      <c r="A29" s="2" t="s">
        <v>8</v>
      </c>
      <c r="B29" s="3">
        <v>278.95613093045517</v>
      </c>
    </row>
    <row r="30" spans="1:2" x14ac:dyDescent="0.25">
      <c r="A30" s="2" t="s">
        <v>12</v>
      </c>
      <c r="B30" s="3">
        <v>1510.0685942594278</v>
      </c>
    </row>
    <row r="31" spans="1:2" x14ac:dyDescent="0.25">
      <c r="A31" s="2" t="s">
        <v>37</v>
      </c>
      <c r="B31" s="3">
        <v>36844.63357071051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1"/>
  <sheetViews>
    <sheetView workbookViewId="0">
      <selection activeCell="O20" sqref="O20"/>
    </sheetView>
  </sheetViews>
  <sheetFormatPr baseColWidth="10" defaultRowHeight="15" x14ac:dyDescent="0.25"/>
  <cols>
    <col min="1" max="1" width="17.85546875" bestFit="1" customWidth="1"/>
    <col min="2" max="2" width="17.5703125" bestFit="1" customWidth="1"/>
  </cols>
  <sheetData>
    <row r="3" spans="1:2" x14ac:dyDescent="0.25">
      <c r="A3" s="1" t="s">
        <v>36</v>
      </c>
      <c r="B3" t="s">
        <v>39</v>
      </c>
    </row>
    <row r="4" spans="1:2" x14ac:dyDescent="0.25">
      <c r="A4" s="2" t="s">
        <v>28</v>
      </c>
      <c r="B4" s="3">
        <v>21.7</v>
      </c>
    </row>
    <row r="5" spans="1:2" x14ac:dyDescent="0.25">
      <c r="A5" s="2" t="s">
        <v>9</v>
      </c>
      <c r="B5" s="3">
        <v>27.4</v>
      </c>
    </row>
    <row r="6" spans="1:2" x14ac:dyDescent="0.25">
      <c r="A6" s="2" t="s">
        <v>22</v>
      </c>
      <c r="B6" s="3">
        <v>20</v>
      </c>
    </row>
    <row r="7" spans="1:2" x14ac:dyDescent="0.25">
      <c r="A7" s="2" t="s">
        <v>30</v>
      </c>
      <c r="B7" s="3">
        <v>23.9</v>
      </c>
    </row>
    <row r="8" spans="1:2" x14ac:dyDescent="0.25">
      <c r="A8" s="2" t="s">
        <v>23</v>
      </c>
      <c r="B8" s="3">
        <v>21</v>
      </c>
    </row>
    <row r="9" spans="1:2" x14ac:dyDescent="0.25">
      <c r="A9" s="2" t="s">
        <v>16</v>
      </c>
      <c r="B9" s="3">
        <v>22.4</v>
      </c>
    </row>
    <row r="10" spans="1:2" x14ac:dyDescent="0.25">
      <c r="A10" s="2" t="s">
        <v>20</v>
      </c>
      <c r="B10" s="3">
        <v>18.8</v>
      </c>
    </row>
    <row r="11" spans="1:2" x14ac:dyDescent="0.25">
      <c r="A11" s="2" t="s">
        <v>17</v>
      </c>
      <c r="B11" s="3">
        <v>25.8</v>
      </c>
    </row>
    <row r="12" spans="1:2" x14ac:dyDescent="0.25">
      <c r="A12" s="2" t="s">
        <v>27</v>
      </c>
      <c r="B12" s="3">
        <v>20.6</v>
      </c>
    </row>
    <row r="13" spans="1:2" x14ac:dyDescent="0.25">
      <c r="A13" s="2" t="s">
        <v>10</v>
      </c>
      <c r="B13" s="3">
        <v>21.6</v>
      </c>
    </row>
    <row r="14" spans="1:2" x14ac:dyDescent="0.25">
      <c r="A14" s="2" t="s">
        <v>18</v>
      </c>
      <c r="B14" s="3">
        <v>25</v>
      </c>
    </row>
    <row r="15" spans="1:2" x14ac:dyDescent="0.25">
      <c r="A15" s="2" t="s">
        <v>31</v>
      </c>
      <c r="B15" s="3">
        <v>21.3</v>
      </c>
    </row>
    <row r="16" spans="1:2" x14ac:dyDescent="0.25">
      <c r="A16" s="2" t="s">
        <v>29</v>
      </c>
      <c r="B16" s="3">
        <v>23.9</v>
      </c>
    </row>
    <row r="17" spans="1:2" x14ac:dyDescent="0.25">
      <c r="A17" s="2" t="s">
        <v>24</v>
      </c>
      <c r="B17" s="3">
        <v>22.3</v>
      </c>
    </row>
    <row r="18" spans="1:2" x14ac:dyDescent="0.25">
      <c r="A18" s="2" t="s">
        <v>11</v>
      </c>
      <c r="B18" s="3">
        <v>19.600000000000001</v>
      </c>
    </row>
    <row r="19" spans="1:2" x14ac:dyDescent="0.25">
      <c r="A19" s="2" t="s">
        <v>25</v>
      </c>
      <c r="B19" s="3">
        <v>22.7</v>
      </c>
    </row>
    <row r="20" spans="1:2" x14ac:dyDescent="0.25">
      <c r="A20" s="2" t="s">
        <v>5</v>
      </c>
      <c r="B20" s="3">
        <v>21.6</v>
      </c>
    </row>
    <row r="21" spans="1:2" x14ac:dyDescent="0.25">
      <c r="A21" s="2" t="s">
        <v>26</v>
      </c>
      <c r="B21" s="3">
        <v>26.1</v>
      </c>
    </row>
    <row r="22" spans="1:2" x14ac:dyDescent="0.25">
      <c r="A22" s="2" t="s">
        <v>7</v>
      </c>
      <c r="B22" s="3">
        <v>21.3</v>
      </c>
    </row>
    <row r="23" spans="1:2" x14ac:dyDescent="0.25">
      <c r="A23" s="2" t="s">
        <v>21</v>
      </c>
      <c r="B23" s="3">
        <v>25.2</v>
      </c>
    </row>
    <row r="24" spans="1:2" x14ac:dyDescent="0.25">
      <c r="A24" s="2" t="s">
        <v>32</v>
      </c>
      <c r="B24" s="3">
        <v>26.989000000000001</v>
      </c>
    </row>
    <row r="25" spans="1:2" x14ac:dyDescent="0.25">
      <c r="A25" s="2" t="s">
        <v>13</v>
      </c>
      <c r="B25" s="3">
        <v>19.2</v>
      </c>
    </row>
    <row r="26" spans="1:2" x14ac:dyDescent="0.25">
      <c r="A26" s="2" t="s">
        <v>14</v>
      </c>
      <c r="B26" s="3">
        <v>17.8</v>
      </c>
    </row>
    <row r="27" spans="1:2" x14ac:dyDescent="0.25">
      <c r="A27" s="2" t="s">
        <v>19</v>
      </c>
      <c r="B27" s="3">
        <v>19.100000000000001</v>
      </c>
    </row>
    <row r="28" spans="1:2" x14ac:dyDescent="0.25">
      <c r="A28" s="2" t="s">
        <v>15</v>
      </c>
      <c r="B28" s="3">
        <v>21.5</v>
      </c>
    </row>
    <row r="29" spans="1:2" x14ac:dyDescent="0.25">
      <c r="A29" s="2" t="s">
        <v>8</v>
      </c>
      <c r="B29" s="3">
        <v>20.3</v>
      </c>
    </row>
    <row r="30" spans="1:2" x14ac:dyDescent="0.25">
      <c r="A30" s="2" t="s">
        <v>12</v>
      </c>
      <c r="B30" s="3">
        <v>19.600000000000001</v>
      </c>
    </row>
    <row r="31" spans="1:2" x14ac:dyDescent="0.25">
      <c r="A31" s="2" t="s">
        <v>37</v>
      </c>
      <c r="B31" s="3">
        <v>596.68899999999996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2024-07-21T15:36:56Z</dcterms:modified>
</cp:coreProperties>
</file>