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isr\Desktop\Class Folder\Challenge\"/>
    </mc:Choice>
  </mc:AlternateContent>
  <xr:revisionPtr revIDLastSave="0" documentId="13_ncr:1_{588EABB2-6E17-4DA8-AB1A-23371536287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Kickstarter" sheetId="1" r:id="rId1"/>
    <sheet name="Outcomes Based on Goals" sheetId="2" r:id="rId2"/>
    <sheet name="Sheet8" sheetId="9" r:id="rId3"/>
  </sheets>
  <definedNames>
    <definedName name="_xlnm._FilterDatabase" localSheetId="0" hidden="1">Kickstarter!$P$1:$P$1045528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D13" i="2"/>
  <c r="D12" i="2"/>
  <c r="D11" i="2"/>
  <c r="D10" i="2"/>
  <c r="D9" i="2"/>
  <c r="D8" i="2"/>
  <c r="D7" i="2"/>
  <c r="D6" i="2"/>
  <c r="D5" i="2"/>
  <c r="D4" i="2"/>
  <c r="D3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E11" i="2" s="1"/>
  <c r="B10" i="2"/>
  <c r="E10" i="2" s="1"/>
  <c r="B9" i="2"/>
  <c r="E9" i="2" s="1"/>
  <c r="B8" i="2"/>
  <c r="E8" i="2" s="1"/>
  <c r="B7" i="2"/>
  <c r="E7" i="2" s="1"/>
  <c r="B6" i="2"/>
  <c r="B5" i="2"/>
  <c r="B4" i="2"/>
  <c r="B3" i="2"/>
  <c r="B2" i="2"/>
  <c r="E2" i="2" s="1"/>
  <c r="D2" i="2"/>
  <c r="H8" i="2" l="1"/>
  <c r="H11" i="2"/>
  <c r="G7" i="2"/>
  <c r="G8" i="2"/>
  <c r="G9" i="2"/>
  <c r="H9" i="2"/>
  <c r="H2" i="2"/>
  <c r="H10" i="2"/>
  <c r="G10" i="2"/>
  <c r="G11" i="2"/>
  <c r="G2" i="2"/>
  <c r="H7" i="2"/>
  <c r="E12" i="2"/>
  <c r="F12" i="2" s="1"/>
  <c r="E13" i="2"/>
  <c r="F13" i="2" s="1"/>
  <c r="F2" i="2"/>
  <c r="F11" i="2"/>
  <c r="F10" i="2"/>
  <c r="E3" i="2"/>
  <c r="G3" i="2" s="1"/>
  <c r="F9" i="2"/>
  <c r="E4" i="2"/>
  <c r="G4" i="2" s="1"/>
  <c r="F8" i="2"/>
  <c r="E5" i="2"/>
  <c r="G5" i="2" s="1"/>
  <c r="F7" i="2"/>
  <c r="E6" i="2"/>
  <c r="H6" i="2" s="1"/>
  <c r="H12" i="2" l="1"/>
  <c r="H13" i="2"/>
  <c r="G6" i="2"/>
  <c r="H3" i="2"/>
  <c r="G13" i="2"/>
  <c r="G12" i="2"/>
  <c r="F6" i="2"/>
  <c r="H4" i="2"/>
  <c r="H5" i="2"/>
  <c r="F5" i="2"/>
  <c r="F3" i="2"/>
  <c r="P8" i="2" s="1"/>
  <c r="F4" i="2"/>
</calcChain>
</file>

<file path=xl/sharedStrings.xml><?xml version="1.0" encoding="utf-8"?>
<sst xmlns="http://schemas.openxmlformats.org/spreadsheetml/2006/main" count="32970" uniqueCount="8394">
  <si>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</si>
  <si>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</si>
  <si>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</si>
  <si>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</si>
  <si>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</si>
  <si>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</si>
  <si>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</si>
  <si>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</si>
  <si>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</si>
  <si>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</si>
  <si>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</si>
  <si>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</si>
  <si>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</si>
  <si>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</si>
  <si>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</si>
  <si>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</si>
  <si>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</si>
  <si>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</si>
  <si>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</si>
  <si>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</si>
  <si>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</si>
  <si>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</si>
  <si>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</si>
  <si>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</si>
  <si>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</si>
  <si>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</si>
  <si>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</si>
  <si>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</si>
  <si>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</si>
  <si>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</si>
  <si>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</si>
  <si>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</si>
  <si>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</si>
  <si>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</si>
  <si>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</si>
  <si>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</si>
  <si>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</si>
  <si>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</si>
  <si>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</si>
  <si>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</si>
  <si>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</si>
  <si>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</si>
  <si>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</si>
  <si>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</si>
  <si>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</si>
  <si>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</si>
  <si>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</si>
  <si>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</si>
  <si>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</si>
  <si>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</si>
  <si>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</si>
  <si>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</si>
  <si>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</si>
  <si>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</si>
  <si>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</si>
  <si>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</si>
  <si>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</si>
  <si>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</si>
  <si>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</si>
  <si>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</si>
  <si>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</si>
  <si>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</si>
  <si>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</si>
  <si>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</si>
  <si>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</si>
  <si>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</si>
  <si>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</si>
  <si>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</si>
  <si>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</si>
  <si>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</si>
  <si>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</si>
  <si>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</si>
  <si>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</si>
  <si>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</si>
  <si>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</si>
  <si>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</si>
  <si>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</si>
  <si>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</si>
  <si>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</si>
  <si>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</si>
  <si>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</si>
  <si>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</si>
  <si>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</si>
  <si>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</si>
  <si>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</si>
  <si>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</si>
  <si>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</si>
  <si>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</si>
  <si>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</si>
  <si>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</si>
  <si>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</si>
  <si>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</si>
  <si>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</si>
  <si>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</si>
  <si>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</si>
  <si>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</si>
  <si>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</si>
  <si>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</si>
  <si>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</si>
  <si>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</si>
  <si>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</si>
  <si>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</si>
  <si>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</si>
  <si>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</si>
  <si>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</si>
  <si>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</si>
  <si>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</si>
  <si>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</si>
  <si>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</si>
  <si>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</si>
  <si>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</si>
  <si>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</si>
  <si>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</si>
  <si>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</si>
  <si>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</si>
  <si>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</si>
  <si>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</si>
  <si>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</si>
  <si>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</si>
  <si>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</si>
  <si>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</si>
  <si>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</si>
  <si>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</si>
  <si>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</si>
  <si>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</si>
  <si>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</si>
  <si>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</si>
  <si>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</si>
  <si>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</si>
  <si>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</si>
  <si>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</si>
  <si>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</si>
  <si>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</si>
  <si>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</si>
  <si>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</si>
  <si>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</si>
  <si>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</si>
  <si>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</si>
  <si>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</si>
  <si>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</si>
  <si>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</si>
  <si>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</si>
  <si>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</si>
  <si>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</si>
  <si>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</si>
  <si>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</si>
  <si>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</si>
  <si>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</si>
  <si>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</si>
  <si>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</si>
  <si>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</si>
  <si>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</si>
  <si>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</si>
  <si>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</si>
  <si>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</si>
  <si>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</si>
  <si>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</si>
  <si>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</si>
  <si>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</si>
  <si>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</si>
  <si>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</si>
  <si>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</si>
  <si>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</si>
  <si>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</si>
  <si>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</si>
  <si>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</si>
  <si>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</si>
  <si>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</si>
  <si>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</si>
  <si>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</si>
  <si>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</si>
  <si>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</si>
  <si>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</si>
  <si>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</si>
  <si>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</si>
  <si>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</si>
  <si>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</si>
  <si>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</si>
  <si>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</si>
  <si>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</si>
  <si>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</si>
  <si>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</si>
  <si>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</si>
  <si>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</si>
  <si>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</si>
  <si>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</si>
  <si>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</si>
  <si>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</si>
  <si>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</si>
  <si>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</si>
  <si>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</si>
  <si>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</si>
  <si>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</si>
  <si>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</si>
  <si>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</si>
  <si>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</si>
  <si>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</si>
  <si>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</si>
  <si>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</si>
  <si>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</si>
  <si>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</si>
  <si>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</si>
  <si>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</si>
  <si>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</si>
  <si>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</si>
  <si>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</si>
  <si>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</si>
  <si>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</si>
  <si>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</si>
  <si>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</si>
  <si>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</si>
  <si>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</si>
  <si>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</si>
  <si>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</si>
  <si>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</si>
  <si>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</si>
  <si>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</si>
  <si>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</si>
  <si>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</si>
  <si>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</si>
  <si>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</si>
  <si>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</si>
  <si>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</si>
  <si>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</si>
  <si>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</si>
  <si>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</si>
  <si>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</si>
  <si>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</si>
  <si>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</si>
  <si>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</si>
  <si>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</si>
  <si>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</si>
  <si>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</si>
  <si>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</si>
  <si>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</si>
  <si>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</si>
  <si>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</si>
  <si>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</si>
  <si>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</si>
  <si>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</si>
  <si>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</si>
  <si>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</si>
  <si>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</si>
  <si>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</si>
  <si>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</si>
  <si>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</si>
  <si>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</si>
  <si>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</si>
  <si>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</si>
  <si>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</si>
  <si>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</si>
  <si>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</si>
  <si>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</si>
  <si>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</si>
  <si>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</si>
  <si>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</si>
  <si>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</si>
  <si>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</si>
  <si>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</si>
  <si>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</si>
  <si>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</si>
  <si>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</si>
  <si>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</si>
  <si>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</si>
  <si>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</si>
  <si>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</si>
  <si>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</si>
  <si>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</si>
  <si>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</si>
  <si>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</si>
  <si>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</si>
  <si>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</si>
  <si>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</si>
  <si>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</si>
  <si>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</si>
  <si>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</si>
  <si>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</si>
  <si>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</si>
  <si>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</si>
  <si>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</si>
  <si>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</si>
  <si>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</si>
  <si>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</si>
  <si>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</si>
  <si>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</si>
  <si>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</si>
  <si>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</si>
  <si>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</si>
  <si>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</si>
  <si>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</si>
  <si>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</si>
  <si>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</si>
  <si>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</si>
  <si>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</si>
  <si>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</si>
  <si>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</si>
  <si>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</si>
  <si>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</si>
  <si>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</si>
  <si>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</si>
  <si>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</si>
  <si>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</si>
  <si>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</si>
  <si>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</si>
  <si>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</si>
  <si>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</si>
  <si>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</si>
  <si>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</si>
  <si>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</si>
  <si>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</si>
  <si>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</si>
  <si>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</si>
  <si>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</si>
  <si>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</si>
  <si>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</si>
  <si>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</si>
  <si>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</si>
  <si>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</si>
  <si>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</si>
  <si>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</si>
  <si>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</si>
  <si>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</si>
  <si>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</si>
  <si>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</si>
  <si>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</si>
  <si>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</si>
  <si>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</si>
  <si>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</si>
  <si>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</si>
  <si>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</si>
  <si>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</si>
  <si>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</si>
  <si>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</si>
  <si>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</si>
  <si>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</si>
  <si>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</si>
  <si>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</si>
  <si>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</si>
  <si>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</si>
  <si>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</si>
  <si>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</si>
  <si>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</si>
  <si>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</si>
  <si>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</si>
  <si>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</si>
  <si>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</si>
  <si>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</si>
  <si>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</si>
  <si>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</si>
  <si>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</si>
  <si>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</si>
  <si>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</si>
  <si>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</si>
  <si>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</si>
  <si>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</si>
  <si>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</si>
  <si>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</si>
  <si>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</si>
  <si>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</si>
  <si>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</si>
  <si>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</si>
  <si>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</si>
  <si>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</si>
  <si>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</si>
  <si>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</si>
  <si>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</si>
  <si>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</si>
  <si>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</si>
  <si>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</si>
  <si>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</si>
  <si>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</si>
  <si>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</si>
  <si>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</si>
  <si>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</si>
  <si>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</si>
  <si>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</si>
  <si>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</si>
  <si>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</si>
  <si>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</si>
  <si>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</si>
  <si>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</si>
  <si>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</si>
  <si>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</si>
  <si>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</si>
  <si>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</si>
  <si>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</si>
  <si>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</si>
  <si>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</si>
  <si>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</si>
  <si>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</si>
  <si>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</si>
  <si>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</si>
  <si>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</si>
  <si>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</si>
  <si>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</si>
  <si>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</si>
  <si>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</si>
  <si>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</si>
  <si>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</si>
  <si>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</si>
  <si>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</si>
  <si>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</si>
  <si>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</si>
  <si>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</si>
  <si>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</si>
  <si>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</si>
  <si>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</si>
  <si>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</si>
  <si>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</si>
  <si>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</si>
  <si>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</si>
  <si>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</si>
  <si>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</si>
  <si>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</si>
  <si>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</si>
  <si>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</si>
  <si>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</si>
  <si>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</si>
  <si>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</si>
  <si>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</si>
  <si>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</si>
  <si>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</si>
  <si>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</si>
  <si>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</si>
  <si>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</si>
  <si>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</si>
  <si>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</si>
  <si>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</si>
  <si>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</si>
  <si>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</si>
  <si>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</si>
  <si>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</si>
  <si>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</si>
  <si>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</si>
  <si>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</si>
  <si>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</si>
  <si>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</si>
  <si>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</si>
  <si>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</si>
  <si>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</si>
  <si>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</si>
  <si>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</si>
  <si>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</si>
  <si>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</si>
  <si>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</si>
  <si>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</si>
  <si>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</si>
  <si>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</si>
  <si>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</si>
  <si>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</si>
  <si>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</si>
  <si>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</si>
  <si>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</si>
  <si>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</si>
  <si>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</si>
  <si>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</si>
  <si>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</si>
  <si>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</si>
  <si>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</si>
  <si>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</si>
  <si>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</si>
  <si>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</si>
  <si>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</si>
  <si>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</si>
  <si>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</si>
  <si>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</si>
  <si>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</si>
  <si>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</si>
  <si>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</si>
  <si>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</si>
  <si>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</si>
  <si>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</si>
  <si>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</si>
  <si>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</si>
  <si>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</si>
  <si>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</si>
  <si>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</si>
  <si>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</si>
  <si>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</si>
  <si>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</si>
  <si>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</si>
  <si>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</si>
  <si>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</si>
  <si>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</si>
  <si>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</si>
  <si>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</si>
  <si>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</si>
  <si>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</si>
  <si>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</si>
  <si>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</si>
  <si>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</si>
  <si>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</si>
  <si>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</si>
  <si>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</si>
  <si>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</si>
  <si>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</si>
  <si>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</si>
  <si>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</si>
  <si>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</si>
  <si>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</si>
  <si>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</si>
  <si>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</si>
  <si>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</si>
  <si>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</si>
  <si>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</si>
  <si>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</si>
  <si>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</si>
  <si>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</si>
  <si>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</si>
  <si>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</si>
  <si>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</si>
  <si>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</si>
  <si>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</si>
  <si>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</si>
  <si>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</si>
  <si>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</si>
  <si>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</si>
  <si>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</si>
  <si>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</si>
  <si>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</si>
  <si>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</si>
  <si>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</si>
  <si>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</si>
  <si>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</si>
  <si>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</si>
  <si>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</si>
  <si>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</si>
  <si>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</si>
  <si>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</si>
  <si>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</si>
  <si>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</si>
  <si>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</si>
  <si>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</si>
  <si>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</si>
  <si>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</si>
  <si>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</si>
  <si>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</si>
  <si>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</si>
  <si>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</si>
  <si>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</si>
  <si>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</si>
  <si>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</si>
  <si>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</si>
  <si>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</si>
  <si>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</si>
  <si>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</si>
  <si>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</si>
  <si>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</si>
  <si>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</si>
  <si>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</si>
  <si>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</si>
  <si>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</si>
  <si>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</si>
  <si>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</si>
  <si>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</si>
  <si>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</si>
  <si>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</si>
  <si>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</si>
  <si>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</si>
  <si>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</si>
  <si>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</si>
  <si>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</si>
  <si>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</si>
  <si>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</si>
  <si>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</si>
  <si>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</si>
  <si>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</si>
  <si>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</si>
  <si>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</si>
  <si>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</si>
  <si>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</si>
  <si>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</si>
  <si>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</si>
  <si>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</si>
  <si>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</si>
  <si>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</si>
  <si>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</si>
  <si>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</si>
  <si>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</si>
  <si>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</si>
  <si>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</si>
  <si>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</si>
  <si>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</si>
  <si>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</si>
  <si>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</si>
  <si>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</si>
  <si>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</si>
  <si>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</si>
  <si>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</si>
  <si>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</si>
  <si>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</si>
  <si>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</si>
  <si>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</si>
  <si>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</si>
  <si>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</si>
  <si>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</si>
  <si>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</si>
  <si>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</si>
  <si>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</si>
  <si>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</si>
  <si>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</si>
  <si>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</si>
  <si>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</si>
  <si>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</si>
  <si>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</si>
  <si>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</si>
  <si>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</si>
  <si>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</si>
  <si>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</si>
  <si>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</si>
  <si>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</si>
  <si>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</si>
  <si>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</si>
  <si>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</si>
  <si>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</si>
  <si>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</si>
  <si>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</si>
  <si>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</si>
  <si>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</si>
  <si>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</si>
  <si>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</si>
  <si>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</si>
  <si>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</si>
  <si>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</si>
  <si>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</si>
  <si>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</si>
  <si>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</si>
  <si>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</si>
  <si>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</si>
  <si>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</si>
  <si>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</si>
  <si>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</si>
  <si>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</si>
  <si>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</si>
  <si>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</si>
  <si>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</si>
  <si>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</si>
  <si>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</si>
  <si>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</si>
  <si>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</si>
  <si>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</si>
  <si>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</si>
  <si>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</si>
  <si>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</si>
  <si>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</si>
  <si>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</si>
  <si>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</si>
  <si>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</si>
  <si>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</si>
  <si>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</si>
  <si>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</si>
  <si>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</si>
  <si>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</si>
  <si>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</si>
  <si>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</si>
  <si>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</si>
  <si>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</si>
  <si>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</si>
  <si>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</si>
  <si>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</si>
  <si>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</si>
  <si>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</si>
  <si>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</si>
  <si>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</si>
  <si>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</si>
  <si>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</si>
  <si>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</si>
  <si>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</si>
  <si>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</si>
  <si>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</si>
  <si>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</si>
  <si>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</si>
  <si>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</si>
  <si>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</si>
  <si>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</si>
  <si>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</si>
  <si>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</si>
  <si>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</si>
  <si>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</si>
  <si>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</si>
  <si>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</si>
  <si>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</si>
  <si>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</si>
  <si>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</si>
  <si>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</si>
  <si>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</si>
  <si>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</si>
  <si>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</si>
  <si>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</si>
  <si>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</si>
  <si>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</si>
  <si>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</si>
  <si>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</si>
  <si>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</si>
  <si>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</si>
  <si>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</si>
  <si>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</si>
  <si>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</si>
  <si>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</si>
  <si>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</si>
  <si>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</si>
  <si>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</si>
  <si>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</si>
  <si>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</si>
  <si>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</si>
  <si>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</si>
  <si>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</si>
  <si>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</si>
  <si>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</si>
  <si>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</si>
  <si>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</si>
  <si>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</si>
  <si>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</si>
  <si>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</si>
  <si>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</si>
  <si>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</si>
  <si>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</si>
  <si>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</si>
  <si>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</si>
  <si>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</si>
  <si>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</si>
  <si>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</si>
  <si>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</si>
  <si>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</si>
  <si>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</si>
  <si>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</si>
  <si>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</si>
  <si>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</si>
  <si>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</si>
  <si>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</si>
  <si>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</si>
  <si>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</si>
  <si>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</si>
  <si>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</si>
  <si>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</si>
  <si>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</si>
  <si>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</si>
  <si>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</si>
  <si>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</si>
  <si>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</si>
  <si>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</si>
  <si>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</si>
  <si>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</si>
  <si>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</si>
  <si>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</si>
  <si>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</si>
  <si>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</si>
  <si>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</si>
  <si>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</si>
  <si>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</si>
  <si>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</si>
  <si>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</si>
  <si>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</si>
  <si>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</si>
  <si>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</si>
  <si>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</si>
  <si>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</si>
  <si>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</si>
  <si>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</si>
  <si>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</si>
  <si>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</si>
  <si>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</si>
  <si>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</si>
  <si>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</si>
  <si>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</si>
  <si>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</si>
  <si>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</si>
  <si>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</si>
  <si>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</si>
  <si>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</si>
  <si>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</si>
  <si>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</si>
  <si>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</si>
  <si>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</si>
  <si>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</si>
  <si>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</si>
  <si>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</si>
  <si>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</si>
  <si>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</si>
  <si>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</si>
  <si>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</si>
  <si>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</si>
  <si>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</si>
  <si>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</si>
  <si>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</si>
  <si>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</si>
  <si>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</si>
  <si>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</si>
  <si>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</si>
  <si>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</si>
  <si>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</si>
  <si>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</si>
  <si>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</si>
  <si>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</si>
  <si>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</si>
  <si>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</si>
  <si>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</si>
  <si>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</si>
  <si>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</si>
  <si>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</si>
  <si>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</si>
  <si>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</si>
  <si>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</si>
  <si>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</si>
  <si>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</si>
  <si>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</si>
  <si>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</si>
  <si>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</si>
  <si>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</si>
  <si>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</si>
  <si>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</si>
  <si>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</si>
  <si>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</si>
  <si>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</si>
  <si>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</si>
  <si>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</si>
  <si>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</si>
  <si>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</si>
  <si>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</si>
  <si>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</si>
  <si>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</si>
  <si>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</si>
  <si>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</si>
  <si>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</si>
  <si>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</si>
  <si>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</si>
  <si>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</si>
  <si>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</si>
  <si>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</si>
  <si>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</si>
  <si>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</si>
  <si>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</si>
  <si>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</si>
  <si>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</si>
  <si>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</si>
  <si>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</si>
  <si>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</si>
  <si>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</si>
  <si>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</si>
  <si>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</si>
  <si>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</si>
  <si>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</si>
  <si>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</si>
  <si>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</si>
  <si>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</si>
  <si>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</si>
  <si>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</si>
  <si>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</si>
  <si>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</si>
  <si>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</si>
  <si>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</si>
  <si>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</si>
  <si>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</si>
  <si>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</si>
  <si>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</si>
  <si>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</si>
  <si>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</si>
  <si>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</si>
  <si>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</si>
  <si>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</si>
  <si>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</si>
  <si>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</si>
  <si>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</si>
  <si>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</si>
  <si>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</si>
  <si>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</si>
  <si>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</si>
  <si>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</si>
  <si>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</si>
  <si>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</si>
  <si>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</si>
  <si>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</si>
  <si>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</si>
  <si>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</si>
  <si>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</si>
  <si>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</si>
  <si>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</si>
  <si>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</si>
  <si>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</si>
  <si>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</si>
  <si>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</si>
  <si>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</si>
  <si>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</si>
  <si>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</si>
  <si>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</si>
  <si>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</si>
  <si>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</si>
  <si>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</si>
  <si>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</si>
  <si>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</si>
  <si>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</si>
  <si>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</si>
  <si>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</si>
  <si>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</si>
  <si>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</si>
  <si>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</si>
  <si>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</si>
  <si>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</si>
  <si>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</si>
  <si>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</si>
  <si>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</si>
  <si>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</si>
  <si>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</si>
  <si>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</si>
  <si>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</si>
  <si>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</si>
  <si>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</si>
  <si>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</si>
  <si>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</si>
  <si>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</si>
  <si>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</si>
  <si>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</si>
  <si>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</si>
  <si>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</si>
  <si>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</si>
  <si>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</si>
  <si>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</si>
  <si>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</si>
  <si>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</si>
  <si>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</si>
  <si>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</si>
  <si>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</si>
  <si>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</si>
  <si>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</si>
  <si>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</si>
  <si>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</si>
  <si>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</si>
  <si>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</si>
  <si>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</si>
  <si>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</si>
  <si>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</si>
  <si>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</si>
  <si>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</si>
  <si>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</si>
  <si>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</si>
  <si>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</si>
  <si>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</si>
  <si>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</si>
  <si>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</si>
  <si>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</si>
  <si>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</si>
  <si>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</si>
  <si>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</si>
  <si>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</si>
  <si>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</si>
  <si>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</si>
  <si>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</si>
  <si>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</si>
  <si>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</si>
  <si>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</si>
  <si>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</si>
  <si>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</si>
  <si>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</si>
  <si>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</si>
  <si>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</si>
  <si>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</si>
  <si>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</si>
  <si>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</si>
  <si>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</si>
  <si>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</si>
  <si>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</si>
  <si>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</si>
  <si>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</si>
  <si>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</si>
  <si>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</si>
  <si>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</si>
  <si>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</si>
  <si>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</si>
  <si>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</si>
  <si>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</si>
  <si>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</si>
  <si>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</si>
  <si>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</si>
  <si>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</si>
  <si>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</si>
  <si>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</si>
  <si>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</si>
  <si>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</si>
  <si>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</si>
  <si>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</si>
  <si>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</si>
  <si>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</si>
  <si>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</si>
  <si>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</si>
  <si>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</si>
  <si>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</si>
  <si>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</si>
  <si>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</si>
  <si>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</si>
  <si>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</si>
  <si>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</si>
  <si>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</si>
  <si>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</si>
  <si>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</si>
  <si>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</si>
  <si>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</si>
  <si>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</si>
  <si>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</si>
  <si>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</si>
  <si>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</si>
  <si>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</si>
  <si>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</si>
  <si>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</si>
  <si>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</si>
  <si>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</si>
  <si>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</si>
  <si>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</si>
  <si>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</si>
  <si>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</si>
  <si>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</si>
  <si>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</si>
  <si>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</si>
  <si>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</si>
  <si>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</si>
  <si>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</si>
  <si>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</si>
  <si>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</si>
  <si>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</si>
  <si>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</si>
  <si>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</si>
  <si>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</si>
  <si>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</si>
  <si>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</si>
  <si>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</si>
  <si>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</si>
  <si>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</si>
  <si>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</si>
  <si>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</si>
  <si>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</si>
  <si>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</si>
  <si>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</si>
  <si>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</si>
  <si>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</si>
  <si>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</si>
  <si>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</si>
  <si>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</si>
  <si>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</si>
  <si>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</si>
  <si>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</si>
  <si>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</si>
  <si>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</si>
  <si>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</si>
  <si>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</si>
  <si>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</si>
  <si>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</si>
  <si>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</si>
  <si>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</si>
  <si>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</si>
  <si>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</si>
  <si>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</si>
  <si>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</si>
  <si>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</si>
  <si>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</si>
  <si>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</si>
  <si>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</si>
  <si>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</si>
  <si>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</si>
  <si>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</si>
  <si>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</si>
  <si>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</si>
  <si>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</si>
  <si>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</si>
  <si>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</si>
  <si>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</si>
  <si>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</si>
  <si>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</si>
  <si>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</si>
  <si>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</si>
  <si>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</si>
  <si>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</si>
  <si>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</si>
  <si>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</si>
  <si>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</si>
  <si>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</si>
  <si>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</si>
  <si>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</si>
  <si>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</si>
  <si>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</si>
  <si>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</si>
  <si>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</si>
  <si>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</si>
  <si>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</si>
  <si>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</si>
  <si>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</si>
  <si>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</si>
  <si>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</si>
  <si>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</si>
  <si>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</si>
  <si>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</si>
  <si>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</si>
  <si>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</si>
  <si>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</si>
  <si>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</si>
  <si>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</si>
  <si>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</si>
  <si>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</si>
  <si>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</si>
  <si>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</si>
  <si>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</si>
  <si>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</si>
  <si>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</si>
  <si>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</si>
  <si>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</si>
  <si>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</si>
  <si>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</si>
  <si>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</si>
  <si>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</si>
  <si>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</si>
  <si>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</si>
  <si>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</si>
  <si>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</si>
  <si>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</si>
  <si>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</si>
  <si>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</si>
  <si>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</si>
  <si>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</si>
  <si>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</si>
  <si>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</si>
  <si>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</si>
  <si>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</si>
  <si>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</si>
  <si>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</si>
  <si>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</si>
  <si>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</si>
  <si>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</si>
  <si>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</si>
  <si>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</si>
  <si>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</si>
  <si>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</si>
  <si>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</si>
  <si>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</si>
  <si>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</si>
  <si>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</si>
  <si>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</si>
  <si>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</si>
  <si>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</si>
  <si>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</si>
  <si>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</si>
  <si>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</si>
  <si>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</si>
  <si>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</si>
  <si>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</si>
  <si>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</si>
  <si>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</si>
  <si>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</si>
  <si>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</si>
  <si>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</si>
  <si>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</si>
  <si>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</si>
  <si>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</si>
  <si>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</si>
  <si>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</si>
  <si>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</si>
  <si>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</si>
  <si>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</si>
  <si>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</si>
  <si>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</si>
  <si>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</si>
  <si>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</si>
  <si>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</si>
  <si>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</si>
  <si>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</si>
  <si>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</si>
  <si>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</si>
  <si>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</si>
  <si>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</si>
  <si>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</si>
  <si>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</si>
  <si>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</si>
  <si>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</si>
  <si>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</si>
  <si>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</si>
  <si>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</si>
  <si>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</si>
  <si>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</si>
  <si>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</si>
  <si>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</si>
  <si>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</si>
  <si>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</si>
  <si>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</si>
  <si>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</si>
  <si>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</si>
  <si>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</si>
  <si>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</si>
  <si>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</si>
  <si>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</si>
  <si>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</si>
  <si>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</si>
  <si>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</si>
  <si>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</si>
  <si>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</si>
  <si>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</si>
  <si>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</si>
  <si>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</si>
  <si>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</si>
  <si>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</si>
  <si>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</si>
  <si>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</si>
  <si>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</si>
  <si>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</si>
  <si>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</si>
  <si>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</si>
  <si>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</si>
  <si>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</si>
  <si>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</si>
  <si>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</si>
  <si>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</si>
  <si>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</si>
  <si>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</si>
  <si>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</si>
  <si>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</si>
  <si>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</si>
  <si>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</si>
  <si>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</si>
  <si>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</si>
  <si>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</si>
  <si>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</si>
  <si>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</si>
  <si>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</si>
  <si>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</si>
  <si>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</si>
  <si>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</si>
  <si>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</si>
  <si>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</si>
  <si>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</si>
  <si>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</si>
  <si>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</si>
  <si>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</si>
  <si>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</si>
  <si>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</si>
  <si>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</si>
  <si>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</si>
  <si>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</si>
  <si>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</si>
  <si>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</si>
  <si>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</si>
  <si>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</si>
  <si>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</si>
  <si>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</si>
  <si>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</si>
  <si>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</si>
  <si>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</si>
  <si>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</si>
  <si>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</si>
  <si>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</si>
  <si>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</si>
  <si>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</si>
  <si>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</si>
  <si>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</si>
  <si>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</si>
  <si>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</si>
  <si>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</si>
  <si>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</si>
  <si>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</si>
  <si>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</si>
  <si>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</si>
  <si>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</si>
  <si>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</si>
  <si>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</si>
  <si>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</si>
  <si>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</si>
  <si>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</si>
  <si>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</si>
  <si>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</si>
  <si>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</si>
  <si>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</si>
  <si>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</si>
  <si>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</si>
  <si>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</si>
  <si>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</si>
  <si>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</si>
  <si>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</si>
  <si>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</si>
  <si>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</si>
  <si>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</si>
  <si>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</si>
  <si>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</si>
  <si>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</si>
  <si>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</si>
  <si>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</si>
  <si>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</si>
  <si>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</si>
  <si>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</si>
  <si>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</si>
  <si>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</si>
  <si>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</si>
  <si>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</si>
  <si>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</si>
  <si>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</si>
  <si>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</si>
  <si>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</si>
  <si>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</si>
  <si>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</si>
  <si>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</si>
  <si>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</si>
  <si>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</si>
  <si>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</si>
  <si>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</si>
  <si>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</si>
  <si>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</si>
  <si>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</si>
  <si>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</si>
  <si>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</si>
  <si>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</si>
  <si>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</si>
  <si>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</si>
  <si>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</si>
  <si>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</si>
  <si>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</si>
  <si>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</si>
  <si>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</si>
  <si>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</si>
  <si>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</si>
  <si>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</si>
  <si>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</si>
  <si>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</si>
  <si>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</si>
  <si>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</si>
  <si>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</si>
  <si>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</si>
  <si>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</si>
  <si>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</si>
  <si>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</si>
  <si>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</si>
  <si>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</si>
  <si>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</si>
  <si>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</si>
  <si>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</si>
  <si>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</si>
  <si>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</si>
  <si>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</si>
  <si>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</si>
  <si>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</si>
  <si>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</si>
  <si>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</si>
  <si>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</si>
  <si>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</si>
  <si>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</si>
  <si>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</si>
  <si>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</si>
  <si>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</si>
  <si>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</si>
  <si>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</si>
  <si>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</si>
  <si>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</si>
  <si>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</si>
  <si>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</si>
  <si>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</si>
  <si>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</si>
  <si>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</si>
  <si>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</si>
  <si>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</si>
  <si>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</si>
  <si>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</si>
  <si>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</si>
  <si>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</si>
  <si>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</si>
  <si>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</si>
  <si>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</si>
  <si>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</si>
  <si>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</si>
  <si>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</si>
  <si>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</si>
  <si>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</si>
  <si>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</si>
  <si>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</si>
  <si>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</si>
  <si>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</si>
  <si>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</si>
  <si>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</si>
  <si>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</si>
  <si>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</si>
  <si>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</si>
  <si>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</si>
  <si>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</si>
  <si>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</si>
  <si>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</si>
  <si>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</si>
  <si>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</si>
  <si>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</si>
  <si>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</si>
  <si>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</si>
  <si>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</si>
  <si>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</si>
  <si>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</si>
  <si>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</si>
  <si>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</si>
  <si>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</si>
  <si>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</si>
  <si>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</si>
  <si>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</si>
  <si>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</si>
  <si>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</si>
  <si>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</si>
  <si>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</si>
  <si>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</si>
  <si>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</si>
  <si>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</si>
  <si>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</si>
  <si>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</si>
  <si>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</si>
  <si>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</si>
  <si>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</si>
  <si>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</si>
  <si>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</si>
  <si>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</si>
  <si>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</si>
  <si>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</si>
  <si>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</si>
  <si>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</si>
  <si>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</si>
  <si>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</si>
  <si>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</si>
  <si>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</si>
  <si>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</si>
  <si>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</si>
  <si>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</si>
  <si>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</si>
  <si>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</si>
  <si>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</si>
  <si>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</si>
  <si>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</si>
  <si>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</si>
  <si>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</si>
  <si>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</si>
  <si>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</si>
  <si>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</si>
  <si>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</si>
  <si>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</si>
  <si>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</si>
  <si>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</si>
  <si>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</si>
  <si>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</si>
  <si>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</si>
  <si>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</si>
  <si>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</si>
  <si>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</si>
  <si>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</si>
  <si>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</si>
  <si>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</si>
  <si>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</si>
  <si>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</si>
  <si>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</si>
  <si>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</si>
  <si>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</si>
  <si>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</si>
  <si>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</si>
  <si>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</si>
  <si>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</si>
  <si>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</si>
  <si>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</si>
  <si>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</si>
  <si>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</si>
  <si>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</si>
  <si>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</si>
  <si>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</si>
  <si>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</si>
  <si>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</si>
  <si>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</si>
  <si>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</si>
  <si>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</si>
  <si>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</si>
  <si>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</si>
  <si>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</si>
  <si>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</si>
  <si>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</si>
  <si>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</si>
  <si>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</si>
  <si>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</si>
  <si>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</si>
  <si>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</si>
  <si>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</si>
  <si>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</si>
  <si>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</si>
  <si>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</si>
  <si>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</si>
  <si>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</si>
  <si>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</si>
  <si>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</si>
  <si>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</si>
  <si>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</si>
  <si>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</si>
  <si>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</si>
  <si>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</si>
  <si>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</si>
  <si>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</si>
  <si>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</si>
  <si>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</si>
  <si>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</si>
  <si>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</si>
  <si>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</si>
  <si>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</si>
  <si>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</si>
  <si>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</si>
  <si>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</si>
  <si>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</si>
  <si>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</si>
  <si>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</si>
  <si>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</si>
  <si>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</si>
  <si>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</si>
  <si>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</si>
  <si>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</si>
  <si>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</si>
  <si>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</si>
  <si>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</si>
  <si>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</si>
  <si>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</si>
  <si>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</si>
  <si>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</si>
  <si>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</si>
  <si>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</si>
  <si>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</si>
  <si>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</si>
  <si>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</si>
  <si>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</si>
  <si>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</si>
  <si>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</si>
  <si>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</si>
  <si>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</si>
  <si>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</si>
  <si>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</si>
  <si>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</si>
  <si>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</si>
  <si>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</si>
  <si>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</si>
  <si>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</si>
  <si>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</si>
  <si>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</si>
  <si>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</si>
  <si>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</si>
  <si>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</si>
  <si>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</si>
  <si>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</si>
  <si>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</si>
  <si>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</si>
  <si>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</si>
  <si>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</si>
  <si>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</si>
  <si>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</si>
  <si>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</si>
  <si>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</si>
  <si>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</si>
  <si>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</si>
  <si>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</si>
  <si>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</si>
  <si>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</si>
  <si>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</si>
  <si>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</si>
  <si>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</si>
  <si>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</si>
  <si>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</si>
  <si>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</si>
  <si>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</si>
  <si>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</si>
  <si>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</si>
  <si>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</si>
  <si>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</si>
  <si>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</si>
  <si>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</si>
  <si>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</si>
  <si>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</si>
  <si>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</si>
  <si>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</si>
  <si>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</si>
  <si>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</si>
  <si>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</si>
  <si>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</si>
  <si>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</si>
  <si>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</si>
  <si>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</si>
  <si>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</si>
  <si>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</si>
  <si>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</si>
  <si>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</si>
  <si>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</si>
  <si>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</si>
  <si>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</si>
  <si>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</si>
  <si>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</si>
  <si>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</si>
  <si>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</si>
  <si>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</si>
  <si>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</si>
  <si>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</si>
  <si>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</si>
  <si>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</si>
  <si>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</si>
  <si>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</si>
  <si>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</si>
  <si>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</si>
  <si>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</si>
  <si>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</si>
  <si>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</si>
  <si>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</si>
  <si>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</si>
  <si>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</si>
  <si>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</si>
  <si>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</si>
  <si>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</si>
  <si>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</si>
  <si>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</si>
  <si>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</si>
  <si>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</si>
  <si>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</si>
  <si>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</si>
  <si>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</si>
  <si>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</si>
  <si>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</si>
  <si>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</si>
  <si>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</si>
  <si>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</si>
  <si>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</si>
  <si>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</si>
  <si>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</si>
  <si>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</si>
  <si>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</si>
  <si>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</si>
  <si>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</si>
  <si>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</si>
  <si>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</si>
  <si>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</si>
  <si>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</si>
  <si>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</si>
  <si>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</si>
  <si>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</si>
  <si>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</si>
  <si>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</si>
  <si>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</si>
  <si>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</si>
  <si>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</si>
  <si>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</si>
  <si>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</si>
  <si>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</si>
  <si>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</si>
  <si>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</si>
  <si>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</si>
  <si>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</si>
  <si>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</si>
  <si>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</si>
  <si>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</si>
  <si>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</si>
  <si>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</si>
  <si>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</si>
  <si>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</si>
  <si>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</si>
  <si>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</si>
  <si>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</si>
  <si>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</si>
  <si>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</si>
  <si>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</si>
  <si>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</si>
  <si>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</si>
  <si>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</si>
  <si>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</si>
  <si>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</si>
  <si>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</si>
  <si>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</si>
  <si>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</si>
  <si>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</si>
  <si>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</si>
  <si>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</si>
  <si>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</si>
  <si>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</si>
  <si>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</si>
  <si>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</si>
  <si>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</si>
  <si>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</si>
  <si>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</si>
  <si>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</si>
  <si>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</si>
  <si>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</si>
  <si>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</si>
  <si>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</si>
  <si>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</si>
  <si>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</si>
  <si>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</si>
  <si>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</si>
  <si>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</si>
  <si>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</si>
  <si>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</si>
  <si>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</si>
  <si>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</si>
  <si>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</si>
  <si>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</si>
  <si>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</si>
  <si>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</si>
  <si>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</si>
  <si>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</si>
  <si>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</si>
  <si>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</si>
  <si>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</si>
  <si>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</si>
  <si>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</si>
  <si>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</si>
  <si>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</si>
  <si>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</si>
  <si>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</si>
  <si>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</si>
  <si>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</si>
  <si>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</si>
  <si>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</si>
  <si>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</si>
  <si>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</si>
  <si>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</si>
  <si>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</si>
  <si>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</si>
  <si>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</si>
  <si>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</si>
  <si>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</si>
  <si>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</si>
  <si>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</si>
  <si>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</si>
  <si>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</si>
  <si>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</si>
  <si>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</si>
  <si>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</si>
  <si>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</si>
  <si>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</si>
  <si>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</si>
  <si>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</si>
  <si>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</si>
  <si>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</si>
  <si>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</si>
  <si>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</si>
  <si>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</si>
  <si>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</si>
  <si>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</si>
  <si>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</si>
  <si>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</si>
  <si>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</si>
  <si>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</si>
  <si>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</si>
  <si>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</si>
  <si>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</si>
  <si>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</si>
  <si>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</si>
  <si>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</si>
  <si>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</si>
  <si>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</si>
  <si>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</si>
  <si>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</si>
  <si>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</si>
  <si>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</si>
  <si>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</si>
  <si>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</si>
  <si>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</si>
  <si>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</si>
  <si>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</si>
  <si>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</si>
  <si>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</si>
  <si>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</si>
  <si>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</si>
  <si>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</si>
  <si>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</si>
  <si>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</si>
  <si>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</si>
  <si>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</si>
  <si>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</si>
  <si>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</si>
  <si>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</si>
  <si>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</si>
  <si>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</si>
  <si>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</si>
  <si>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</si>
  <si>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</si>
  <si>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</si>
  <si>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</si>
  <si>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</si>
  <si>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</si>
  <si>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</si>
  <si>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</si>
  <si>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</si>
  <si>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</si>
  <si>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</si>
  <si>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</si>
  <si>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</si>
  <si>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</si>
  <si>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</si>
  <si>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</si>
  <si>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</si>
  <si>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</si>
  <si>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</si>
  <si>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</si>
  <si>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</si>
  <si>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</si>
  <si>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</si>
  <si>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</si>
  <si>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</si>
  <si>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</si>
  <si>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</si>
  <si>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</si>
  <si>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</si>
  <si>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</si>
  <si>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</si>
  <si>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</si>
  <si>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</si>
  <si>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</si>
  <si>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</si>
  <si>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</si>
  <si>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</si>
  <si>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</si>
  <si>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</si>
  <si>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</si>
  <si>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</si>
  <si>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</si>
  <si>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</si>
  <si>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</si>
  <si>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</si>
  <si>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</si>
  <si>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</si>
  <si>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</si>
  <si>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</si>
  <si>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</si>
  <si>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</si>
  <si>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</si>
  <si>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</si>
  <si>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</si>
  <si>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</si>
  <si>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</si>
  <si>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</si>
  <si>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</si>
  <si>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</si>
  <si>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</si>
  <si>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</si>
  <si>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</si>
  <si>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</si>
  <si>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</si>
  <si>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</si>
  <si>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</si>
  <si>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</si>
  <si>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</si>
  <si>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</si>
  <si>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</si>
  <si>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</si>
  <si>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</si>
  <si>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</si>
  <si>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</si>
  <si>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</si>
  <si>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</si>
  <si>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</si>
  <si>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</si>
  <si>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</si>
  <si>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</si>
  <si>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</si>
  <si>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</si>
  <si>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</si>
  <si>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</si>
  <si>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</si>
  <si>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</si>
  <si>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</si>
  <si>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</si>
  <si>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</si>
  <si>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</si>
  <si>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</si>
  <si>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</si>
  <si>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</si>
  <si>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</si>
  <si>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</si>
  <si>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</si>
  <si>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</si>
  <si>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</si>
  <si>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</si>
  <si>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</si>
  <si>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</si>
  <si>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</si>
  <si>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</si>
  <si>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</si>
  <si>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</si>
  <si>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</si>
  <si>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</si>
  <si>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</si>
  <si>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</si>
  <si>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</si>
  <si>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</si>
  <si>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</si>
  <si>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</si>
  <si>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</si>
  <si>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</si>
  <si>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</si>
  <si>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</si>
  <si>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</si>
  <si>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</si>
  <si>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</si>
  <si>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</si>
  <si>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</si>
  <si>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</si>
  <si>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</si>
  <si>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</si>
  <si>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</si>
  <si>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</si>
  <si>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</si>
  <si>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</si>
  <si>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</si>
  <si>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</si>
  <si>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</si>
  <si>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</si>
  <si>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</si>
  <si>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</si>
  <si>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</si>
  <si>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</si>
  <si>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</si>
  <si>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</si>
  <si>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</si>
  <si>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</si>
  <si>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</si>
  <si>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</si>
  <si>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</si>
  <si>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</si>
  <si>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</si>
  <si>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</si>
  <si>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</si>
  <si>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</si>
  <si>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</si>
  <si>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</si>
  <si>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</si>
  <si>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</si>
  <si>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</si>
  <si>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</si>
  <si>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</si>
  <si>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</si>
  <si>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</si>
  <si>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</si>
  <si>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</si>
  <si>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</si>
  <si>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</si>
  <si>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</si>
  <si>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</si>
  <si>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</si>
  <si>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</si>
  <si>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</si>
  <si>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</si>
  <si>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</si>
  <si>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</si>
  <si>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</si>
  <si>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</si>
  <si>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</si>
  <si>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</si>
  <si>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</si>
  <si>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</si>
  <si>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</si>
  <si>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</si>
  <si>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</si>
  <si>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</si>
  <si>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</si>
  <si>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</si>
  <si>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</si>
  <si>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</si>
  <si>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</si>
  <si>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</si>
  <si>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</si>
  <si>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</si>
  <si>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</si>
  <si>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</si>
  <si>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</si>
  <si>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</si>
  <si>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</si>
  <si>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</si>
  <si>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</si>
  <si>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</si>
  <si>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</si>
  <si>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</si>
  <si>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</si>
  <si>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</si>
  <si>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</si>
  <si>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</si>
  <si>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</si>
  <si>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</si>
  <si>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</si>
  <si>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</si>
  <si>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</si>
  <si>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</si>
  <si>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</si>
  <si>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</si>
  <si>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</si>
  <si>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</si>
  <si>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</si>
  <si>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</si>
  <si>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</si>
  <si>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</si>
  <si>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</si>
  <si>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</si>
  <si>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</si>
  <si>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</si>
  <si>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</si>
  <si>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</si>
  <si>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</si>
  <si>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</si>
  <si>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</si>
  <si>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</si>
  <si>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</si>
  <si>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</si>
  <si>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</si>
  <si>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</si>
  <si>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</si>
  <si>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</si>
  <si>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</si>
  <si>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</si>
  <si>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</si>
  <si>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</si>
  <si>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</si>
  <si>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</si>
  <si>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</si>
  <si>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</si>
  <si>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</si>
  <si>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</si>
  <si>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</si>
  <si>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</si>
  <si>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</si>
  <si>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</si>
  <si>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</si>
  <si>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</si>
  <si>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</si>
  <si>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</si>
  <si>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</si>
  <si>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</si>
  <si>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</si>
  <si>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</si>
  <si>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</si>
  <si>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</si>
  <si>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</si>
  <si>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</si>
  <si>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</si>
  <si>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</si>
  <si>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</si>
  <si>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</si>
  <si>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</si>
  <si>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</si>
  <si>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</si>
  <si>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</si>
  <si>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</si>
  <si>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</si>
  <si>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</si>
  <si>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</si>
  <si>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</si>
  <si>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</si>
  <si>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</si>
  <si>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</si>
  <si>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</si>
  <si>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</si>
  <si>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</si>
  <si>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</si>
  <si>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</si>
  <si>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</si>
  <si>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</si>
  <si>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</si>
  <si>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</si>
  <si>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</si>
  <si>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</si>
  <si>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</si>
  <si>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</si>
  <si>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</si>
  <si>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</si>
  <si>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</si>
  <si>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</si>
  <si>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</si>
  <si>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</si>
  <si>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</si>
  <si>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</si>
  <si>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</si>
  <si>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</si>
  <si>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</si>
  <si>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</si>
  <si>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</si>
  <si>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</si>
  <si>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</si>
  <si>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</si>
  <si>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</si>
  <si>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</si>
  <si>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</si>
  <si>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</si>
  <si>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</si>
  <si>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</si>
  <si>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</si>
  <si>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</si>
  <si>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</si>
  <si>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</si>
  <si>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</si>
  <si>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</si>
  <si>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</si>
  <si>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</si>
  <si>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</si>
  <si>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</si>
  <si>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</si>
  <si>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</si>
  <si>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</si>
  <si>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</si>
  <si>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</si>
  <si>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</si>
  <si>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</si>
  <si>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</si>
  <si>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</si>
  <si>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</si>
  <si>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</si>
  <si>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</si>
  <si>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</si>
  <si>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</si>
  <si>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</si>
  <si>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</si>
  <si>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</si>
  <si>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</si>
  <si>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</si>
  <si>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</si>
  <si>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</si>
  <si>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</si>
  <si>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</si>
  <si>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</si>
  <si>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</si>
  <si>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</si>
  <si>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</si>
  <si>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</si>
  <si>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</si>
  <si>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</si>
  <si>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</si>
  <si>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</si>
  <si>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</si>
  <si>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</si>
  <si>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</si>
  <si>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</si>
  <si>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</si>
  <si>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</si>
  <si>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</si>
  <si>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</si>
  <si>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</si>
  <si>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</si>
  <si>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</si>
  <si>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</si>
  <si>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</si>
  <si>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</si>
  <si>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</si>
  <si>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</si>
  <si>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</si>
  <si>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</si>
  <si>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</si>
  <si>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</si>
  <si>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</si>
  <si>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</si>
  <si>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</si>
  <si>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</si>
  <si>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</si>
  <si>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</si>
  <si>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</si>
  <si>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</si>
  <si>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</si>
  <si>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</si>
  <si>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</si>
  <si>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</si>
  <si>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</si>
  <si>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</si>
  <si>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</si>
  <si>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</si>
  <si>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</si>
  <si>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</si>
  <si>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</si>
  <si>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</si>
  <si>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</si>
  <si>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</si>
  <si>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</si>
  <si>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</si>
  <si>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</si>
  <si>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</si>
  <si>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</si>
  <si>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</si>
  <si>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</si>
  <si>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</si>
  <si>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</si>
  <si>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</si>
  <si>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</si>
  <si>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</si>
  <si>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</si>
  <si>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</si>
  <si>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</si>
  <si>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</si>
  <si>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</si>
  <si>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</si>
  <si>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</si>
  <si>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</si>
  <si>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</si>
  <si>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</si>
  <si>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</si>
  <si>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</si>
  <si>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</si>
  <si>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</si>
  <si>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</si>
  <si>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</si>
  <si>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</si>
  <si>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</si>
  <si>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</si>
  <si>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</si>
  <si>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</si>
  <si>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</si>
  <si>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</si>
  <si>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</si>
  <si>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</si>
  <si>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</si>
  <si>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</si>
  <si>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</si>
  <si>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</si>
  <si>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</si>
  <si>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</si>
  <si>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</si>
  <si>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</si>
  <si>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</si>
  <si>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</si>
  <si>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</si>
  <si>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</si>
  <si>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</si>
  <si>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</si>
  <si>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</si>
  <si>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</si>
  <si>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</si>
  <si>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</si>
  <si>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</si>
  <si>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</si>
  <si>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</si>
  <si>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</si>
  <si>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</si>
  <si>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</si>
  <si>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</si>
  <si>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</si>
  <si>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</si>
  <si>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</si>
  <si>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</si>
  <si>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</si>
  <si>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</si>
  <si>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</si>
  <si>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</si>
  <si>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</si>
  <si>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</si>
  <si>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</si>
  <si>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</si>
  <si>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</si>
  <si>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</si>
  <si>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</si>
  <si>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</si>
  <si>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</si>
  <si>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</si>
  <si>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</si>
  <si>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</si>
  <si>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</si>
  <si>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</si>
  <si>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</si>
  <si>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</si>
  <si>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</si>
  <si>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</si>
  <si>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</si>
  <si>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</si>
  <si>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</si>
  <si>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</si>
  <si>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</si>
  <si>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</si>
  <si>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</si>
  <si>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</si>
  <si>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</si>
  <si>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</si>
  <si>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</si>
  <si>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</si>
  <si>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</si>
  <si>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</si>
  <si>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</si>
  <si>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</si>
  <si>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</si>
  <si>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</si>
  <si>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</si>
  <si>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</si>
  <si>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</si>
  <si>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</si>
  <si>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</si>
  <si>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</si>
  <si>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</si>
  <si>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</si>
  <si>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</si>
  <si>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</si>
  <si>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</si>
  <si>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</si>
  <si>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</si>
  <si>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</si>
  <si>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</si>
  <si>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</si>
  <si>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</si>
  <si>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</si>
  <si>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</si>
  <si>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</si>
  <si>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</si>
  <si>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</si>
  <si>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</si>
  <si>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</si>
  <si>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</si>
  <si>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</si>
  <si>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</si>
  <si>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</si>
  <si>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</si>
  <si>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</si>
  <si>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</si>
  <si>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</si>
  <si>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</si>
  <si>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</si>
  <si>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</si>
  <si>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</si>
  <si>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</si>
  <si>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</si>
  <si>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</si>
  <si>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</si>
  <si>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</si>
  <si>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</si>
  <si>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</si>
  <si>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</si>
  <si>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</si>
  <si>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</si>
  <si>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</si>
  <si>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</si>
  <si>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</si>
  <si>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</si>
  <si>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</si>
  <si>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</si>
  <si>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</si>
  <si>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</si>
  <si>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</si>
  <si>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</si>
  <si>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</si>
  <si>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</si>
  <si>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</si>
  <si>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</si>
  <si>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</si>
  <si>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</si>
  <si>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</si>
  <si>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</si>
  <si>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</si>
  <si>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</si>
  <si>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</si>
  <si>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</si>
  <si>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</si>
  <si>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</si>
  <si>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</si>
  <si>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</si>
  <si>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</si>
  <si>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</si>
  <si>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</si>
  <si>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</si>
  <si>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</si>
  <si>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</si>
  <si>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</si>
  <si>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</si>
  <si>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</si>
  <si>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</si>
  <si>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</si>
  <si>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</si>
  <si>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</si>
  <si>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</si>
  <si>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</si>
  <si>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</si>
  <si>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</si>
  <si>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</si>
  <si>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</si>
  <si>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</si>
  <si>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</si>
  <si>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</si>
  <si>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</si>
  <si>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</si>
  <si>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</si>
  <si>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</si>
  <si>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</si>
  <si>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</si>
  <si>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</si>
  <si>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</si>
  <si>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</si>
  <si>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</si>
  <si>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</si>
  <si>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</si>
  <si>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</si>
  <si>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</si>
  <si>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</si>
  <si>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</si>
  <si>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</si>
  <si>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</si>
  <si>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</si>
  <si>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</si>
  <si>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</si>
  <si>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</si>
  <si>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</si>
  <si>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</si>
  <si>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</si>
  <si>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</si>
  <si>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</si>
  <si>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</si>
  <si>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</si>
  <si>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</si>
  <si>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</si>
  <si>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</si>
  <si>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</si>
  <si>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</si>
  <si>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</si>
  <si>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</si>
  <si>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</si>
  <si>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</si>
  <si>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</si>
  <si>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</si>
  <si>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</si>
  <si>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</si>
  <si>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</si>
  <si>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</si>
  <si>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</si>
  <si>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</si>
  <si>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</si>
  <si>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</si>
  <si>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</si>
  <si>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</si>
  <si>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</si>
  <si>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</si>
  <si>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</si>
  <si>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</si>
  <si>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</si>
  <si>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</si>
  <si>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</si>
  <si>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</si>
  <si>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</si>
  <si>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</si>
  <si>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</si>
  <si>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</si>
  <si>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</si>
  <si>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</si>
  <si>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</si>
  <si>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</si>
  <si>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</si>
  <si>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</si>
  <si>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</si>
  <si>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</si>
  <si>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</si>
  <si>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</si>
  <si>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</si>
  <si>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</si>
  <si>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</si>
  <si>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</si>
  <si>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</si>
  <si>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</si>
  <si>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</si>
  <si>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</si>
  <si>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</si>
  <si>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</si>
  <si>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</si>
  <si>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</si>
  <si>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</si>
  <si>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</si>
  <si>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</si>
  <si>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</si>
  <si>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</si>
  <si>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</si>
  <si>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</si>
  <si>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</si>
  <si>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</si>
  <si>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</si>
  <si>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</si>
  <si>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</si>
  <si>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</si>
  <si>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</si>
  <si>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</si>
  <si>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</si>
  <si>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</si>
  <si>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</si>
  <si>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</si>
  <si>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</si>
  <si>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</si>
  <si>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</si>
  <si>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</si>
  <si>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</si>
  <si>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</si>
  <si>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</si>
  <si>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</si>
  <si>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</si>
  <si>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</si>
  <si>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</si>
  <si>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</si>
  <si>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</si>
  <si>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</si>
  <si>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</si>
  <si>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</si>
  <si>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</si>
  <si>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</si>
  <si>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</si>
  <si>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</si>
  <si>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</si>
  <si>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</si>
  <si>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</si>
  <si>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</si>
  <si>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</si>
  <si>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</si>
  <si>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</si>
  <si>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</si>
  <si>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</si>
  <si>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</si>
  <si>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</si>
  <si>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</si>
  <si>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</si>
  <si>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</si>
  <si>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</si>
  <si>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</si>
  <si>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</si>
  <si>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</si>
  <si>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</si>
  <si>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</si>
  <si>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</si>
  <si>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</si>
  <si>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</si>
  <si>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</si>
  <si>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</si>
  <si>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</si>
  <si>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</si>
  <si>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</si>
  <si>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</si>
  <si>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</si>
  <si>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</si>
  <si>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</si>
  <si>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</si>
  <si>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</si>
  <si>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</si>
  <si>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</si>
  <si>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</si>
  <si>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</si>
  <si>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</si>
  <si>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</si>
  <si>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</si>
  <si>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</si>
  <si>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</si>
  <si>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</si>
  <si>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</si>
  <si>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</si>
  <si>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</si>
  <si>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</si>
  <si>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</si>
  <si>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</si>
  <si>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</si>
  <si>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</si>
  <si>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</si>
  <si>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</si>
  <si>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</si>
  <si>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</si>
  <si>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</si>
  <si>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</si>
  <si>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</si>
  <si>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</si>
  <si>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</si>
  <si>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</si>
  <si>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</si>
  <si>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</si>
  <si>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</si>
  <si>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</si>
  <si>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</si>
  <si>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</si>
  <si>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</si>
  <si>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</si>
  <si>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</si>
  <si>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</si>
  <si>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</si>
  <si>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</si>
  <si>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</si>
  <si>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</si>
  <si>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</si>
  <si>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</si>
  <si>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</si>
  <si>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</si>
  <si>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</si>
  <si>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</si>
  <si>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</si>
  <si>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</si>
  <si>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</si>
  <si>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</si>
  <si>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</si>
  <si>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</si>
  <si>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</si>
  <si>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</si>
  <si>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</si>
  <si>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</si>
  <si>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</si>
  <si>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</si>
  <si>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</si>
  <si>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</si>
  <si>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</si>
  <si>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</si>
  <si>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</si>
  <si>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</si>
  <si>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</si>
  <si>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</si>
  <si>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</si>
  <si>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</si>
  <si>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</si>
  <si>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</si>
  <si>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</si>
  <si>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</si>
  <si>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</si>
  <si>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</si>
  <si>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</si>
  <si>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</si>
  <si>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</si>
  <si>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</si>
  <si>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</si>
  <si>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</si>
  <si>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</si>
  <si>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</si>
  <si>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</si>
  <si>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</si>
  <si>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</si>
  <si>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</si>
  <si>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</si>
  <si>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</si>
  <si>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</si>
  <si>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</si>
  <si>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</si>
  <si>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</si>
  <si>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</si>
  <si>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</si>
  <si>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</si>
  <si>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</si>
  <si>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</si>
  <si>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</si>
  <si>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</si>
  <si>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</si>
  <si>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</si>
  <si>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</si>
  <si>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</si>
  <si>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</si>
  <si>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</si>
  <si>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</si>
  <si>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</si>
  <si>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</si>
  <si>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</si>
  <si>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</si>
  <si>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</si>
  <si>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</si>
  <si>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</si>
  <si>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</si>
  <si>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</si>
  <si>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</si>
  <si>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</si>
  <si>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</si>
  <si>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</si>
  <si>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</si>
  <si>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</si>
  <si>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</si>
  <si>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</si>
  <si>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</si>
  <si>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</si>
  <si>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</si>
  <si>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</si>
  <si>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</si>
  <si>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</si>
  <si>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</si>
  <si>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</si>
  <si>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</si>
  <si>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</si>
  <si>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</si>
  <si>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</si>
  <si>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</si>
  <si>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</si>
  <si>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</si>
  <si>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</si>
  <si>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</si>
  <si>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</si>
  <si>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</si>
  <si>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</si>
  <si>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</si>
  <si>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</si>
  <si>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</si>
  <si>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</si>
  <si>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</si>
  <si>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</si>
  <si>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</si>
  <si>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</si>
  <si>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</si>
  <si>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</si>
  <si>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</si>
  <si>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</si>
  <si>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</si>
  <si>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</si>
  <si>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</si>
  <si>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</si>
  <si>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</si>
  <si>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</si>
  <si>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</si>
  <si>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</si>
  <si>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</si>
  <si>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</si>
  <si>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</si>
  <si>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</si>
  <si>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</si>
  <si>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</si>
  <si>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</si>
  <si>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</si>
  <si>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</si>
  <si>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</si>
  <si>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</si>
  <si>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</si>
  <si>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</si>
  <si>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</si>
  <si>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</si>
  <si>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</si>
  <si>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</si>
  <si>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</si>
  <si>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</si>
  <si>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</si>
  <si>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</si>
  <si>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</si>
  <si>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</si>
  <si>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</si>
  <si>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</si>
  <si>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</si>
  <si>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</si>
  <si>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</si>
  <si>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</si>
  <si>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</si>
  <si>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</si>
  <si>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</si>
  <si>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</si>
  <si>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</si>
  <si>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</si>
  <si>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</si>
  <si>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</si>
  <si>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</si>
  <si>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</si>
  <si>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</si>
  <si>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</si>
  <si>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</si>
  <si>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</si>
  <si>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</si>
  <si>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</si>
  <si>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</si>
  <si>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</si>
  <si>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</si>
  <si>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</si>
  <si>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</si>
  <si>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</si>
  <si>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</si>
  <si>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</si>
  <si>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</si>
  <si>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</si>
  <si>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</si>
  <si>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</si>
  <si>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</si>
  <si>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</si>
  <si>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</si>
  <si>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</si>
  <si>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</si>
  <si>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</si>
  <si>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</si>
  <si>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</si>
  <si>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</si>
  <si>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</si>
  <si>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</si>
  <si>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</si>
  <si>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</si>
  <si>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</si>
  <si>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</si>
  <si>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</si>
  <si>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</si>
  <si>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</si>
  <si>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</si>
  <si>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</si>
  <si>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</si>
  <si>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</si>
  <si>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</si>
  <si>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</si>
  <si>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</si>
  <si>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</si>
  <si>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</si>
  <si>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</si>
  <si>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</si>
  <si>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</si>
  <si>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</si>
  <si>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</si>
  <si>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</si>
  <si>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</si>
  <si>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</si>
  <si>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</si>
  <si>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</si>
  <si>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</si>
  <si>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</si>
  <si>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</si>
  <si>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</si>
  <si>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</si>
  <si>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</si>
  <si>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</si>
  <si>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</si>
  <si>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</si>
  <si>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</si>
  <si>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</si>
  <si>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</si>
  <si>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</si>
  <si>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</si>
  <si>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</si>
  <si>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</si>
  <si>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</si>
  <si>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</si>
  <si>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</si>
  <si>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</si>
  <si>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</si>
  <si>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</si>
  <si>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</si>
  <si>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</si>
  <si>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</si>
  <si>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</si>
  <si>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</si>
  <si>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</si>
  <si>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</si>
  <si>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</si>
  <si>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</si>
  <si>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</si>
  <si>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</si>
  <si>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</si>
  <si>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</si>
  <si>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</si>
  <si>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</si>
  <si>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</si>
  <si>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</si>
  <si>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</si>
  <si>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</si>
  <si>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</si>
  <si>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</si>
  <si>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</si>
  <si>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</si>
  <si>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</si>
  <si>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</si>
  <si>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</si>
  <si>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</si>
  <si>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</si>
  <si>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</si>
  <si>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</si>
  <si>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</si>
  <si>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</si>
  <si>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</si>
  <si>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</si>
  <si>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</si>
  <si>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</si>
  <si>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</si>
  <si>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</si>
  <si>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</si>
  <si>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</si>
  <si>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</si>
  <si>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</si>
  <si>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</si>
  <si>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</si>
  <si>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</si>
  <si>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</si>
  <si>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</si>
  <si>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</si>
  <si>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</si>
  <si>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</si>
  <si>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</si>
  <si>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</si>
  <si>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</si>
  <si>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</si>
  <si>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</si>
  <si>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</si>
  <si>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</si>
  <si>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</si>
  <si>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</si>
  <si>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</si>
  <si>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</si>
  <si>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</si>
  <si>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</si>
  <si>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</si>
  <si>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</si>
  <si>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</si>
  <si>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</si>
  <si>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</si>
  <si>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</si>
  <si>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</si>
  <si>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</si>
  <si>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</si>
  <si>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</si>
  <si>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</si>
  <si>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</si>
  <si>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</si>
  <si>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</si>
  <si>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</si>
  <si>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</si>
  <si>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</si>
  <si>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</si>
  <si>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</si>
  <si>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</si>
  <si>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</si>
  <si>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</si>
  <si>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</si>
  <si>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</si>
  <si>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</si>
  <si>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</si>
  <si>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</si>
  <si>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</si>
  <si>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</si>
  <si>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</si>
  <si>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</si>
  <si>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</si>
  <si>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</si>
  <si>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</si>
  <si>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</si>
  <si>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</si>
  <si>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</si>
  <si>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</si>
  <si>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</si>
  <si>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</si>
  <si>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</si>
  <si>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</si>
  <si>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</si>
  <si>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</si>
  <si>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</si>
  <si>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</si>
  <si>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</si>
  <si>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</si>
  <si>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</si>
  <si>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</si>
  <si>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</si>
  <si>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</si>
  <si>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</si>
  <si>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</si>
  <si>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</si>
  <si>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</si>
  <si>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</si>
  <si>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</si>
  <si>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</si>
  <si>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</si>
  <si>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</si>
  <si>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</si>
  <si>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</si>
  <si>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</si>
  <si>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</si>
  <si>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</si>
  <si>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</si>
  <si>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</si>
  <si>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</si>
  <si>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</si>
  <si>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</si>
  <si>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</si>
  <si>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</si>
  <si>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</si>
  <si>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</si>
  <si>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</si>
  <si>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</si>
  <si>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</si>
  <si>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</si>
  <si>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</si>
  <si>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</si>
  <si>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</si>
  <si>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</si>
  <si>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</si>
  <si>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</si>
  <si>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</si>
  <si>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</si>
  <si>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</si>
  <si>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</si>
  <si>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</si>
  <si>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</si>
  <si>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</si>
  <si>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</si>
  <si>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</si>
  <si>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</si>
  <si>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</si>
  <si>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</si>
  <si>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</si>
  <si>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</si>
  <si>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</si>
  <si>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</si>
  <si>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</si>
  <si>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</si>
  <si>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</si>
  <si>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</si>
  <si>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</si>
  <si>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</si>
  <si>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</si>
  <si>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</si>
  <si>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</si>
  <si>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</si>
  <si>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</si>
  <si>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</si>
  <si>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</si>
  <si>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</si>
  <si>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</si>
  <si>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</si>
  <si>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</si>
  <si>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</si>
  <si>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</si>
  <si>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</si>
  <si>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</si>
  <si>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</si>
  <si>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</si>
  <si>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</si>
  <si>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</si>
  <si>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</si>
  <si>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</si>
  <si>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</si>
  <si>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</si>
  <si>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</si>
  <si>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</si>
  <si>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</si>
  <si>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</si>
  <si>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</si>
  <si>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</si>
  <si>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</si>
  <si>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</si>
  <si>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</si>
  <si>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</si>
  <si>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</si>
  <si>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</si>
  <si>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</si>
  <si>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</si>
  <si>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</si>
  <si>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</si>
  <si>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</si>
  <si>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</si>
  <si>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</si>
  <si>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</si>
  <si>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</si>
  <si>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</si>
  <si>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</si>
  <si>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</si>
  <si>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</si>
  <si>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</si>
  <si>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</si>
  <si>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</si>
  <si>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</si>
  <si>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</si>
  <si>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</si>
  <si>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</si>
  <si>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</si>
  <si>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</si>
  <si>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</si>
  <si>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</si>
  <si>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</si>
  <si>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</si>
  <si>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</si>
  <si>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</si>
  <si>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</si>
  <si>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</si>
  <si>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</si>
  <si>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</si>
  <si>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</si>
  <si>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</si>
  <si>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</si>
  <si>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</si>
  <si>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</si>
  <si>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</si>
  <si>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</si>
  <si>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</si>
  <si>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</si>
  <si>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</si>
  <si>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</si>
  <si>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</si>
  <si>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</si>
  <si>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</si>
  <si>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</si>
  <si>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</si>
  <si>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</si>
  <si>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</si>
  <si>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</si>
  <si>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</si>
  <si>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</si>
  <si>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</si>
  <si>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</si>
  <si>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</si>
  <si>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</si>
  <si>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</si>
  <si>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</si>
  <si>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</si>
  <si>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</si>
  <si>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</si>
  <si>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</si>
  <si>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</si>
  <si>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</si>
  <si>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</si>
  <si>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</si>
  <si>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</si>
  <si>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</si>
  <si>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</si>
  <si>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</si>
  <si>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</si>
  <si>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</si>
  <si>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</si>
  <si>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</si>
  <si>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</si>
  <si>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</si>
  <si>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</si>
  <si>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</si>
  <si>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</si>
  <si>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</si>
  <si>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</si>
  <si>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</si>
  <si>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</si>
  <si>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</si>
  <si>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</si>
  <si>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</si>
  <si>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</si>
  <si>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</si>
  <si>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</si>
  <si>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</si>
  <si>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</si>
  <si>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</si>
  <si>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</si>
  <si>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</si>
  <si>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</si>
  <si>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</si>
  <si>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</si>
  <si>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</si>
  <si>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</si>
  <si>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</si>
  <si>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</si>
  <si>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</si>
  <si>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</si>
  <si>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</si>
  <si>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</si>
  <si>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</si>
  <si>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</si>
  <si>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</si>
  <si>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</si>
  <si>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</si>
  <si>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</si>
  <si>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</si>
  <si>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</si>
  <si>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</si>
  <si>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</si>
  <si>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</si>
  <si>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</si>
  <si>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</si>
  <si>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</si>
  <si>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</si>
  <si>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</si>
  <si>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</si>
  <si>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</si>
  <si>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</si>
  <si>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</si>
  <si>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</si>
  <si>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</si>
  <si>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</si>
  <si>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</si>
  <si>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</si>
  <si>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</si>
  <si>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</si>
  <si>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</si>
  <si>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</si>
  <si>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</si>
  <si>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</si>
  <si>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</si>
  <si>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</si>
  <si>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</si>
  <si>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</si>
  <si>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</si>
  <si>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</si>
  <si>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</si>
  <si>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</si>
  <si>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</si>
  <si>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</si>
  <si>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</si>
  <si>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</si>
  <si>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</si>
  <si>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</si>
  <si>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</si>
  <si>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</si>
  <si>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</si>
  <si>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</si>
  <si>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</si>
  <si>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</si>
  <si>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</si>
  <si>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</si>
  <si>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</si>
  <si>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</si>
  <si>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</si>
  <si>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</si>
  <si>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</si>
  <si>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</si>
  <si>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</si>
  <si>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</si>
  <si>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</si>
  <si>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</si>
  <si>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</si>
  <si>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</si>
  <si>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</si>
  <si>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</si>
  <si>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</si>
  <si>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</si>
  <si>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</si>
  <si>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</si>
  <si>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</si>
  <si>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</si>
  <si>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</si>
  <si>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</si>
  <si>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</si>
  <si>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</si>
  <si>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</si>
  <si>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</si>
  <si>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</si>
  <si>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</si>
  <si>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</si>
  <si>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</si>
  <si>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</si>
  <si>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</si>
  <si>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</si>
  <si>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</si>
  <si>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</si>
  <si>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</si>
  <si>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</si>
  <si>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</si>
  <si>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</si>
  <si>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</si>
  <si>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</si>
  <si>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</si>
  <si>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</si>
  <si>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</si>
  <si>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</si>
  <si>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</si>
  <si>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</si>
  <si>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</si>
  <si>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</si>
  <si>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</si>
  <si>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</si>
  <si>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</si>
  <si>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</si>
  <si>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</si>
  <si>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</si>
  <si>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</si>
  <si>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</si>
  <si>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</si>
  <si>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</si>
  <si>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</si>
  <si>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</si>
  <si>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</si>
  <si>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</si>
  <si>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</si>
  <si>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</si>
  <si>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</si>
  <si>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</si>
  <si>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</si>
  <si>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</si>
  <si>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</si>
  <si>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</si>
  <si>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</si>
  <si>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</si>
  <si>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</si>
  <si>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</si>
  <si>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</si>
  <si>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</si>
  <si>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</si>
  <si>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</si>
  <si>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</si>
  <si>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</si>
  <si>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</si>
  <si>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</si>
  <si>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</si>
  <si>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</si>
  <si>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</si>
  <si>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</si>
  <si>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</si>
  <si>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</si>
  <si>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</si>
  <si>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</si>
  <si>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</si>
  <si>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</si>
  <si>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</si>
  <si>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</si>
  <si>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</si>
  <si>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</si>
  <si>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</si>
  <si>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</si>
  <si>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</si>
  <si>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</si>
  <si>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</si>
  <si>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</si>
  <si>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</si>
  <si>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</si>
  <si>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</si>
  <si>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</si>
  <si>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</si>
  <si>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</si>
  <si>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</si>
  <si>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</si>
  <si>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</si>
  <si>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</si>
  <si>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</si>
  <si>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</si>
  <si>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</si>
  <si>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</si>
  <si>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</si>
  <si>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</si>
  <si>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</si>
  <si>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</si>
  <si>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</si>
  <si>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</si>
  <si>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</si>
  <si>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</si>
  <si>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</si>
  <si>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</si>
  <si>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</si>
  <si>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</si>
  <si>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</si>
  <si>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</si>
  <si>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</si>
  <si>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</si>
  <si>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</si>
  <si>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</si>
  <si>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</si>
  <si>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</si>
  <si>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</si>
  <si>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</si>
  <si>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</si>
  <si>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</si>
  <si>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</si>
  <si>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</si>
  <si>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</si>
  <si>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</si>
  <si>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</si>
  <si>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</si>
  <si>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</si>
  <si>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</si>
  <si>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</si>
  <si>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</si>
  <si>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</si>
  <si>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</si>
  <si>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</si>
  <si>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</si>
  <si>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</si>
  <si>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</si>
  <si>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</si>
  <si>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</si>
  <si>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</si>
  <si>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</si>
  <si>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</si>
  <si>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</si>
  <si>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</si>
  <si>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</si>
  <si>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</si>
  <si>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</si>
  <si>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</si>
  <si>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</si>
  <si>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</si>
  <si>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</si>
  <si>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</si>
  <si>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</si>
  <si>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</si>
  <si>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</si>
  <si>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</si>
  <si>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</si>
  <si>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</si>
  <si>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</si>
  <si>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</si>
  <si>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</si>
  <si>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</si>
  <si>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</si>
  <si>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</si>
  <si>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</si>
  <si>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</si>
  <si>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</si>
  <si>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</si>
  <si>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</si>
  <si>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</si>
  <si>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</si>
  <si>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</si>
  <si>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</si>
  <si>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</si>
  <si>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</si>
  <si>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</si>
  <si>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</si>
  <si>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</si>
  <si>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</si>
  <si>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</si>
  <si>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</si>
  <si>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</si>
  <si>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</si>
  <si>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</si>
  <si>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</si>
  <si>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</si>
  <si>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</si>
  <si>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</si>
  <si>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</si>
  <si>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</si>
  <si>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</si>
  <si>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</si>
  <si>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</si>
  <si>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</si>
  <si>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</si>
  <si>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</si>
  <si>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</si>
  <si>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</si>
  <si>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</si>
  <si>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</si>
  <si>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</si>
  <si>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</si>
  <si>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</si>
  <si>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</si>
  <si>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</si>
  <si>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</si>
  <si>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</si>
  <si>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</si>
  <si>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</si>
  <si>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</si>
  <si>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</si>
  <si>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</si>
  <si>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</si>
  <si>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</si>
  <si>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</si>
  <si>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</si>
  <si>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</si>
  <si>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</si>
  <si>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</si>
  <si>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</si>
  <si>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</si>
  <si>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</si>
  <si>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</si>
  <si>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</si>
  <si>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</si>
  <si>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</si>
  <si>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</si>
  <si>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</si>
  <si>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</si>
  <si>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</si>
  <si>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</si>
  <si>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</si>
  <si>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</si>
  <si>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</si>
  <si>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</si>
  <si>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</si>
  <si>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</si>
  <si>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</si>
  <si>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</si>
  <si>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</si>
  <si>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</si>
  <si>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</si>
  <si>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</si>
  <si>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</si>
  <si>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</si>
  <si>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</si>
  <si>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</si>
  <si>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</si>
  <si>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</si>
  <si>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</si>
  <si>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</si>
  <si>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</si>
  <si>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</si>
  <si>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</si>
  <si>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</si>
  <si>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</si>
  <si>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</si>
  <si>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</si>
  <si>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</si>
  <si>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</si>
  <si>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</si>
  <si>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</si>
  <si>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</si>
  <si>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</si>
  <si>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</si>
  <si>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</si>
  <si>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</si>
  <si>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</si>
  <si>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</si>
  <si>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</si>
  <si>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</si>
  <si>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</si>
  <si>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</si>
  <si>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</si>
  <si>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</si>
  <si>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</si>
  <si>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</si>
  <si>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</si>
  <si>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</si>
  <si>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</si>
  <si>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</si>
  <si>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</si>
  <si>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</si>
  <si>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</si>
  <si>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</si>
  <si>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</si>
  <si>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</si>
  <si>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</si>
  <si>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</si>
  <si>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</si>
  <si>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</si>
  <si>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</si>
  <si>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</si>
  <si>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</si>
  <si>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</si>
  <si>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</si>
  <si>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</si>
  <si>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</si>
  <si>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</si>
  <si>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</si>
  <si>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</si>
  <si>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</si>
  <si>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</si>
  <si>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</si>
  <si>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</si>
  <si>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</si>
  <si>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</si>
  <si>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</si>
  <si>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</si>
  <si>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</si>
  <si>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</si>
  <si>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</si>
  <si>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</si>
  <si>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</si>
  <si>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</si>
  <si>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</si>
  <si>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</si>
  <si>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</si>
  <si>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</si>
  <si>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</si>
  <si>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</si>
  <si>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</si>
  <si>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</si>
  <si>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</si>
  <si>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</si>
  <si>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</si>
  <si>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</si>
  <si>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</si>
  <si>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</si>
  <si>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</si>
  <si>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</si>
  <si>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</si>
  <si>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</si>
  <si>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</si>
  <si>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</si>
  <si>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</si>
  <si>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</si>
  <si>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</si>
  <si>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</si>
  <si>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</si>
  <si>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</si>
  <si>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</si>
  <si>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</si>
  <si>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</si>
  <si>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</si>
  <si>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</si>
  <si>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</si>
  <si>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</si>
  <si>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</si>
  <si>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</si>
  <si>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</si>
  <si>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</si>
  <si>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</si>
  <si>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</si>
  <si>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</si>
  <si>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</si>
  <si>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</si>
  <si>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</si>
  <si>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</si>
  <si>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</si>
  <si>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</si>
  <si>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</si>
  <si>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</si>
  <si>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</si>
  <si>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</si>
  <si>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</si>
  <si>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</si>
  <si>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</si>
  <si>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</si>
  <si>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</si>
  <si>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</si>
  <si>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</si>
  <si>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</si>
  <si>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</si>
  <si>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</si>
  <si>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</si>
  <si>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</si>
  <si>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</si>
  <si>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</si>
  <si>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</si>
  <si>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</si>
  <si>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</si>
  <si>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</si>
  <si>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</si>
  <si>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</si>
  <si>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</si>
  <si>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</si>
  <si>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</si>
  <si>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</si>
  <si>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</si>
  <si>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</si>
  <si>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</si>
  <si>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</si>
  <si>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</si>
  <si>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</si>
  <si>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</si>
  <si>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</si>
  <si>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</si>
  <si>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</si>
  <si>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</si>
  <si>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</si>
  <si>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</si>
  <si>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</si>
  <si>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</si>
  <si>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</si>
  <si>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</si>
  <si>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</si>
  <si>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</si>
  <si>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</si>
  <si>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</si>
  <si>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</si>
  <si>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</si>
  <si>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</si>
  <si>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</si>
  <si>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</si>
  <si>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</si>
  <si>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</si>
  <si>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</si>
  <si>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</si>
  <si>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</si>
  <si>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</si>
  <si>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</si>
  <si>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</si>
  <si>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</si>
  <si>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</si>
  <si>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</si>
  <si>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</si>
  <si>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</si>
  <si>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</si>
  <si>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</si>
  <si>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</si>
  <si>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</si>
  <si>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</si>
  <si>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</si>
  <si>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</si>
  <si>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</si>
  <si>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</si>
  <si>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</si>
  <si>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</si>
  <si>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</si>
  <si>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</si>
  <si>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</si>
  <si>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</si>
  <si>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</si>
  <si>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</si>
  <si>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</si>
  <si>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</si>
  <si>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</si>
  <si>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</si>
  <si>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</si>
  <si>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</si>
  <si>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</si>
  <si>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</si>
  <si>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</si>
  <si>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</si>
  <si>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</si>
  <si>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</si>
  <si>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</si>
  <si>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</si>
  <si>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</si>
  <si>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</si>
  <si>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</si>
  <si>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</si>
  <si>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</si>
  <si>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</si>
  <si>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</si>
  <si>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</si>
  <si>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</si>
  <si>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</si>
  <si>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</si>
  <si>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</si>
  <si>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</si>
  <si>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</si>
  <si>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</si>
  <si>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</si>
  <si>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</si>
  <si>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</si>
  <si>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</si>
  <si>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</si>
  <si>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</si>
  <si>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</si>
  <si>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</si>
  <si>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</si>
  <si>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</si>
  <si>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</si>
  <si>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</si>
  <si>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</si>
  <si>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</si>
  <si>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</si>
  <si>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</si>
  <si>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</si>
  <si>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</si>
  <si>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</si>
  <si>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</si>
  <si>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</si>
  <si>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</si>
  <si>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</si>
  <si>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</si>
  <si>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</si>
  <si>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</si>
  <si>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</si>
  <si>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</si>
  <si>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</si>
  <si>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</si>
  <si>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</si>
  <si>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</si>
  <si>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</si>
  <si>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</si>
  <si>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</si>
  <si>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</si>
  <si>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</si>
  <si>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</si>
  <si>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</si>
  <si>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</si>
  <si>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</si>
  <si>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</si>
  <si>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</si>
  <si>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</si>
  <si>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</si>
  <si>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</si>
  <si>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</si>
  <si>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</si>
  <si>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</si>
  <si>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</si>
  <si>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</si>
  <si>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</si>
  <si>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</si>
  <si>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</si>
  <si>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</si>
  <si>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</si>
  <si>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</si>
  <si>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</si>
  <si>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</si>
  <si>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</si>
  <si>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</si>
  <si>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</si>
  <si>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</si>
  <si>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</si>
  <si>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</si>
  <si>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</si>
  <si>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</si>
  <si>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</si>
  <si>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</si>
  <si>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</si>
  <si>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</si>
  <si>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</si>
  <si>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</si>
  <si>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</si>
  <si>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</si>
  <si>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</si>
  <si>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</si>
  <si>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</si>
  <si>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</si>
  <si>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</si>
  <si>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</si>
  <si>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</si>
  <si>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</si>
  <si>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</si>
  <si>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</si>
  <si>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</si>
  <si>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</si>
  <si>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</si>
  <si>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</si>
  <si>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</si>
  <si>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</si>
  <si>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</si>
  <si>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</si>
  <si>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</si>
  <si>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</si>
  <si>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</si>
  <si>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</si>
  <si>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</si>
  <si>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</si>
  <si>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</si>
  <si>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</si>
  <si>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</si>
  <si>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</si>
  <si>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</si>
  <si>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</si>
  <si>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</si>
  <si>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</si>
  <si>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</si>
  <si>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</si>
  <si>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</si>
  <si>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</si>
  <si>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</si>
  <si>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</si>
  <si>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</si>
  <si>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</si>
  <si>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</si>
  <si>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</si>
  <si>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</si>
  <si>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</si>
  <si>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</si>
  <si>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</si>
  <si>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</si>
  <si>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</si>
  <si>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</si>
  <si>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</si>
  <si>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</si>
  <si>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</si>
  <si>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</si>
  <si>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</si>
  <si>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</si>
  <si>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</si>
  <si>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</si>
  <si>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</si>
  <si>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</si>
  <si>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</si>
  <si>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</si>
  <si>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</si>
  <si>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</si>
  <si>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</si>
  <si>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</si>
  <si>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</si>
  <si>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</si>
  <si>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</si>
  <si>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</si>
  <si>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</si>
  <si>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</si>
  <si>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</si>
  <si>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</si>
  <si>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</si>
  <si>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</si>
  <si>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</si>
  <si>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</si>
  <si>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</si>
  <si>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</si>
  <si>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</si>
  <si>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</si>
  <si>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</si>
  <si>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</si>
  <si>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</si>
  <si>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</si>
  <si>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</si>
  <si>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</si>
  <si>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</si>
  <si>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</si>
  <si>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</si>
  <si>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</si>
  <si>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</si>
  <si>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</si>
  <si>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</si>
  <si>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</si>
  <si>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</si>
  <si>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</si>
  <si>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</si>
  <si>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</si>
  <si>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</si>
  <si>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</si>
  <si>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</si>
  <si>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</si>
  <si>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</si>
  <si>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</si>
  <si>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</si>
  <si>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</si>
  <si>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</si>
  <si>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</si>
  <si>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</si>
  <si>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</si>
  <si>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</si>
  <si>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</si>
  <si>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</si>
  <si>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</si>
  <si>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</si>
  <si>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</si>
  <si>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</si>
  <si>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</si>
  <si>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</si>
  <si>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</si>
  <si>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</si>
  <si>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</si>
  <si>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</si>
  <si>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</si>
  <si>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</si>
  <si>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</si>
  <si>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</si>
  <si>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</si>
  <si>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</si>
  <si>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</si>
  <si>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</si>
  <si>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</si>
  <si>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</si>
  <si>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</si>
  <si>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</si>
  <si>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</si>
  <si>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</si>
  <si>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</si>
  <si>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</si>
  <si>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</si>
  <si>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</si>
  <si>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</si>
  <si>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</si>
  <si>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</si>
  <si>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</si>
  <si>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</si>
  <si>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</si>
  <si>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</si>
  <si>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</si>
  <si>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</si>
  <si>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</si>
  <si>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</si>
  <si>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</si>
  <si>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</si>
  <si>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</si>
  <si>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</si>
  <si>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</si>
  <si>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</si>
  <si>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</si>
  <si>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</si>
  <si>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</si>
  <si>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</si>
  <si>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</si>
  <si>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</si>
  <si>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</si>
  <si>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</si>
  <si>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</si>
  <si>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</si>
  <si>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</si>
  <si>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</si>
  <si>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</si>
  <si>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</si>
  <si>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</si>
  <si>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</si>
  <si>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</si>
  <si>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</si>
  <si>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</si>
  <si>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</si>
  <si>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</si>
  <si>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</si>
  <si>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</si>
  <si>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</si>
  <si>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</si>
  <si>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</si>
  <si>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</si>
  <si>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</si>
  <si>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</si>
  <si>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</si>
  <si>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</si>
  <si>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</si>
  <si>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</si>
  <si>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</si>
  <si>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</si>
  <si>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</si>
  <si>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</si>
  <si>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</si>
  <si>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</si>
  <si>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</si>
  <si>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</si>
  <si>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</si>
  <si>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</si>
  <si>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</si>
  <si>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</si>
  <si>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</si>
  <si>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</si>
  <si>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</si>
  <si>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</si>
  <si>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</si>
  <si>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</si>
  <si>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</si>
  <si>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</si>
  <si>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</si>
  <si>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</si>
  <si>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</si>
  <si>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</si>
  <si>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</si>
  <si>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</si>
  <si>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</si>
  <si>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</si>
  <si>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</si>
  <si>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</si>
  <si>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</si>
  <si>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</si>
  <si>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</si>
  <si>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</si>
  <si>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</si>
  <si>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</si>
  <si>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</si>
  <si>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</si>
  <si>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</si>
  <si>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</si>
  <si>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</si>
  <si>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</si>
  <si>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</si>
  <si>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</si>
  <si>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</si>
  <si>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</si>
  <si>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</si>
  <si>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</si>
  <si>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</si>
  <si>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</si>
  <si>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</si>
  <si>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</si>
  <si>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</si>
  <si>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</si>
  <si>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</si>
  <si>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</si>
  <si>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</si>
  <si>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</si>
  <si>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</si>
  <si>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</si>
  <si>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</si>
  <si>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</si>
  <si>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</si>
  <si>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</si>
  <si>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</si>
  <si>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</si>
  <si>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</si>
  <si>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</si>
  <si>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</si>
  <si>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</si>
  <si>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</si>
  <si>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</si>
  <si>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</si>
  <si>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</si>
  <si>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</si>
  <si>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</si>
  <si>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</si>
  <si>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</si>
  <si>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</si>
  <si>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</si>
  <si>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</si>
  <si>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</si>
  <si>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</si>
  <si>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</si>
  <si>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</si>
  <si>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</si>
  <si>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</si>
  <si>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</si>
  <si>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</si>
  <si>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</si>
  <si>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</si>
  <si>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</si>
  <si>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</si>
  <si>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</si>
  <si>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</si>
  <si>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</si>
  <si>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</si>
  <si>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</si>
  <si>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</si>
  <si>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</si>
  <si>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</si>
  <si>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</si>
  <si>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</si>
  <si>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</si>
  <si>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</si>
  <si>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</si>
  <si>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</si>
  <si>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</si>
  <si>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</si>
  <si>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</si>
  <si>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</si>
  <si>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</si>
  <si>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</si>
  <si>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</si>
  <si>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</si>
  <si>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</si>
  <si>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</si>
  <si>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</si>
  <si>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</si>
  <si>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</si>
  <si>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</si>
  <si>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</si>
  <si>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</si>
  <si>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</si>
  <si>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</si>
  <si>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</si>
  <si>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</si>
  <si>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</si>
  <si>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</si>
  <si>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</si>
  <si>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</si>
  <si>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</si>
  <si>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</si>
  <si>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</si>
  <si>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</si>
  <si>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</si>
  <si>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</si>
  <si>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</si>
  <si>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</si>
  <si>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</si>
  <si>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</si>
  <si>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</si>
  <si>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</si>
  <si>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</si>
  <si>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</si>
  <si>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</si>
  <si>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</si>
  <si>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</si>
  <si>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</si>
  <si>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</si>
  <si>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</si>
  <si>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</si>
  <si>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</si>
  <si>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</si>
  <si>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</si>
  <si>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</si>
  <si>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</si>
  <si>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</si>
  <si>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</si>
  <si>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</si>
  <si>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</si>
  <si>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</si>
  <si>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</si>
  <si>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</si>
  <si>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</si>
  <si>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</si>
  <si>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</si>
  <si>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</si>
  <si>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</si>
  <si>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</si>
  <si>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</si>
  <si>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</si>
  <si>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</si>
  <si>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</si>
  <si>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</si>
  <si>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</si>
  <si>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</si>
  <si>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</si>
  <si>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</si>
  <si>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</si>
  <si>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</si>
  <si>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</si>
  <si>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</si>
  <si>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</si>
  <si>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</si>
  <si>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</si>
  <si>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</si>
  <si>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</si>
  <si>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</si>
  <si>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</si>
  <si>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</si>
  <si>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</si>
  <si>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</si>
  <si>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</si>
  <si>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</si>
  <si>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</si>
  <si>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</si>
  <si>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</si>
  <si>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</si>
  <si>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</si>
  <si>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</si>
  <si>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</si>
  <si>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</si>
  <si>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</si>
  <si>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</si>
  <si>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</si>
  <si>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</si>
  <si>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</si>
  <si>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</si>
  <si>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</si>
  <si>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</si>
  <si>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</si>
  <si>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</si>
  <si>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</si>
  <si>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</si>
  <si>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</si>
  <si>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</si>
  <si>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</si>
  <si>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</si>
  <si>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</si>
  <si>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</si>
  <si>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</si>
  <si>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</si>
  <si>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</si>
  <si>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</si>
  <si>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</si>
  <si>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</si>
  <si>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</si>
  <si>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</si>
  <si>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</si>
  <si>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</si>
  <si>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</si>
  <si>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</si>
  <si>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</si>
  <si>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</si>
  <si>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</si>
  <si>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</si>
  <si>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</si>
  <si>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</si>
  <si>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</si>
  <si>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</si>
  <si>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</si>
  <si>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</si>
  <si>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</si>
  <si>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</si>
  <si>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</si>
  <si>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</si>
  <si>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</si>
  <si>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</si>
  <si>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</si>
  <si>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</si>
  <si>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</si>
  <si>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</si>
  <si>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</si>
  <si>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</si>
  <si>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</si>
  <si>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</si>
  <si>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</si>
  <si>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</si>
  <si>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</si>
  <si>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</si>
  <si>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</si>
  <si>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</si>
  <si>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</si>
  <si>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</si>
  <si>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</si>
  <si>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</si>
  <si>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</si>
  <si>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</si>
  <si>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</si>
  <si>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</si>
  <si>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</si>
  <si>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</si>
  <si>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</si>
  <si>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</si>
  <si>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</si>
  <si>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</si>
  <si>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</si>
  <si>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</si>
  <si>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</si>
  <si>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</si>
  <si>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</si>
  <si>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</si>
  <si>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</si>
  <si>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</si>
  <si>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</si>
  <si>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</si>
  <si>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</si>
  <si>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</si>
  <si>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</si>
  <si>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</si>
  <si>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</si>
  <si>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</si>
  <si>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</si>
  <si>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</si>
  <si>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</si>
  <si>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</si>
  <si>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</si>
  <si>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</si>
  <si>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</si>
  <si>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</si>
  <si>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</si>
  <si>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</si>
  <si>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</si>
  <si>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</si>
  <si>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</si>
  <si>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</si>
  <si>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</si>
  <si>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</si>
  <si>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</si>
  <si>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</si>
  <si>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</si>
  <si>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</si>
  <si>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</si>
  <si>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</si>
  <si>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</si>
  <si>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</si>
  <si>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</si>
  <si>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</si>
  <si>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</si>
  <si>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</si>
  <si>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</si>
  <si>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</si>
  <si>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</si>
  <si>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</si>
  <si>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</si>
  <si>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</si>
  <si>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</si>
  <si>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</si>
  <si>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</si>
  <si>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</si>
  <si>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</si>
  <si>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</si>
  <si>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</si>
  <si>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</si>
  <si>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</si>
  <si>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</si>
  <si>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</si>
  <si>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</si>
  <si>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</si>
  <si>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</si>
  <si>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</si>
  <si>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</si>
  <si>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</si>
  <si>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</si>
  <si>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</si>
  <si>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</si>
  <si>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</si>
  <si>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</si>
  <si>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</si>
  <si>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</si>
  <si>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</si>
  <si>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</si>
  <si>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</si>
  <si>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</si>
  <si>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</si>
  <si>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</si>
  <si>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</si>
  <si>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</si>
  <si>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</si>
  <si>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</si>
  <si>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</si>
  <si>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</si>
  <si>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</si>
  <si>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</si>
  <si>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</si>
  <si>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</si>
  <si>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</si>
  <si>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</si>
  <si>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</si>
  <si>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</si>
  <si>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</si>
  <si>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</si>
  <si>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</si>
  <si>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</si>
  <si>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</si>
  <si>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</si>
  <si>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</si>
  <si>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</si>
  <si>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</si>
  <si>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</si>
  <si>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</si>
  <si>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</si>
  <si>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</si>
  <si>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</si>
  <si>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</si>
  <si>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</si>
  <si>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</si>
  <si>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</si>
  <si>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</si>
  <si>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</si>
  <si>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</si>
  <si>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</si>
  <si>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</si>
  <si>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</si>
  <si>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</si>
  <si>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</si>
  <si>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</si>
  <si>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</si>
  <si>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</si>
  <si>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</si>
  <si>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</si>
  <si>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</si>
  <si>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</si>
  <si>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</si>
  <si>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</si>
  <si>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</si>
  <si>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</si>
  <si>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</si>
  <si>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</si>
  <si>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</si>
  <si>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</si>
  <si>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</si>
  <si>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</si>
  <si>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</si>
  <si>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</si>
  <si>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</si>
  <si>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</si>
  <si>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</si>
  <si>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</si>
  <si>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</si>
  <si>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</si>
  <si>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</si>
  <si>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</si>
  <si>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</si>
  <si>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</si>
  <si>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</si>
  <si>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</si>
  <si>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</si>
  <si>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</si>
  <si>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</si>
  <si>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</si>
  <si>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</si>
  <si>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</si>
  <si>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</si>
  <si>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</si>
  <si>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</si>
  <si>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</si>
  <si>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</si>
  <si>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</si>
  <si>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</si>
  <si>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</si>
  <si>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</si>
  <si>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</si>
  <si>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</si>
  <si>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</si>
  <si>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</si>
  <si>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</si>
  <si>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</si>
  <si>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</si>
  <si>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</si>
  <si>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</si>
  <si>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</si>
  <si>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</si>
  <si>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</si>
  <si>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</si>
  <si>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</si>
  <si>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</si>
  <si>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</si>
  <si>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</si>
  <si>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</si>
  <si>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</si>
  <si>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</si>
  <si>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</si>
  <si>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</si>
  <si>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</si>
  <si>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</si>
  <si>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</si>
  <si>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</si>
  <si>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</si>
  <si>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</si>
  <si>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</si>
  <si>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</si>
  <si>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</si>
  <si>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</si>
  <si>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</si>
  <si>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</si>
  <si>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</si>
  <si>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</si>
  <si>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</si>
  <si>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</si>
  <si>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</si>
  <si>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</si>
  <si>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</si>
  <si>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</si>
  <si>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</si>
  <si>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</si>
  <si>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</si>
  <si>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</si>
  <si>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</si>
  <si>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</si>
  <si>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</si>
  <si>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</si>
  <si>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</si>
  <si>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</si>
  <si>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</si>
  <si>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</si>
  <si>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</si>
  <si>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</si>
  <si>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</si>
  <si>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</si>
  <si>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</si>
  <si>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</si>
  <si>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</si>
  <si>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</si>
  <si>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</si>
  <si>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</si>
  <si>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</si>
  <si>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</si>
  <si>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</si>
  <si>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</si>
  <si>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</si>
  <si>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</si>
  <si>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</si>
  <si>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</si>
  <si>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</si>
  <si>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</si>
  <si>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</si>
  <si>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</si>
  <si>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</si>
  <si>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</si>
  <si>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</si>
  <si>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</si>
  <si>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</si>
  <si>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</si>
  <si>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</si>
  <si>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</si>
  <si>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</si>
  <si>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</si>
  <si>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</si>
  <si>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</si>
  <si>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</si>
  <si>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</si>
  <si>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</si>
  <si>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</si>
  <si>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</si>
  <si>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</si>
  <si>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</si>
  <si>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</si>
  <si>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</si>
  <si>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</si>
  <si>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</si>
  <si>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</si>
  <si>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</si>
  <si>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</si>
  <si>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</si>
  <si>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</si>
  <si>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</si>
  <si>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</si>
  <si>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</si>
  <si>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</si>
  <si>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</si>
  <si>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</si>
  <si>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</si>
  <si>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</si>
  <si>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</si>
  <si>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</si>
  <si>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</si>
  <si>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</si>
  <si>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</si>
  <si>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</si>
  <si>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</si>
  <si>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</si>
  <si>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</si>
  <si>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</si>
  <si>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</si>
  <si>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</si>
  <si>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</si>
  <si>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</si>
  <si>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</si>
  <si>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</si>
  <si>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</si>
  <si>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</si>
  <si>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</si>
  <si>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</si>
  <si>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</si>
  <si>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</si>
  <si>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</si>
  <si>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</si>
  <si>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</si>
  <si>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</si>
  <si>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</si>
  <si>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</si>
  <si>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</si>
  <si>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</si>
  <si>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</si>
  <si>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</si>
  <si>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</si>
  <si>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</si>
  <si>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</si>
  <si>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</si>
  <si>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</si>
  <si>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</si>
  <si>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</si>
  <si>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</si>
  <si>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</si>
  <si>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</si>
  <si>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</si>
  <si>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</si>
  <si>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</si>
  <si>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</si>
  <si>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</si>
  <si>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</si>
  <si>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</si>
  <si>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</si>
  <si>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</si>
  <si>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</si>
  <si>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</si>
  <si>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</si>
  <si>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</si>
  <si>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</si>
  <si>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</si>
  <si>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</si>
  <si>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</si>
  <si>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</si>
  <si>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</si>
  <si>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</si>
  <si>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</si>
  <si>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</si>
  <si>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</si>
  <si>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</si>
  <si>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</si>
  <si>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</si>
  <si>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</si>
  <si>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</si>
  <si>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</si>
  <si>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</si>
  <si>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</si>
  <si>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</si>
  <si>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</si>
  <si>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</si>
  <si>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</si>
  <si>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</si>
  <si>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</si>
  <si>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</si>
  <si>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</si>
  <si>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</si>
  <si>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</si>
  <si>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</si>
  <si>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</si>
  <si>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</si>
  <si>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</si>
  <si>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</si>
  <si>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</si>
  <si>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</si>
  <si>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</si>
  <si>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</si>
  <si>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</si>
  <si>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</si>
  <si>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</si>
  <si>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</si>
  <si>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</si>
  <si>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</si>
  <si>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</si>
  <si>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</si>
  <si>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</si>
  <si>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</si>
  <si>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</si>
  <si>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</si>
  <si>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</si>
  <si>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</si>
  <si>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</si>
  <si>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</si>
  <si>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</si>
  <si>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</si>
  <si>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</si>
  <si>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</si>
  <si>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</si>
  <si>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</si>
  <si>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</si>
  <si>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</si>
  <si>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</si>
  <si>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</si>
  <si>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</si>
  <si>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</si>
  <si>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</si>
  <si>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</si>
  <si>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</si>
  <si>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</si>
  <si>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</si>
  <si>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</si>
  <si>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</si>
  <si>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</si>
  <si>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</si>
  <si>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</si>
  <si>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</si>
  <si>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</si>
  <si>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</si>
  <si>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</si>
  <si>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</si>
  <si>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</si>
  <si>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</si>
  <si>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</si>
  <si>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</si>
  <si>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</si>
  <si>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</si>
  <si>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</si>
  <si>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</si>
  <si>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</si>
  <si>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</si>
  <si>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</si>
  <si>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</si>
  <si>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</si>
  <si>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</si>
  <si>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</si>
  <si>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</si>
  <si>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</si>
  <si>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</si>
  <si>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</si>
  <si>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</si>
  <si>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</si>
  <si>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</si>
  <si>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</si>
  <si>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</si>
  <si>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</si>
  <si>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</si>
  <si>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</si>
  <si>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</si>
  <si>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</si>
  <si>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</si>
  <si>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</si>
  <si>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</si>
  <si>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</si>
  <si>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</si>
  <si>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</si>
  <si>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</si>
  <si>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</si>
  <si>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</si>
  <si>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</si>
  <si>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</si>
  <si>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</si>
  <si>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</si>
  <si>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</si>
  <si>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</si>
  <si>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</si>
  <si>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</si>
  <si>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</si>
  <si>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</si>
  <si>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</si>
  <si>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</si>
  <si>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</si>
  <si>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</si>
  <si>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</si>
  <si>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</si>
  <si>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</si>
  <si>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</si>
  <si>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</si>
  <si>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</si>
  <si>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</si>
  <si>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</si>
  <si>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</si>
  <si>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</si>
  <si>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</si>
  <si>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</si>
  <si>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</si>
  <si>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</si>
  <si>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</si>
  <si>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</si>
  <si>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</si>
  <si>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</si>
  <si>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</si>
  <si>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</si>
  <si>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</si>
  <si>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</si>
  <si>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</si>
  <si>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</si>
  <si>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</si>
  <si>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</si>
  <si>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</si>
  <si>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</si>
  <si>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</si>
  <si>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</si>
  <si>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</si>
  <si>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</si>
  <si>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</si>
  <si>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</si>
  <si>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</si>
  <si>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</si>
  <si>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</si>
  <si>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</si>
  <si>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</si>
  <si>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</si>
  <si>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</si>
  <si>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</si>
  <si>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</si>
  <si>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</si>
  <si>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</si>
  <si>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</si>
  <si>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</si>
  <si>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</si>
  <si>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</si>
  <si>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</si>
  <si>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</si>
  <si>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</si>
  <si>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</si>
  <si>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</si>
  <si>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</si>
  <si>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</si>
  <si>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</si>
  <si>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</si>
  <si>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</si>
  <si>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</si>
  <si>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</si>
  <si>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</si>
  <si>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</si>
  <si>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</si>
  <si>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</si>
  <si>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</si>
  <si>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</si>
  <si>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</si>
  <si>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</si>
  <si>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</si>
  <si>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</si>
  <si>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</si>
  <si>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</si>
  <si>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</si>
  <si>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</si>
  <si>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</si>
  <si>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</si>
  <si>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</si>
  <si>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</si>
  <si>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</si>
  <si>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</si>
  <si>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</si>
  <si>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</si>
  <si>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</si>
  <si>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</si>
  <si>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</si>
  <si>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</si>
  <si>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</si>
  <si>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</si>
  <si>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</si>
  <si>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</si>
  <si>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</si>
  <si>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</si>
  <si>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</si>
  <si>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</si>
  <si>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</si>
  <si>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</si>
  <si>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</si>
  <si>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</si>
  <si>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</si>
  <si>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</si>
  <si>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</si>
  <si>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</si>
  <si>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</si>
  <si>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</si>
  <si>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</si>
  <si>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</si>
  <si>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</si>
  <si>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</si>
  <si>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</si>
  <si>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</si>
  <si>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</si>
  <si>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</si>
  <si>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</si>
  <si>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</si>
  <si>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</si>
  <si>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</si>
  <si>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</si>
  <si>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</si>
  <si>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</si>
  <si>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</si>
  <si>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</si>
  <si>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</si>
  <si>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</si>
  <si>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</si>
  <si>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</si>
  <si>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</si>
  <si>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</si>
  <si>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</si>
  <si>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</si>
  <si>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</si>
  <si>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</si>
  <si>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</si>
  <si>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</si>
  <si>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</si>
  <si>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</si>
  <si>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</si>
  <si>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</si>
  <si>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</si>
  <si>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</si>
  <si>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</si>
  <si>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</si>
  <si>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</si>
  <si>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</si>
  <si>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</si>
  <si>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</si>
  <si>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</si>
  <si>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</si>
  <si>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</si>
  <si>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</si>
  <si>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</si>
  <si>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</si>
  <si>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</si>
  <si>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</si>
  <si>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</si>
  <si>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</si>
  <si>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</si>
  <si>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</si>
  <si>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</si>
  <si>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</si>
  <si>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</si>
  <si>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</si>
  <si>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</si>
  <si>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</si>
  <si>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</si>
  <si>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</si>
  <si>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</si>
  <si>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</si>
  <si>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</si>
  <si>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</si>
  <si>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</si>
  <si>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</si>
  <si>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</si>
  <si>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</si>
  <si>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</si>
  <si>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</si>
  <si>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</si>
  <si>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</si>
  <si>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</si>
  <si>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</si>
  <si>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</si>
  <si>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</si>
  <si>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</si>
  <si>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</si>
  <si>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</si>
  <si>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</si>
  <si>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</si>
  <si>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</si>
  <si>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</si>
  <si>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</si>
  <si>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</si>
  <si>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</si>
  <si>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</si>
  <si>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</si>
  <si>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</si>
  <si>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</si>
  <si>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</si>
  <si>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</si>
  <si>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</si>
  <si>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</si>
  <si>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</si>
  <si>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</si>
  <si>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</si>
  <si>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</si>
  <si>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</si>
  <si>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</si>
  <si>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</si>
  <si>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</si>
  <si>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</si>
  <si>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</si>
  <si>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</si>
  <si>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</si>
  <si>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</si>
  <si>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</si>
  <si>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</si>
  <si>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</si>
  <si>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</si>
  <si>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</si>
  <si>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</si>
  <si>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</si>
  <si>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</si>
  <si>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</si>
  <si>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</si>
  <si>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</si>
  <si>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</si>
  <si>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</si>
  <si>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</si>
  <si>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</si>
  <si>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</si>
  <si>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</si>
  <si>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</si>
  <si>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</si>
  <si>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</si>
  <si>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</si>
  <si>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</si>
  <si>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</si>
  <si>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</si>
  <si>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</si>
  <si>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</si>
  <si>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</si>
  <si>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</si>
  <si>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</si>
  <si>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</si>
  <si>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</si>
  <si>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</si>
  <si>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</si>
  <si>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</si>
  <si>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</si>
  <si>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</si>
  <si>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</si>
  <si>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</si>
  <si>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</si>
  <si>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</si>
  <si>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</si>
  <si>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</si>
  <si>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</si>
  <si>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</si>
  <si>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</si>
  <si>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</si>
  <si>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</si>
  <si>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</si>
  <si>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</si>
  <si>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</si>
  <si>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</si>
  <si>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</si>
  <si>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</si>
  <si>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</si>
  <si>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</si>
  <si>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</si>
  <si>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</si>
  <si>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</si>
  <si>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</si>
  <si>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</si>
  <si>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</si>
  <si>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</si>
  <si>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</si>
  <si>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</si>
  <si>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</si>
  <si>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</si>
  <si>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</si>
  <si>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</si>
  <si>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</si>
  <si>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</si>
  <si>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</si>
  <si>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</si>
  <si>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</si>
  <si>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</si>
  <si>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</si>
  <si>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</si>
  <si>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</si>
  <si>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</si>
  <si>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</si>
  <si>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</si>
  <si>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</si>
  <si>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</si>
  <si>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</si>
  <si>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</si>
  <si>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</si>
  <si>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</si>
  <si>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</si>
  <si>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</si>
  <si>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</si>
  <si>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</si>
  <si>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</si>
  <si>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</si>
  <si>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</si>
  <si>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</si>
  <si>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</si>
  <si>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</si>
  <si>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</si>
  <si>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</si>
  <si>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</si>
  <si>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</si>
  <si>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</si>
  <si>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</si>
  <si>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</si>
  <si>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</si>
  <si>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</si>
  <si>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</si>
  <si>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</si>
  <si>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</si>
  <si>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</si>
  <si>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</si>
  <si>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</si>
  <si>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</si>
  <si>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</si>
  <si>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</si>
  <si>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</si>
  <si>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</si>
  <si>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</si>
  <si>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</si>
  <si>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</si>
  <si>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</si>
  <si>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</si>
  <si>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</si>
  <si>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</si>
  <si>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</si>
  <si>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</si>
  <si>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</si>
  <si>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</si>
  <si>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</si>
  <si>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</si>
  <si>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</si>
  <si>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</si>
  <si>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</si>
  <si>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</si>
  <si>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</si>
  <si>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</si>
  <si>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</si>
  <si>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</si>
  <si>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</si>
  <si>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</si>
  <si>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</si>
  <si>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</si>
  <si>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</si>
  <si>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</si>
  <si>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</si>
  <si>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</si>
  <si>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</si>
  <si>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</si>
  <si>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</si>
  <si>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</si>
  <si>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</si>
  <si>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</si>
  <si>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</si>
  <si>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</si>
  <si>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</si>
  <si>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</si>
  <si>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</si>
  <si>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</si>
  <si>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</si>
  <si>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</si>
  <si>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</si>
  <si>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</si>
  <si>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</si>
  <si>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</si>
  <si>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</si>
  <si>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</si>
  <si>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</si>
  <si>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</si>
  <si>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</si>
  <si>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</si>
  <si>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</si>
  <si>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</si>
  <si>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</si>
  <si>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</si>
  <si>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</si>
  <si>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</si>
  <si>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</si>
  <si>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</si>
  <si>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</si>
  <si>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</si>
  <si>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</si>
  <si>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</si>
  <si>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</si>
  <si>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</si>
  <si>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</si>
  <si>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</si>
  <si>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</si>
  <si>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</si>
  <si>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</si>
  <si>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</si>
  <si>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</si>
  <si>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</si>
  <si>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</si>
  <si>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</si>
  <si>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</si>
  <si>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</si>
  <si>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</si>
  <si>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</si>
  <si>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</si>
  <si>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</si>
  <si>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</si>
  <si>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</si>
  <si>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</si>
  <si>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</si>
  <si>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</si>
  <si>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</si>
  <si>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</si>
  <si>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</si>
  <si>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</si>
  <si>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</si>
  <si>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</si>
  <si>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</si>
  <si>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</si>
  <si>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</si>
  <si>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</si>
  <si>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</si>
  <si>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</si>
  <si>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</si>
  <si>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</si>
  <si>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</si>
  <si>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</si>
  <si>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</si>
  <si>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</si>
  <si>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</si>
  <si>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</si>
  <si>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</si>
  <si>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</si>
  <si>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</si>
  <si>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</si>
  <si>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</si>
  <si>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</si>
  <si>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</si>
  <si>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</si>
  <si>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</si>
  <si>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</si>
  <si>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</si>
  <si>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</si>
  <si>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</si>
  <si>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</si>
  <si>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</si>
  <si>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</si>
  <si>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</si>
  <si>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</si>
  <si>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</si>
  <si>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</si>
  <si>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</si>
  <si>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</si>
  <si>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</si>
  <si>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</si>
  <si>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</si>
  <si>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</si>
  <si>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</si>
  <si>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</si>
  <si>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</si>
  <si>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</si>
  <si>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</si>
  <si>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</si>
  <si>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</si>
  <si>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</si>
  <si>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</si>
  <si>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</si>
  <si>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</si>
  <si>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</si>
  <si>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</si>
  <si>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</si>
  <si>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</si>
  <si>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</si>
  <si>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</si>
  <si>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</si>
  <si>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</si>
  <si>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</si>
  <si>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</si>
  <si>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</si>
  <si>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</si>
  <si>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</si>
  <si>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</si>
  <si>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</si>
  <si>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</si>
  <si>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</si>
  <si>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</si>
  <si>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</si>
  <si>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</si>
  <si>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</si>
  <si>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</si>
  <si>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</si>
  <si>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</si>
  <si>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</si>
  <si>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</si>
  <si>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</si>
  <si>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</si>
  <si>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</si>
  <si>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</si>
  <si>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</si>
  <si>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</si>
  <si>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</si>
  <si>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</si>
  <si>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</si>
  <si>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</si>
  <si>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</si>
  <si>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</si>
  <si>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</si>
  <si>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</si>
  <si>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</si>
  <si>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</si>
  <si>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</si>
  <si>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</si>
  <si>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</si>
  <si>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</si>
  <si>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</si>
  <si>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</si>
  <si>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</si>
  <si>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</si>
  <si>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</si>
  <si>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</si>
  <si>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</si>
  <si>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</si>
  <si>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</si>
  <si>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</si>
  <si>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</si>
  <si>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</si>
  <si>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</si>
  <si>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</si>
  <si>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</si>
  <si>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</si>
  <si>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</si>
  <si>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</si>
  <si>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</si>
  <si>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</si>
  <si>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</si>
  <si>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</si>
  <si>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</si>
  <si>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</si>
  <si>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</si>
  <si>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</si>
  <si>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</si>
  <si>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</si>
  <si>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</si>
  <si>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</si>
  <si>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</si>
  <si>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</si>
  <si>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</si>
  <si>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</si>
  <si>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</si>
  <si>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</si>
  <si>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</si>
  <si>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</si>
  <si>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</si>
  <si>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</si>
  <si>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</si>
  <si>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</si>
  <si>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</si>
  <si>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</si>
  <si>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</si>
  <si>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</si>
  <si>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</si>
  <si>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</si>
  <si>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</si>
  <si>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</si>
  <si>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</si>
  <si>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</si>
  <si>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</si>
  <si>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</si>
  <si>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</si>
  <si>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</si>
  <si>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</si>
  <si>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</si>
  <si>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</si>
  <si>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</si>
  <si>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</si>
  <si>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</si>
  <si>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</si>
  <si>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</si>
  <si>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</si>
  <si>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</si>
  <si>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</si>
  <si>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</si>
  <si>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</si>
  <si>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</si>
  <si>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</si>
  <si>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</si>
  <si>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</si>
  <si>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</si>
  <si>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</si>
  <si>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</si>
  <si>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</si>
  <si>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</si>
  <si>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</si>
  <si>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</si>
  <si>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</si>
  <si>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</si>
  <si>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</si>
  <si>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</si>
  <si>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</si>
  <si>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</si>
  <si>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</si>
  <si>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</si>
  <si>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</si>
  <si>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</si>
  <si>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</si>
  <si>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</si>
  <si>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</si>
  <si>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</si>
  <si>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</si>
  <si>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</si>
  <si>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</si>
  <si>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</si>
  <si>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</si>
  <si>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</si>
  <si>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</si>
  <si>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</si>
  <si>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</si>
  <si>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</si>
  <si>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</si>
  <si>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</si>
  <si>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</si>
  <si>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</si>
  <si>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</si>
  <si>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</si>
  <si>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</si>
  <si>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</si>
  <si>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</si>
  <si>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</si>
  <si>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</si>
  <si>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</si>
  <si>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</si>
  <si>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</si>
  <si>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</si>
  <si>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</si>
  <si>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</si>
  <si>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</si>
  <si>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</si>
  <si>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</si>
  <si>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</si>
  <si>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</si>
  <si>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</si>
  <si>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</si>
  <si>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</si>
  <si>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</si>
  <si>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</si>
  <si>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</si>
  <si>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</si>
  <si>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</si>
  <si>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</si>
  <si>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</si>
  <si>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</si>
  <si>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</si>
  <si>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</si>
  <si>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</si>
  <si>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</si>
  <si>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</si>
  <si>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</si>
  <si>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</si>
  <si>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</si>
  <si>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</si>
  <si>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</si>
  <si>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</si>
  <si>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</si>
  <si>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</si>
  <si>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</si>
  <si>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</si>
  <si>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</si>
  <si>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</si>
  <si>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</si>
  <si>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</si>
  <si>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</si>
  <si>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</si>
  <si>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</si>
  <si>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</si>
  <si>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</si>
  <si>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</si>
  <si>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</si>
  <si>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</si>
  <si>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</si>
  <si>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</si>
  <si>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</si>
  <si>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</si>
  <si>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</si>
  <si>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</si>
  <si>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</si>
  <si>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</si>
  <si>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</si>
  <si>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</si>
  <si>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</si>
  <si>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</si>
  <si>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</si>
  <si>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</si>
  <si>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</si>
  <si>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</si>
  <si>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</si>
  <si>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</si>
  <si>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</si>
  <si>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</si>
  <si>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</si>
  <si>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</si>
  <si>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</si>
  <si>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</si>
  <si>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</si>
  <si>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</si>
  <si>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</si>
  <si>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</si>
  <si>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</si>
  <si>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</si>
  <si>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</si>
  <si>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</si>
  <si>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</si>
  <si>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</si>
  <si>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</si>
  <si>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</si>
  <si>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</si>
  <si>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</si>
  <si>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</si>
  <si>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</si>
  <si>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</si>
  <si>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</si>
  <si>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</si>
  <si>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</si>
  <si>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</si>
  <si>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</si>
  <si>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</si>
  <si>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</si>
  <si>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</si>
  <si>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</si>
  <si>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</si>
  <si>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</si>
  <si>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</si>
  <si>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</si>
  <si>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</si>
  <si>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</si>
  <si>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</si>
  <si>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</si>
  <si>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</si>
  <si>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</si>
  <si>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</si>
  <si>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</si>
  <si>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</si>
  <si>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</si>
  <si>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</si>
  <si>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</si>
  <si>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</si>
  <si>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</si>
  <si>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</si>
  <si>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</si>
  <si>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</si>
  <si>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</si>
  <si>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</si>
  <si>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</si>
  <si>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</si>
  <si>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</si>
  <si>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</si>
  <si>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</si>
  <si>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</si>
  <si>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</si>
  <si>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</si>
  <si>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</si>
  <si>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</si>
  <si>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</si>
  <si>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</si>
  <si>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</si>
  <si>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</si>
  <si>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</si>
  <si>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</si>
  <si>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</si>
  <si>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</si>
  <si>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</si>
  <si>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</si>
  <si>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</si>
  <si>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</si>
  <si>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</si>
  <si>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</si>
  <si>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</si>
  <si>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</si>
  <si>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</si>
  <si>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</si>
  <si>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</si>
  <si>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</si>
  <si>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</si>
  <si>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</si>
  <si>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</si>
  <si>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</si>
  <si>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</si>
  <si>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</si>
  <si>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</si>
  <si>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</si>
  <si>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</si>
  <si>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</si>
  <si>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</si>
  <si>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</si>
  <si>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</si>
  <si>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</si>
  <si>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</si>
  <si>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</si>
  <si>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</si>
  <si>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</si>
  <si>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</si>
  <si>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</si>
  <si>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</si>
  <si>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</si>
  <si>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</si>
  <si>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</si>
  <si>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</si>
  <si>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</si>
  <si>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</si>
  <si>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</si>
  <si>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</si>
  <si>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</si>
  <si>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</si>
  <si>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</si>
  <si>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</si>
  <si>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</si>
  <si>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</si>
  <si>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</si>
  <si>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</si>
  <si>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</si>
  <si>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</si>
  <si>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</si>
  <si>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</si>
  <si>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</si>
  <si>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</si>
  <si>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</si>
  <si>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</si>
  <si>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</si>
  <si>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</si>
  <si>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</si>
  <si>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</si>
  <si>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</si>
  <si>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</si>
  <si>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</si>
  <si>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</si>
  <si>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</si>
  <si>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</si>
  <si>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</si>
  <si>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</si>
  <si>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</si>
  <si>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</si>
  <si>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</si>
  <si>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</si>
  <si>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</si>
  <si>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</si>
  <si>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</si>
  <si>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</si>
  <si>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</si>
  <si>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</si>
  <si>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</si>
  <si>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</si>
  <si>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</si>
  <si>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</si>
  <si>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</si>
  <si>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</si>
  <si>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</si>
  <si>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</si>
  <si>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</si>
  <si>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</si>
  <si>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</si>
  <si>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</si>
  <si>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</si>
  <si>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</si>
  <si>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</si>
  <si>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</si>
  <si>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</si>
  <si>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</si>
  <si>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</si>
  <si>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</si>
  <si>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</si>
  <si>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</si>
  <si>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</si>
  <si>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</si>
  <si>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</si>
  <si>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</si>
  <si>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</si>
  <si>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</si>
  <si>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</si>
  <si>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</si>
  <si>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</si>
  <si>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</si>
  <si>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</si>
  <si>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</si>
  <si>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</si>
  <si>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</si>
  <si>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</si>
  <si>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</si>
  <si>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</si>
  <si>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</si>
  <si>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</si>
  <si>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</si>
  <si>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</si>
  <si>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</si>
  <si>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</si>
  <si>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</si>
  <si>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</si>
  <si>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</si>
  <si>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</si>
  <si>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</si>
  <si>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</si>
  <si>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</si>
  <si>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</si>
  <si>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</si>
  <si>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</si>
  <si>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</si>
  <si>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</si>
  <si>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</si>
  <si>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</si>
  <si>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</si>
  <si>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</si>
  <si>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</si>
  <si>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</si>
  <si>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</si>
  <si>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</si>
  <si>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</si>
  <si>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</si>
  <si>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</si>
  <si>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</si>
  <si>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</si>
  <si>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</si>
  <si>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</si>
  <si>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</si>
  <si>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</si>
  <si>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</si>
  <si>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</si>
  <si>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</si>
  <si>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</si>
  <si>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</si>
  <si>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</si>
  <si>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</si>
  <si>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</si>
  <si>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</si>
  <si>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</si>
  <si>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</si>
  <si>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</si>
  <si>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</si>
  <si>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</si>
  <si>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</si>
  <si>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</si>
  <si>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</si>
  <si>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</si>
  <si>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</si>
  <si>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</si>
  <si>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</si>
  <si>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</si>
  <si>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</si>
  <si>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</si>
  <si>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</si>
  <si>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</si>
  <si>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</si>
  <si>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</si>
  <si>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</si>
  <si>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</si>
  <si>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</si>
  <si>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</si>
  <si>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</si>
  <si>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</si>
  <si>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</si>
  <si>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</si>
  <si>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</si>
  <si>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</si>
  <si>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</si>
  <si>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</si>
  <si>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</si>
  <si>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</si>
  <si>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</si>
  <si>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</si>
  <si>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</si>
  <si>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</si>
  <si>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</si>
  <si>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</si>
  <si>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</si>
  <si>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</si>
  <si>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</si>
  <si>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</si>
  <si>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</si>
  <si>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</si>
  <si>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</si>
  <si>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</si>
  <si>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</si>
  <si>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</si>
  <si>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</si>
  <si>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</si>
  <si>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</si>
  <si>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</si>
  <si>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</si>
  <si>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</si>
  <si>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</si>
  <si>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</si>
  <si>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</si>
  <si>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</si>
  <si>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</si>
  <si>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</si>
  <si>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</si>
  <si>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</si>
  <si>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</si>
  <si>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</si>
  <si>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</si>
  <si>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</si>
  <si>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</si>
  <si>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</si>
  <si>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</si>
  <si>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</si>
  <si>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</si>
  <si>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</si>
  <si>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</si>
  <si>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</si>
  <si>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</si>
  <si>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</si>
  <si>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</si>
  <si>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</si>
  <si>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</si>
  <si>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</si>
  <si>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</si>
  <si>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</si>
  <si>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</si>
  <si>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</si>
  <si>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</si>
  <si>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</si>
  <si>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</si>
  <si>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</si>
  <si>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</si>
  <si>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</si>
  <si>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</si>
  <si>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</si>
  <si>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</si>
  <si>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</si>
  <si>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</si>
  <si>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</si>
  <si>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</si>
  <si>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</si>
  <si>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</si>
  <si>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</si>
  <si>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</si>
  <si>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</si>
  <si>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</si>
  <si>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</si>
  <si>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</si>
  <si>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</si>
  <si>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</si>
  <si>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</si>
  <si>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</si>
  <si>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</si>
  <si>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</si>
  <si>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</si>
  <si>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</si>
  <si>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</si>
  <si>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</si>
  <si>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</si>
  <si>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</si>
  <si>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</si>
  <si>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</si>
  <si>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</si>
  <si>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</si>
  <si>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</si>
  <si>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</si>
  <si>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</si>
  <si>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</si>
  <si>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</si>
  <si>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</si>
  <si>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</si>
  <si>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</si>
  <si>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</si>
  <si>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</si>
  <si>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</si>
  <si>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</si>
  <si>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</si>
  <si>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</si>
  <si>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</si>
  <si>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</si>
  <si>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</si>
  <si>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</si>
  <si>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</si>
  <si>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</si>
  <si>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</si>
  <si>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</si>
  <si>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</si>
  <si>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</si>
  <si>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</si>
  <si>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</si>
  <si>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</si>
  <si>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</si>
  <si>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</si>
  <si>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</si>
  <si>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</si>
  <si>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</si>
  <si>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</si>
  <si>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</si>
  <si>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</si>
  <si>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</si>
  <si>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</si>
  <si>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</si>
  <si>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</si>
  <si>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</si>
  <si>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</si>
  <si>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</si>
  <si>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</si>
  <si>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</si>
  <si>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</si>
  <si>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</si>
  <si>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</si>
  <si>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</si>
  <si>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</si>
  <si>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</si>
  <si>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</si>
  <si>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</si>
  <si>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</si>
  <si>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</si>
  <si>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</si>
  <si>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</si>
  <si>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</si>
  <si>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</si>
  <si>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</si>
  <si>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</si>
  <si>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</si>
  <si>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</si>
  <si>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</si>
  <si>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</si>
  <si>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</si>
  <si>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</si>
  <si>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</si>
  <si>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</si>
  <si>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</si>
  <si>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</si>
  <si>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</si>
  <si>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</si>
  <si>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</si>
  <si>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</si>
  <si>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</si>
  <si>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</si>
  <si>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</si>
  <si>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</si>
  <si>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</si>
  <si>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</si>
  <si>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</si>
  <si>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</si>
  <si>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</si>
  <si>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</si>
  <si>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</si>
  <si>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</si>
  <si>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</si>
  <si>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</si>
  <si>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</si>
  <si>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</si>
  <si>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</si>
  <si>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</si>
  <si>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</si>
  <si>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</si>
  <si>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</si>
  <si>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</si>
  <si>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</si>
  <si>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</si>
  <si>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</si>
  <si>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</si>
  <si>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</si>
  <si>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</si>
  <si>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</si>
  <si>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</si>
  <si>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</si>
  <si>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</si>
  <si>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</si>
  <si>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</si>
  <si>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</si>
  <si>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</si>
  <si>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</si>
  <si>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</si>
  <si>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</si>
  <si>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</si>
  <si>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</si>
  <si>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</si>
  <si>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</si>
  <si>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</si>
  <si>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</si>
  <si>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</si>
  <si>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</si>
  <si>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</si>
  <si>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</si>
  <si>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</si>
  <si>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</si>
  <si>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</si>
  <si>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</si>
  <si>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</si>
  <si>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</si>
  <si>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</si>
  <si>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</si>
  <si>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</si>
  <si>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</si>
  <si>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</si>
  <si>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</si>
  <si>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</si>
  <si>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</si>
  <si>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</si>
  <si>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</si>
  <si>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</si>
  <si>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</si>
  <si>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</si>
  <si>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</si>
  <si>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</si>
  <si>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</si>
  <si>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</si>
  <si>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</si>
  <si>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</si>
  <si>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</si>
  <si>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</si>
  <si>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</si>
  <si>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</si>
  <si>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</si>
  <si>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</si>
  <si>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</si>
  <si>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</si>
  <si>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</si>
  <si>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</si>
  <si>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</si>
  <si>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</si>
  <si>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</si>
  <si>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</si>
  <si>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</si>
  <si>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</si>
  <si>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</si>
  <si>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</si>
  <si>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</si>
  <si>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</si>
  <si>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</si>
  <si>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</si>
  <si>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</si>
  <si>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</si>
  <si>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</si>
  <si>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</si>
  <si>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</si>
  <si>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</si>
  <si>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</si>
  <si>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</si>
  <si>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</si>
  <si>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</si>
  <si>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</si>
  <si>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</si>
  <si>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</si>
  <si>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</si>
  <si>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</si>
  <si>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</si>
  <si>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</si>
  <si>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</si>
  <si>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</si>
  <si>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</si>
  <si>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</si>
  <si>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</si>
  <si>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</si>
  <si>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</si>
  <si>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</si>
  <si>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</si>
  <si>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</si>
  <si>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</si>
  <si>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</si>
  <si>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</si>
  <si>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</si>
  <si>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</si>
  <si>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</si>
  <si>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</si>
  <si>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</si>
  <si>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</si>
  <si>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</si>
  <si>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</si>
  <si>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</si>
  <si>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</si>
  <si>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</si>
  <si>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</si>
  <si>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</si>
  <si>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</si>
  <si>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</si>
  <si>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</si>
  <si>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</si>
  <si>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</si>
  <si>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</si>
  <si>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</si>
  <si>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</si>
  <si>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</si>
  <si>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</si>
  <si>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</si>
  <si>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</si>
  <si>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</si>
  <si>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</si>
  <si>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</si>
  <si>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</si>
  <si>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</si>
  <si>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</si>
  <si>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</si>
  <si>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</si>
  <si>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</si>
  <si>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</si>
  <si>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</si>
  <si>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</si>
  <si>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</si>
  <si>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</si>
  <si>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</si>
  <si>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</si>
  <si>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</si>
  <si>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</si>
  <si>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</si>
  <si>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</si>
  <si>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</si>
  <si>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</si>
  <si>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</si>
  <si>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</si>
  <si>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</si>
  <si>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</si>
  <si>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</si>
  <si>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</si>
  <si>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</si>
  <si>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</si>
  <si>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</si>
  <si>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</si>
  <si>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</si>
  <si>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</si>
  <si>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</si>
  <si>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</si>
  <si>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</si>
  <si>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</si>
  <si>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</si>
  <si>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</si>
  <si>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</si>
  <si>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</si>
  <si>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</si>
  <si>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</si>
  <si>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</si>
  <si>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</si>
  <si>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</si>
  <si>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</si>
  <si>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</si>
  <si>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</si>
  <si>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</si>
  <si>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</si>
  <si>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</si>
  <si>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</si>
  <si>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</si>
  <si>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</si>
  <si>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</si>
  <si>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</si>
  <si>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</si>
  <si>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</si>
  <si>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</si>
  <si>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</si>
  <si>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</si>
  <si>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</si>
  <si>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</si>
  <si>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</si>
  <si>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</si>
  <si>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</si>
  <si>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</si>
  <si>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</si>
  <si>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</si>
  <si>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</si>
  <si>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</si>
  <si>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</si>
  <si>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</si>
  <si>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</si>
  <si>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</si>
  <si>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</si>
  <si>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</si>
  <si>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</si>
  <si>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</si>
  <si>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</si>
  <si>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</si>
  <si>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</si>
  <si>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</si>
  <si>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</si>
  <si>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</si>
  <si>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</si>
  <si>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</si>
  <si>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</si>
  <si>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</si>
  <si>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</si>
  <si>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</si>
  <si>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</si>
  <si>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</si>
  <si>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</si>
  <si>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</si>
  <si>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</si>
  <si>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</si>
  <si>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</si>
  <si>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</si>
  <si>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</si>
  <si>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</si>
  <si>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</si>
  <si>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</si>
  <si>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</si>
  <si>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</si>
  <si>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</si>
  <si>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</si>
  <si>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</si>
  <si>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</si>
  <si>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</si>
  <si>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</si>
  <si>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</si>
  <si>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</si>
  <si>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</si>
  <si>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</si>
  <si>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</si>
  <si>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</si>
  <si>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</si>
  <si>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</si>
  <si>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</si>
  <si>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</si>
  <si>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</si>
  <si>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</si>
  <si>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</si>
  <si>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</si>
  <si>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</si>
  <si>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</si>
  <si>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</si>
  <si>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</si>
  <si>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</si>
  <si>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</si>
  <si>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</si>
  <si>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</si>
  <si>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</si>
  <si>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</si>
  <si>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</si>
  <si>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</si>
  <si>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</si>
  <si>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</si>
  <si>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</si>
  <si>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</si>
  <si>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</si>
  <si>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</si>
  <si>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</si>
  <si>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</si>
  <si>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</si>
  <si>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</si>
  <si>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</si>
  <si>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</si>
  <si>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</si>
  <si>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</si>
  <si>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</si>
  <si>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</si>
  <si>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</si>
  <si>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</si>
  <si>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</si>
  <si>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</si>
  <si>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</si>
  <si>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</si>
  <si>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</si>
  <si>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</si>
  <si>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</si>
  <si>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</si>
  <si>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</si>
  <si>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</si>
  <si>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</si>
  <si>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</si>
  <si>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</si>
  <si>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</si>
  <si>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</si>
  <si>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</si>
  <si>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</si>
  <si>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</si>
  <si>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</si>
  <si>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</si>
  <si>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</si>
  <si>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</si>
  <si>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</si>
  <si>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</si>
  <si>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</si>
  <si>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</si>
  <si>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</si>
  <si>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</si>
  <si>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</si>
  <si>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</si>
  <si>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</si>
  <si>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</si>
  <si>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</si>
  <si>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</si>
  <si>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</si>
  <si>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</si>
  <si>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</si>
  <si>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</si>
  <si>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</si>
  <si>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</si>
  <si>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</si>
  <si>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</si>
  <si>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</si>
  <si>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</si>
  <si>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</si>
  <si>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</si>
  <si>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</si>
  <si>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</si>
  <si>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</si>
  <si>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</si>
  <si>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</si>
  <si>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</si>
  <si>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</si>
  <si>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</si>
  <si>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</si>
  <si>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</si>
  <si>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</si>
  <si>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</si>
  <si>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</si>
  <si>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</si>
  <si>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</si>
  <si>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</si>
  <si>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</si>
  <si>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</si>
  <si>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</si>
  <si>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</si>
  <si>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</si>
  <si>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</si>
  <si>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</si>
  <si>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</si>
  <si>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</si>
  <si>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</si>
  <si>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</si>
  <si>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</si>
  <si>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</si>
  <si>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</si>
  <si>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</si>
  <si>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</si>
  <si>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</si>
  <si>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</si>
  <si>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</si>
  <si>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</si>
  <si>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</si>
  <si>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</si>
  <si>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</si>
  <si>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</si>
  <si>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</si>
  <si>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</si>
  <si>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</si>
  <si>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</si>
  <si>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</si>
  <si>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</si>
  <si>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</si>
  <si>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</si>
  <si>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</si>
  <si>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</si>
  <si>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</si>
  <si>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</si>
  <si>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</si>
  <si>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</si>
  <si>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</si>
  <si>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</si>
  <si>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</si>
  <si>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</si>
  <si>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</si>
  <si>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</si>
  <si>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</si>
  <si>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</si>
  <si>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</si>
  <si>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</si>
  <si>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</si>
  <si>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</si>
  <si>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</si>
  <si>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</si>
  <si>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</si>
  <si>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</si>
  <si>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</si>
  <si>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</si>
  <si>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</si>
  <si>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</si>
  <si>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</si>
  <si>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</si>
  <si>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</si>
  <si>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</si>
  <si>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</si>
  <si>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</si>
  <si>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</si>
  <si>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</si>
  <si>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</si>
  <si>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</si>
  <si>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</si>
  <si>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</si>
  <si>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</si>
  <si>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</si>
  <si>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</si>
  <si>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</si>
  <si>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</si>
  <si>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</si>
  <si>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</si>
  <si>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</si>
  <si>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</si>
  <si>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</si>
  <si>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</si>
  <si>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</si>
  <si>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</si>
  <si>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</si>
  <si>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</si>
  <si>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</si>
  <si>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</si>
  <si>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</si>
  <si>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</si>
  <si>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</si>
  <si>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</si>
  <si>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</si>
  <si>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</si>
  <si>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</si>
  <si>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</si>
  <si>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</si>
  <si>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</si>
  <si>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</si>
  <si>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</si>
  <si>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</si>
  <si>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</si>
  <si>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</si>
  <si>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</si>
  <si>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</si>
  <si>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</si>
  <si>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</si>
  <si>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</si>
  <si>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</si>
  <si>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</si>
  <si>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</si>
  <si>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</si>
  <si>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</si>
  <si>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</si>
  <si>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</si>
  <si>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</si>
  <si>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</si>
  <si>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</si>
  <si>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</si>
  <si>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</si>
  <si>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</si>
  <si>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</si>
  <si>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</si>
  <si>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</si>
  <si>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</si>
  <si>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</si>
  <si>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</si>
  <si>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</si>
  <si>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</si>
  <si>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</si>
  <si>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</si>
  <si>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</si>
  <si>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</si>
  <si>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</si>
  <si>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</si>
  <si>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</si>
  <si>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</si>
  <si>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</si>
  <si>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</si>
  <si>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</si>
  <si>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</si>
  <si>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</si>
  <si>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</si>
  <si>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</si>
  <si>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</si>
  <si>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</si>
  <si>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</si>
  <si>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</si>
  <si>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</si>
  <si>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</si>
  <si>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</si>
  <si>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</si>
  <si>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</si>
  <si>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</si>
  <si>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</si>
  <si>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</si>
  <si>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</si>
  <si>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</si>
  <si>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</si>
  <si>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</si>
  <si>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</si>
  <si>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</si>
  <si>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</si>
  <si>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</si>
  <si>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</si>
  <si>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</si>
  <si>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</si>
  <si>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</si>
  <si>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</si>
  <si>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</si>
  <si>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</si>
  <si>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</si>
  <si>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</si>
  <si>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</si>
  <si>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</si>
  <si>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</si>
  <si>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</si>
  <si>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</si>
  <si>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</si>
  <si>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</si>
  <si>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</si>
  <si>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</si>
  <si>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</si>
  <si>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</si>
  <si>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</si>
  <si>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</si>
  <si>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</si>
  <si>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</si>
  <si>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</si>
  <si>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</si>
  <si>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</si>
  <si>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</si>
  <si>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</si>
  <si>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</si>
  <si>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</si>
  <si>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</si>
  <si>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</si>
  <si>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</si>
  <si>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</si>
  <si>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</si>
  <si>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</si>
  <si>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</si>
  <si>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</si>
  <si>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</si>
  <si>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</si>
  <si>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</si>
  <si>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</si>
  <si>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</si>
  <si>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</si>
  <si>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</si>
  <si>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</si>
  <si>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</si>
  <si>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</si>
  <si>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</si>
  <si>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</si>
  <si>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</si>
  <si>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</si>
  <si>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</si>
  <si>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</si>
  <si>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</si>
  <si>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</si>
  <si>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</si>
  <si>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</si>
  <si>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</si>
  <si>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</si>
  <si>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</si>
  <si>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</si>
  <si>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</si>
  <si>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</si>
  <si>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</si>
  <si>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</si>
  <si>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</si>
  <si>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</si>
  <si>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</si>
  <si>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</si>
  <si>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</si>
  <si>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</si>
  <si>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</si>
  <si>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</si>
  <si>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</si>
  <si>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</si>
  <si>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</si>
  <si>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</si>
  <si>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</si>
  <si>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</si>
  <si>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</si>
  <si>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</si>
  <si>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</si>
  <si>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</si>
  <si>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</si>
  <si>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</si>
  <si>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</si>
  <si>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</si>
  <si>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</si>
  <si>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</si>
  <si>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</si>
  <si>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</si>
  <si>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</si>
  <si>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</si>
  <si>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</si>
  <si>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</si>
  <si>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</si>
  <si>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</si>
  <si>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</si>
  <si>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</si>
  <si>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</si>
  <si>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</si>
  <si>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</si>
  <si>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</si>
  <si>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</si>
  <si>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</si>
  <si>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</si>
  <si>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</si>
  <si>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</si>
  <si>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</si>
  <si>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</si>
  <si>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</si>
  <si>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</si>
  <si>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</si>
  <si>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</si>
  <si>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</si>
  <si>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</si>
  <si>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</si>
  <si>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</si>
  <si>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</si>
  <si>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</si>
  <si>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</si>
  <si>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</si>
  <si>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</si>
  <si>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</si>
  <si>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</si>
  <si>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</si>
  <si>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</si>
  <si>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</si>
  <si>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</si>
  <si>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</si>
  <si>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</si>
  <si>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</si>
  <si>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</si>
  <si>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</si>
  <si>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</si>
  <si>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</si>
  <si>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</si>
  <si>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</si>
  <si>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</si>
  <si>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</si>
  <si>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</si>
  <si>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</si>
  <si>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</si>
  <si>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</si>
  <si>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</si>
  <si>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</si>
  <si>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</si>
  <si>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</si>
  <si>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</si>
  <si>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</si>
  <si>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</si>
  <si>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</si>
  <si>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</si>
  <si>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</si>
  <si>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</si>
  <si>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</si>
  <si>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</si>
  <si>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</si>
  <si>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</si>
  <si>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</si>
  <si>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</si>
  <si>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</si>
  <si>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</si>
  <si>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</si>
  <si>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</si>
  <si>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</si>
  <si>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</si>
  <si>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</si>
  <si>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</si>
  <si>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</si>
  <si>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</si>
  <si>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</si>
  <si>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</si>
  <si>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</si>
  <si>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</si>
  <si>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</si>
  <si>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</si>
  <si>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</si>
  <si>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</si>
  <si>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</si>
  <si>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</si>
  <si>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</si>
  <si>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</si>
  <si>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</si>
  <si>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</si>
  <si>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</si>
  <si>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</si>
  <si>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</si>
  <si>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</si>
  <si>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</si>
  <si>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</si>
  <si>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</si>
  <si>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</si>
  <si>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</si>
  <si>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</si>
  <si>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</si>
  <si>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</si>
  <si>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</si>
  <si>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</si>
  <si>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</si>
  <si>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</si>
  <si>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</si>
  <si>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</si>
  <si>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</si>
  <si>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</si>
  <si>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</si>
  <si>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</si>
  <si>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</si>
  <si>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</si>
  <si>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</si>
  <si>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</si>
  <si>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</si>
  <si>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</si>
  <si>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</si>
  <si>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</si>
  <si>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</si>
  <si>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</si>
  <si>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</si>
  <si>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</si>
  <si>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</si>
  <si>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</si>
  <si>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</si>
  <si>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</si>
  <si>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</si>
  <si>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</si>
  <si>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</si>
  <si>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</si>
  <si>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</si>
  <si>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</si>
  <si>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</si>
  <si>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</si>
  <si>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</si>
  <si>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</si>
  <si>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</si>
  <si>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</si>
  <si>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</si>
  <si>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</si>
  <si>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</si>
  <si>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</si>
  <si>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</si>
  <si>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</si>
  <si>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</si>
  <si>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</si>
  <si>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</si>
  <si>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</si>
  <si>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</si>
  <si>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</si>
  <si>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</si>
  <si>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</si>
  <si>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</si>
  <si>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</si>
  <si>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</si>
  <si>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</si>
  <si>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</si>
  <si>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</si>
  <si>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</si>
  <si>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</si>
  <si>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</si>
  <si>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</si>
  <si>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</si>
  <si>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</si>
  <si>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</si>
  <si>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</si>
  <si>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</si>
  <si>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</si>
  <si>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</si>
  <si>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</si>
  <si>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</si>
  <si>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</si>
  <si>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</si>
  <si>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</si>
  <si>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</si>
  <si>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</si>
  <si>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</si>
  <si>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</si>
  <si>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</si>
  <si>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</si>
  <si>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</si>
  <si>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</si>
  <si>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</si>
  <si>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</si>
  <si>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</si>
  <si>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</si>
  <si>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</si>
  <si>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</si>
  <si>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</si>
  <si>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</si>
  <si>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</si>
  <si>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</si>
  <si>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</si>
  <si>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</si>
  <si>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</si>
  <si>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</si>
  <si>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</si>
  <si>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</si>
  <si>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</si>
  <si>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</si>
  <si>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</si>
  <si>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</si>
  <si>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</si>
  <si>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</si>
  <si>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</si>
  <si>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</si>
  <si>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</si>
  <si>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</si>
  <si>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</si>
  <si>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</si>
  <si>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</si>
  <si>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</si>
  <si>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</si>
  <si>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</si>
  <si>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</si>
  <si>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</si>
  <si>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</si>
  <si>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</si>
  <si>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</si>
  <si>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</si>
  <si>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</si>
  <si>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</si>
  <si>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</si>
  <si>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</si>
  <si>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</si>
  <si>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</si>
  <si>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</si>
  <si>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</si>
  <si>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</si>
  <si>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</si>
  <si>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</si>
  <si>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</si>
  <si>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</si>
  <si>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</si>
  <si>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</si>
  <si>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</si>
  <si>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</si>
  <si>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</si>
  <si>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</si>
  <si>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</si>
  <si>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</si>
  <si>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</si>
  <si>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</si>
  <si>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</si>
  <si>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</si>
  <si>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</si>
  <si>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</si>
  <si>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</si>
  <si>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</si>
  <si>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</si>
  <si>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</si>
  <si>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</si>
  <si>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</si>
  <si>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</si>
  <si>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</si>
  <si>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</si>
  <si>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</si>
  <si>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</si>
  <si>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</si>
  <si>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</si>
  <si>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</si>
  <si>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</si>
  <si>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</si>
  <si>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</si>
  <si>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</si>
  <si>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</si>
  <si>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</si>
  <si>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</si>
  <si>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</si>
  <si>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</si>
  <si>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</si>
  <si>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</si>
  <si>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</si>
  <si>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</si>
  <si>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</si>
  <si>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</si>
  <si>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</si>
  <si>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</si>
  <si>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</si>
  <si>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</si>
  <si>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</si>
  <si>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</si>
  <si>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</si>
  <si>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</si>
  <si>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</si>
  <si>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</si>
  <si>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</si>
  <si>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</si>
  <si>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</si>
  <si>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</si>
  <si>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</si>
  <si>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</si>
  <si>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</si>
  <si>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</si>
  <si>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</si>
  <si>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</si>
  <si>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</si>
  <si>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</si>
  <si>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</si>
  <si>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</si>
  <si>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</si>
  <si>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</si>
  <si>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</si>
  <si>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</si>
  <si>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</si>
  <si>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</si>
  <si>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</si>
  <si>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</si>
  <si>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</si>
  <si>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</si>
  <si>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</si>
  <si>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</si>
  <si>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</si>
  <si>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</si>
  <si>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</si>
  <si>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</si>
  <si>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</si>
  <si>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</si>
  <si>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</si>
  <si>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</si>
  <si>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</si>
  <si>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</si>
  <si>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</si>
  <si>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</si>
  <si>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</si>
  <si>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</si>
  <si>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</si>
  <si>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</si>
  <si>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</si>
  <si>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</si>
  <si>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</si>
  <si>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</si>
  <si>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</si>
  <si>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</si>
  <si>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</si>
  <si>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</si>
  <si>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</si>
  <si>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</si>
  <si>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</si>
  <si>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</si>
  <si>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</si>
  <si>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</si>
  <si>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</si>
  <si>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</si>
  <si>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</si>
  <si>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</si>
  <si>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</si>
  <si>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</si>
  <si>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</si>
  <si>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</si>
  <si>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</si>
  <si>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</si>
  <si>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</si>
  <si>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</si>
  <si>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</si>
  <si>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</si>
  <si>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</si>
  <si>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</si>
  <si>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</si>
  <si>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</si>
  <si>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</si>
  <si>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</si>
  <si>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</si>
  <si>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</si>
  <si>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</si>
  <si>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</si>
  <si>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</si>
  <si>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</si>
  <si>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</si>
  <si>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</si>
  <si>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</si>
  <si>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</si>
  <si>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</si>
  <si>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</si>
  <si>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</si>
  <si>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</si>
  <si>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</si>
  <si>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</si>
  <si>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</si>
  <si>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</si>
  <si>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</si>
  <si>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</si>
  <si>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</si>
  <si>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</si>
  <si>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</si>
  <si>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</si>
  <si>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</si>
  <si>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</si>
  <si>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</si>
  <si>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</si>
  <si>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</si>
  <si>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</si>
  <si>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</si>
  <si>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</si>
  <si>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</si>
  <si>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</si>
  <si>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</si>
  <si>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</si>
  <si>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</si>
  <si>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</si>
  <si>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</si>
  <si>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</si>
  <si>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</si>
  <si>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</si>
  <si>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</si>
  <si>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</si>
  <si>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</si>
  <si>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</si>
  <si>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</si>
  <si>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</si>
  <si>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</si>
  <si>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</si>
  <si>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</si>
  <si>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</si>
  <si>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</si>
  <si>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</si>
  <si>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</si>
  <si>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</si>
  <si>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</si>
  <si>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</si>
  <si>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</si>
  <si>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</si>
  <si>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</si>
  <si>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</si>
  <si>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</si>
  <si>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</si>
  <si>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</si>
  <si>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</si>
  <si>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</si>
  <si>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</si>
  <si>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</si>
  <si>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</si>
  <si>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</si>
  <si>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</si>
  <si>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</si>
  <si>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</si>
  <si>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</si>
  <si>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</si>
  <si>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</si>
  <si>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</si>
  <si>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</si>
  <si>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</si>
  <si>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</si>
  <si>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</si>
  <si>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</si>
  <si>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</si>
  <si>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</si>
  <si>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</si>
  <si>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</si>
  <si>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</si>
  <si>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</si>
  <si>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</si>
  <si>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</si>
  <si>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</si>
  <si>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</si>
  <si>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</si>
  <si>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</si>
  <si>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</si>
  <si>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</si>
  <si>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</si>
  <si>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</si>
  <si>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</si>
  <si>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</si>
  <si>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</si>
  <si>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</si>
  <si>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</si>
  <si>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</si>
  <si>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</si>
  <si>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</si>
  <si>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</si>
  <si>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</si>
  <si>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</si>
  <si>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</si>
  <si>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</si>
  <si>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</si>
  <si>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</si>
  <si>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</si>
  <si>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</si>
  <si>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</si>
  <si>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</si>
  <si>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</si>
  <si>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</si>
  <si>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</si>
  <si>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</si>
  <si>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</si>
  <si>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</si>
  <si>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</si>
  <si>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</si>
  <si>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</si>
  <si>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</si>
  <si>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</si>
  <si>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</si>
  <si>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</si>
  <si>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</si>
  <si>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</si>
  <si>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</si>
  <si>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</si>
  <si>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</si>
  <si>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</si>
  <si>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</si>
  <si>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</si>
  <si>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</si>
  <si>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</si>
  <si>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</si>
  <si>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</si>
  <si>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</si>
  <si>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</si>
  <si>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</si>
  <si>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</si>
  <si>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</si>
  <si>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</si>
  <si>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</si>
  <si>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</si>
  <si>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</si>
  <si>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</si>
  <si>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</si>
  <si>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</si>
  <si>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</si>
  <si>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</si>
  <si>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</si>
  <si>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</si>
  <si>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</si>
  <si>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</si>
  <si>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</si>
  <si>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</si>
  <si>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</si>
  <si>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</si>
  <si>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</si>
  <si>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</si>
  <si>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</si>
  <si>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</si>
  <si>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</si>
  <si>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</si>
  <si>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</si>
  <si>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</si>
  <si>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</si>
  <si>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</si>
  <si>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</si>
  <si>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</si>
  <si>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</si>
  <si>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</si>
  <si>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</si>
  <si>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</si>
  <si>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</si>
  <si>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</si>
  <si>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</si>
  <si>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</si>
  <si>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</si>
  <si>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</si>
  <si>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</si>
  <si>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</si>
  <si>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</si>
  <si>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</si>
  <si>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</si>
  <si>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</si>
  <si>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</si>
  <si>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</si>
  <si>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</si>
  <si>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</si>
  <si>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</si>
  <si>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</si>
  <si>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</si>
  <si>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</si>
  <si>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</si>
  <si>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</si>
  <si>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</si>
  <si>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</si>
  <si>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</si>
  <si>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</si>
  <si>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</si>
  <si>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</si>
  <si>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</si>
  <si>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</si>
  <si>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</si>
  <si>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</si>
  <si>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</si>
  <si>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</si>
  <si>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</si>
  <si>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</si>
  <si>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</si>
  <si>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</si>
  <si>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</si>
  <si>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</si>
  <si>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</si>
  <si>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</si>
  <si>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</si>
  <si>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</si>
  <si>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</si>
  <si>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</si>
  <si>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</si>
  <si>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</si>
  <si>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</si>
  <si>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</si>
  <si>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</si>
  <si>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</si>
  <si>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</si>
  <si>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</si>
  <si>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</si>
  <si>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</si>
  <si>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</si>
  <si>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</si>
  <si>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</si>
  <si>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</si>
  <si>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</si>
  <si>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</si>
  <si>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</si>
  <si>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</si>
  <si>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</si>
  <si>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</si>
  <si>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</si>
  <si>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</si>
  <si>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</si>
  <si>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</si>
  <si>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</si>
  <si>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</si>
  <si>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</si>
  <si>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</si>
  <si>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</si>
  <si>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</si>
  <si>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</si>
  <si>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</si>
  <si>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</si>
  <si>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</si>
  <si>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</si>
  <si>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</si>
  <si>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</si>
  <si>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</si>
  <si>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</si>
  <si>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</si>
  <si>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</si>
  <si>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</si>
  <si>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</si>
  <si>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</si>
  <si>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</si>
  <si>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</si>
  <si>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</si>
  <si>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</si>
  <si>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</si>
  <si>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</si>
  <si>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</si>
  <si>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</si>
  <si>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</si>
  <si>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</si>
  <si>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</si>
  <si>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</si>
  <si>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</si>
  <si>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</si>
  <si>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</si>
  <si>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</si>
  <si>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</si>
  <si>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</si>
  <si>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</si>
  <si>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</si>
  <si>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</si>
  <si>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</si>
  <si>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</si>
  <si>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</si>
  <si>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</si>
  <si>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</si>
  <si>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</si>
  <si>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</si>
  <si>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</si>
  <si>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</si>
  <si>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</si>
  <si>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</si>
  <si>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</si>
  <si>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</si>
  <si>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</si>
  <si>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</si>
  <si>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</si>
  <si>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</si>
  <si>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</si>
  <si>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</si>
  <si>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</si>
  <si>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</si>
  <si>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</si>
  <si>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</si>
  <si>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</si>
  <si>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</si>
  <si>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</si>
  <si>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</si>
  <si>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</si>
  <si>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</si>
  <si>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</si>
  <si>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</si>
  <si>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</si>
  <si>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</si>
  <si>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</si>
  <si>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</si>
  <si>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</si>
  <si>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</si>
  <si>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</si>
  <si>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</si>
  <si>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</si>
  <si>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</si>
  <si>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</si>
  <si>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</si>
  <si>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</si>
  <si>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</si>
  <si>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</si>
  <si>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</si>
  <si>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</si>
  <si>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</si>
  <si>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</si>
  <si>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</si>
  <si>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</si>
  <si>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</si>
  <si>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</si>
  <si>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</si>
  <si>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</si>
  <si>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</si>
  <si>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</si>
  <si>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</si>
  <si>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</si>
  <si>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</si>
  <si>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</si>
  <si>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</si>
  <si>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</si>
  <si>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</si>
  <si>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</si>
  <si>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</si>
  <si>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</si>
  <si>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</si>
  <si>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</si>
  <si>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</si>
  <si>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</si>
  <si>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</si>
  <si>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</si>
  <si>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</si>
  <si>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</si>
  <si>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</si>
  <si>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</si>
  <si>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</si>
  <si>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</si>
  <si>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</si>
  <si>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</si>
  <si>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</si>
  <si>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</si>
  <si>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</si>
  <si>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</si>
  <si>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</si>
  <si>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</si>
  <si>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</si>
  <si>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</si>
  <si>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</si>
  <si>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</si>
  <si>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</si>
  <si>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</si>
  <si>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</si>
  <si>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</si>
  <si>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</si>
  <si>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</si>
  <si>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</si>
  <si>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</si>
  <si>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</si>
  <si>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</si>
  <si>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</si>
  <si>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</si>
  <si>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</si>
  <si>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</si>
  <si>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</si>
  <si>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</si>
  <si>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</si>
  <si>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</si>
  <si>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</si>
  <si>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</si>
  <si>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</si>
  <si>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</si>
  <si>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</si>
  <si>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</si>
  <si>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</si>
  <si>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</si>
  <si>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</si>
  <si>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</si>
  <si>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</si>
  <si>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</si>
  <si>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</si>
  <si>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</si>
  <si>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</si>
  <si>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</si>
  <si>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</si>
  <si>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</si>
  <si>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</si>
  <si>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</si>
  <si>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</si>
  <si>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</si>
  <si>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</si>
  <si>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</si>
  <si>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</si>
  <si>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</si>
  <si>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</si>
  <si>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</si>
  <si>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</si>
  <si>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</si>
  <si>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</si>
  <si>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</si>
  <si>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</si>
  <si>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</si>
  <si>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</si>
  <si>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</si>
  <si>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</si>
  <si>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</si>
  <si>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</si>
  <si>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</si>
  <si>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</si>
  <si>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</si>
  <si>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</si>
  <si>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</si>
  <si>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</si>
  <si>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</si>
  <si>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</si>
  <si>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</si>
  <si>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</si>
  <si>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</si>
  <si>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</si>
  <si>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</si>
  <si>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</si>
  <si>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</si>
  <si>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</si>
  <si>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</si>
  <si>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</si>
  <si>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</si>
  <si>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</si>
  <si>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</si>
  <si>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</si>
  <si>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</si>
  <si>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</si>
  <si>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</si>
  <si>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</si>
  <si>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</si>
  <si>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</si>
  <si>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</si>
  <si>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</si>
  <si>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</si>
  <si>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</si>
  <si>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</si>
  <si>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</si>
  <si>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</si>
  <si>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</si>
  <si>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</si>
  <si>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</si>
  <si>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</si>
  <si>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</si>
  <si>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</si>
  <si>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</si>
  <si>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</si>
  <si>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</si>
  <si>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</si>
  <si>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</si>
  <si>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</si>
  <si>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</si>
  <si>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</si>
  <si>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</si>
  <si>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</si>
  <si>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</si>
  <si>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</si>
  <si>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</si>
  <si>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</si>
  <si>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</si>
  <si>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</si>
  <si>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</si>
  <si>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</si>
  <si>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</si>
  <si>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</si>
  <si>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</si>
  <si>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</si>
  <si>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</si>
  <si>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</si>
  <si>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</si>
  <si>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</si>
  <si>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</si>
  <si>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</si>
  <si>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</si>
  <si>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</si>
  <si>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</si>
  <si>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</si>
  <si>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</si>
  <si>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</si>
  <si>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</si>
  <si>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</si>
  <si>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</si>
  <si>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</si>
  <si>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</si>
  <si>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</si>
  <si>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</si>
  <si>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</si>
  <si>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</si>
  <si>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</si>
  <si>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</si>
  <si>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</si>
  <si>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</si>
  <si>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</si>
  <si>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</si>
  <si>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</si>
  <si>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</si>
  <si>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</si>
  <si>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</si>
  <si>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</si>
  <si>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</si>
  <si>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</si>
  <si>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</si>
  <si>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</si>
  <si>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</si>
  <si>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</si>
  <si>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</si>
  <si>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</si>
  <si>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</si>
  <si>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</si>
  <si>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</si>
  <si>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</si>
  <si>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</si>
  <si>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</si>
  <si>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</si>
  <si>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</si>
  <si>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</si>
  <si>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</si>
  <si>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</si>
  <si>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</si>
  <si>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</si>
  <si>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</si>
  <si>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</si>
  <si>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</si>
  <si>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</si>
  <si>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</si>
  <si>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</si>
  <si>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</si>
  <si>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</si>
  <si>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</si>
  <si>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</si>
  <si>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</si>
  <si>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</si>
  <si>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</si>
  <si>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</si>
  <si>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</si>
  <si>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</si>
  <si>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</si>
  <si>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</si>
  <si>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</si>
  <si>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</si>
  <si>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</si>
  <si>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</si>
  <si>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</si>
  <si>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</si>
  <si>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</si>
  <si>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</si>
  <si>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</si>
  <si>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</si>
  <si>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</si>
  <si>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</si>
  <si>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</si>
  <si>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</si>
  <si>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</si>
  <si>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</si>
  <si>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</si>
  <si>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</si>
  <si>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</si>
  <si>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</si>
  <si>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</si>
  <si>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</si>
  <si>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</si>
  <si>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</si>
  <si>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</si>
  <si>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</si>
  <si>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</si>
  <si>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</si>
  <si>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</si>
  <si>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</si>
  <si>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</si>
  <si>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</si>
  <si>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</si>
  <si>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</si>
  <si>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</si>
  <si>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</si>
  <si>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</si>
  <si>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</si>
  <si>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</si>
  <si>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</si>
  <si>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</si>
  <si>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</si>
  <si>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</si>
  <si>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</si>
  <si>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</si>
  <si>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</si>
  <si>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</si>
  <si>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</si>
  <si>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</si>
  <si>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</si>
  <si>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</si>
  <si>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</si>
  <si>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</si>
  <si>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</si>
  <si>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</si>
  <si>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</si>
  <si>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</si>
  <si>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</si>
  <si>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</si>
  <si>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</si>
  <si>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</si>
  <si>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</si>
  <si>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</si>
  <si>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</si>
  <si>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</si>
  <si>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</si>
  <si>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</si>
  <si>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</si>
  <si>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</si>
  <si>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</si>
  <si>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</si>
  <si>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</si>
  <si>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</si>
  <si>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</si>
  <si>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</si>
  <si>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</si>
  <si>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</si>
  <si>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</si>
  <si>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</si>
  <si>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</si>
  <si>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</si>
  <si>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</si>
  <si>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</si>
  <si>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</si>
  <si>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</si>
  <si>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</si>
  <si>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</si>
  <si>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</si>
  <si>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</si>
  <si>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</si>
  <si>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</si>
  <si>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</si>
  <si>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</si>
  <si>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</si>
  <si>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</si>
  <si>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</si>
  <si>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</si>
  <si>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</si>
  <si>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</si>
  <si>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</si>
  <si>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</si>
  <si>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</si>
  <si>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</si>
  <si>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</si>
  <si>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</si>
  <si>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</si>
  <si>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</si>
  <si>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</si>
  <si>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</si>
  <si>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</si>
  <si>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</si>
  <si>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</si>
  <si>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</si>
  <si>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</si>
  <si>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</si>
  <si>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</si>
  <si>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</si>
  <si>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</si>
  <si>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</si>
  <si>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</si>
  <si>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</si>
  <si>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</si>
  <si>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</si>
  <si>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</si>
  <si>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</si>
  <si>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</si>
  <si>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</si>
  <si>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</si>
  <si>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</si>
  <si>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</si>
  <si>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</si>
  <si>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</si>
  <si>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</si>
  <si>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</si>
  <si>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</si>
  <si>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</si>
  <si>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</si>
  <si>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</si>
  <si>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</si>
  <si>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</si>
  <si>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</si>
  <si>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</si>
  <si>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</si>
  <si>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</si>
  <si>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</si>
  <si>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</si>
  <si>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</si>
  <si>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</si>
  <si>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</si>
  <si>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</si>
  <si>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</si>
  <si>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</si>
  <si>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</si>
  <si>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</si>
  <si>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</si>
  <si>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</si>
  <si>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</si>
  <si>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</si>
  <si>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</si>
  <si>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</si>
  <si>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</si>
  <si>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</si>
  <si>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</si>
  <si>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</si>
  <si>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</si>
  <si>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</si>
  <si>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</si>
  <si>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</si>
  <si>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</si>
  <si>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</si>
  <si>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</si>
  <si>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</si>
  <si>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</si>
  <si>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</si>
  <si>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</si>
  <si>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</si>
  <si>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</si>
  <si>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</si>
  <si>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</si>
  <si>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</si>
  <si>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</si>
  <si>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</si>
  <si>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</si>
  <si>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</si>
  <si>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</si>
  <si>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</si>
  <si>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</si>
  <si>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</si>
  <si>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</si>
  <si>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</si>
  <si>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</si>
  <si>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</si>
  <si>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</si>
  <si>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</si>
  <si>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</si>
  <si>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</si>
  <si>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</si>
  <si>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</si>
  <si>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</si>
  <si>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</si>
  <si>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</si>
  <si>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</si>
  <si>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</si>
  <si>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</si>
  <si>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</si>
  <si>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</si>
  <si>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</si>
  <si>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</si>
  <si>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</si>
  <si>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</si>
  <si>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</si>
  <si>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</si>
  <si>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</si>
  <si>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</si>
  <si>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</si>
  <si>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</si>
  <si>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</si>
  <si>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</si>
  <si>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</si>
  <si>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</si>
  <si>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</si>
  <si>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</si>
  <si>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</si>
  <si>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</si>
  <si>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</si>
  <si>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</si>
  <si>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</si>
  <si>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</si>
  <si>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</si>
  <si>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</si>
  <si>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</si>
  <si>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</si>
  <si>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</si>
  <si>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</si>
  <si>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</si>
  <si>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</si>
  <si>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</si>
  <si>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</si>
  <si>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</si>
  <si>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</si>
  <si>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</si>
  <si>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</si>
  <si>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</si>
  <si>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</si>
  <si>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</si>
  <si>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</si>
  <si>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</si>
  <si>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</si>
  <si>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</si>
  <si>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</si>
  <si>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</si>
  <si>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</si>
  <si>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</si>
  <si>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</si>
  <si>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</si>
  <si>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</si>
  <si>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</si>
  <si>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</si>
  <si>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</si>
  <si>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</si>
  <si>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</si>
  <si>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</si>
  <si>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</si>
  <si>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</si>
  <si>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</si>
  <si>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</si>
  <si>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</si>
  <si>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</si>
  <si>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</si>
  <si>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</si>
  <si>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</si>
  <si>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</si>
  <si>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</si>
  <si>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</si>
  <si>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</si>
  <si>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</si>
  <si>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</si>
  <si>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</si>
  <si>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</si>
  <si>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</si>
  <si>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</si>
  <si>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</si>
  <si>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</si>
  <si>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</si>
  <si>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</si>
  <si>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</si>
  <si>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</si>
  <si>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</si>
  <si>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</si>
  <si>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</si>
  <si>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</si>
  <si>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</si>
  <si>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</si>
  <si>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</si>
  <si>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</si>
  <si>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</si>
  <si>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</si>
  <si>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</si>
  <si>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</si>
  <si>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</si>
  <si>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</si>
  <si>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</si>
  <si>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</si>
  <si>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</si>
  <si>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</si>
  <si>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</si>
  <si>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</si>
  <si>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</si>
  <si>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</si>
  <si>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</si>
  <si>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</si>
  <si>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</si>
  <si>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</si>
  <si>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</si>
  <si>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</si>
  <si>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</si>
  <si>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</si>
  <si>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</si>
  <si>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</si>
  <si>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</si>
  <si>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</si>
  <si>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</si>
  <si>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</si>
  <si>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</si>
  <si>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</si>
  <si>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</si>
  <si>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</si>
  <si>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</si>
  <si>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</si>
  <si>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</si>
  <si>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</si>
  <si>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</si>
  <si>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</si>
  <si>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</si>
  <si>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</si>
  <si>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</si>
  <si>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</si>
  <si>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</si>
  <si>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</si>
  <si>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</si>
  <si>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</si>
  <si>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</si>
  <si>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</si>
  <si>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</si>
  <si>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</si>
  <si>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</si>
  <si>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</si>
  <si>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</si>
  <si>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</si>
  <si>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</si>
  <si>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</si>
  <si>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</si>
  <si>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</si>
  <si>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</si>
  <si>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</si>
  <si>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</si>
  <si>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</si>
  <si>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</si>
  <si>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</si>
  <si>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</si>
  <si>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</si>
  <si>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</si>
  <si>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</si>
  <si>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</si>
  <si>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</si>
  <si>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</si>
  <si>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</si>
  <si>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</si>
  <si>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</si>
  <si>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</si>
  <si>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</si>
  <si>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</si>
  <si>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</si>
  <si>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</si>
  <si>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</si>
  <si>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</si>
  <si>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</si>
  <si>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</si>
  <si>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</si>
  <si>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</si>
  <si>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</si>
  <si>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</si>
  <si>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</si>
  <si>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</si>
  <si>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</si>
  <si>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</si>
  <si>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</si>
  <si>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</si>
  <si>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</si>
  <si>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</si>
  <si>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</si>
  <si>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</si>
  <si>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</si>
  <si>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</si>
  <si>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</si>
  <si>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</si>
  <si>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</si>
  <si>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</si>
  <si>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</si>
  <si>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</si>
  <si>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</si>
  <si>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</si>
  <si>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</si>
  <si>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</si>
  <si>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</si>
  <si>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</si>
  <si>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</si>
  <si>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</si>
  <si>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</si>
  <si>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</si>
  <si>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</si>
  <si>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</si>
  <si>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</si>
  <si>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</si>
  <si>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</si>
  <si>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</si>
  <si>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</si>
  <si>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</si>
  <si>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</si>
  <si>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</si>
  <si>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</si>
  <si>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</si>
  <si>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</si>
  <si>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</si>
  <si>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</si>
  <si>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</si>
  <si>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</si>
  <si>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</si>
  <si>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</si>
  <si>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</si>
  <si>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</si>
  <si>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</si>
  <si>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</si>
  <si>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</si>
  <si>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</si>
  <si>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</si>
  <si>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</si>
  <si>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</si>
  <si>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</si>
  <si>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</si>
  <si>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</si>
  <si>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</si>
  <si>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</si>
  <si>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</si>
  <si>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</si>
  <si>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</si>
  <si>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</si>
  <si>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</si>
  <si>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</si>
  <si>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</si>
  <si>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</si>
  <si>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</si>
  <si>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</si>
  <si>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</si>
  <si>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</si>
  <si>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</si>
  <si>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</si>
  <si>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</si>
  <si>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</si>
  <si>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</si>
  <si>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</si>
  <si>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</si>
  <si>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</si>
  <si>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</si>
  <si>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</si>
  <si>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</si>
  <si>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</si>
  <si>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</si>
  <si>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</si>
  <si>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</si>
  <si>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</si>
  <si>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</si>
  <si>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</si>
  <si>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</si>
  <si>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</si>
  <si>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</si>
  <si>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</si>
  <si>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</si>
  <si>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</si>
  <si>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</si>
  <si>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</si>
  <si>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</si>
  <si>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</si>
  <si>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</si>
  <si>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</si>
  <si>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</si>
  <si>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</si>
  <si>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</si>
  <si>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</si>
  <si>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</si>
  <si>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</si>
  <si>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</si>
  <si>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</si>
  <si>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</si>
  <si>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</si>
  <si>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</si>
  <si>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</si>
  <si>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</si>
  <si>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</si>
  <si>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</si>
  <si>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</si>
  <si>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</si>
  <si>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</si>
  <si>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</si>
  <si>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</si>
  <si>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</si>
  <si>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</si>
  <si>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</si>
  <si>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</si>
  <si>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</si>
  <si>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</si>
  <si>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</si>
  <si>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</si>
  <si>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</si>
  <si>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</si>
  <si>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</si>
  <si>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</si>
  <si>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</si>
  <si>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</si>
  <si>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</si>
  <si>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</si>
  <si>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</si>
  <si>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</si>
  <si>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</si>
  <si>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</si>
  <si>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</si>
  <si>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</si>
  <si>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</si>
  <si>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</si>
  <si>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</si>
  <si>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</si>
  <si>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</si>
  <si>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</si>
  <si>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</si>
  <si>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</si>
  <si>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</si>
  <si>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</si>
  <si>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</si>
  <si>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</si>
  <si>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</si>
  <si>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</si>
  <si>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</si>
  <si>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</si>
  <si>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</si>
  <si>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</si>
  <si>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</si>
  <si>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</si>
  <si>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</si>
  <si>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</si>
  <si>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</si>
  <si>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</si>
  <si>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</si>
  <si>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</si>
  <si>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</si>
  <si>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</si>
  <si>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</si>
  <si>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</si>
  <si>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</si>
  <si>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</si>
  <si>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</si>
  <si>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</si>
  <si>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</si>
  <si>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</si>
  <si>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</si>
  <si>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</si>
  <si>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</si>
  <si>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</si>
  <si>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</si>
  <si>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</si>
  <si>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</si>
  <si>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</si>
  <si>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</si>
  <si>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</si>
  <si>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</si>
  <si>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</si>
  <si>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</si>
  <si>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</si>
  <si>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</si>
  <si>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</si>
  <si>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</si>
  <si>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</si>
  <si>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</si>
  <si>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</si>
  <si>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</si>
  <si>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</si>
  <si>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</si>
  <si>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</si>
  <si>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</si>
  <si>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</si>
  <si>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</si>
  <si>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</si>
  <si>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</si>
  <si>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</si>
  <si>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</si>
  <si>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</si>
  <si>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</si>
  <si>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</si>
  <si>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</si>
  <si>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</si>
  <si>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</si>
  <si>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</si>
  <si>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</si>
  <si>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</si>
  <si>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</si>
  <si>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</si>
  <si>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</si>
  <si>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</si>
  <si>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</si>
  <si>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</si>
  <si>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</si>
  <si>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</si>
  <si>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</si>
  <si>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</si>
  <si>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</si>
  <si>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</si>
  <si>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</si>
  <si>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</si>
  <si>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</si>
  <si>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</si>
  <si>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</si>
  <si>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</si>
  <si>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</si>
  <si>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</si>
  <si>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</si>
  <si>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</si>
  <si>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</si>
  <si>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</si>
  <si>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</si>
  <si>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</si>
  <si>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</si>
  <si>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</si>
  <si>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</si>
  <si>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</si>
  <si>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</si>
  <si>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</si>
  <si>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</si>
  <si>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</si>
  <si>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</si>
  <si>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</si>
  <si>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</si>
  <si>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</si>
  <si>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</si>
  <si>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</si>
  <si>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</si>
  <si>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</si>
  <si>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</si>
  <si>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</si>
  <si>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</si>
  <si>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</si>
  <si>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</si>
  <si>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</si>
  <si>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</si>
  <si>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</si>
  <si>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</si>
  <si>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</si>
  <si>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</si>
  <si>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</si>
  <si>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</si>
  <si>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</si>
  <si>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</si>
  <si>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</si>
  <si>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</si>
  <si>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</si>
  <si>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</si>
  <si>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</si>
  <si>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</si>
  <si>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</si>
  <si>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</si>
  <si>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</si>
  <si>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</si>
  <si>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</si>
  <si>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</si>
  <si>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</si>
  <si>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</si>
  <si>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</si>
  <si>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</si>
  <si>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</si>
  <si>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</si>
  <si>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</si>
  <si>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</si>
  <si>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</si>
  <si>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</si>
  <si>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</si>
  <si>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</si>
  <si>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</si>
  <si>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</si>
  <si>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</si>
  <si>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</si>
  <si>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</si>
  <si>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</si>
  <si>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</si>
  <si>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</si>
  <si>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</si>
  <si>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</si>
  <si>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</si>
  <si>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</si>
  <si>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</si>
  <si>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</si>
  <si>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</si>
  <si>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</si>
  <si>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</si>
  <si>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</si>
  <si>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</si>
  <si>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</si>
  <si>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</si>
  <si>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</si>
  <si>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</si>
  <si>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</si>
  <si>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</si>
  <si>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</si>
  <si>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</si>
  <si>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</si>
  <si>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</si>
  <si>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</si>
  <si>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</si>
  <si>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</si>
  <si>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</si>
  <si>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</si>
  <si>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</si>
  <si>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</si>
  <si>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</si>
  <si>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</si>
  <si>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</si>
  <si>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</si>
  <si>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</si>
  <si>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</si>
  <si>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</si>
  <si>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</si>
  <si>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</si>
  <si>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</si>
  <si>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</si>
  <si>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</si>
  <si>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</si>
  <si>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</si>
  <si>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</si>
  <si>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</si>
  <si>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</si>
  <si>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</si>
  <si>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</si>
  <si>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</si>
  <si>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</si>
  <si>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</si>
  <si>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</si>
  <si>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</si>
  <si>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</si>
  <si>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</si>
  <si>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</si>
  <si>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</si>
  <si>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</si>
  <si>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</si>
  <si>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</si>
  <si>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</si>
  <si>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</si>
  <si>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</si>
  <si>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</si>
  <si>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</si>
  <si>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</si>
  <si>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</si>
  <si>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</si>
  <si>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</si>
  <si>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</si>
  <si>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</si>
  <si>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</si>
  <si>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</si>
  <si>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</si>
  <si>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</si>
  <si>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</si>
  <si>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</si>
  <si>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</si>
  <si>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</si>
  <si>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</si>
  <si>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</si>
  <si>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</si>
  <si>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</si>
  <si>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</si>
  <si>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</si>
  <si>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</si>
  <si>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</si>
  <si>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</si>
  <si>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</si>
  <si>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</si>
  <si>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</si>
  <si>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</si>
  <si>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</si>
  <si>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</si>
  <si>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</si>
  <si>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</si>
  <si>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</si>
  <si>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</si>
  <si>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</si>
  <si>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</si>
  <si>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</si>
  <si>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</si>
  <si>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</si>
  <si>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</si>
  <si>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</si>
  <si>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</si>
  <si>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</si>
  <si>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</si>
  <si>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</si>
  <si>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</si>
  <si>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</si>
  <si>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</si>
  <si>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</si>
  <si>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</si>
  <si>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</si>
  <si>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</si>
  <si>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</si>
  <si>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</si>
  <si>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</si>
  <si>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</si>
  <si>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</si>
  <si>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</si>
  <si>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</si>
  <si>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</si>
  <si>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</si>
  <si>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</si>
  <si>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</si>
  <si>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</si>
  <si>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</si>
  <si>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</si>
  <si>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</si>
  <si>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</si>
  <si>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</si>
  <si>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</si>
  <si>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</si>
  <si>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</si>
  <si>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</si>
  <si>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</si>
  <si>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</si>
  <si>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</si>
  <si>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</si>
  <si>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</si>
  <si>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</si>
  <si>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</si>
  <si>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</si>
  <si>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</si>
  <si>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</si>
  <si>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</si>
  <si>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</si>
  <si>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</si>
  <si>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</si>
  <si>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</si>
  <si>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</si>
  <si>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</si>
  <si>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</si>
  <si>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</si>
  <si>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</si>
  <si>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</si>
  <si>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</si>
  <si>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</si>
  <si>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</si>
  <si>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</si>
  <si>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</si>
  <si>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</si>
  <si>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</si>
  <si>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</si>
  <si>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</si>
  <si>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</si>
  <si>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</si>
  <si>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</si>
  <si>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</si>
  <si>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</si>
  <si>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</si>
  <si>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</si>
  <si>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</si>
  <si>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</si>
  <si>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</si>
  <si>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</si>
  <si>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</si>
  <si>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</si>
  <si>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</si>
  <si>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</si>
  <si>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</si>
  <si>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</si>
  <si>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</si>
  <si>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</si>
  <si>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</si>
  <si>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</si>
  <si>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</si>
  <si>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</si>
  <si>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</si>
  <si>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</si>
  <si>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</si>
  <si>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</si>
  <si>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</si>
  <si>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</si>
  <si>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</si>
  <si>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</si>
  <si>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</si>
  <si>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</si>
  <si>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</si>
  <si>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</si>
  <si>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</si>
  <si>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</si>
  <si>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</si>
  <si>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</si>
  <si>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</si>
  <si>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</si>
  <si>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</si>
  <si>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</si>
  <si>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</si>
  <si>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</si>
  <si>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</si>
  <si>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</si>
  <si>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</si>
  <si>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</si>
  <si>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</si>
  <si>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</si>
  <si>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</si>
  <si>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</si>
  <si>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</si>
  <si>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</si>
  <si>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</si>
  <si>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</si>
  <si>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</si>
  <si>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</si>
  <si>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</si>
  <si>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</si>
  <si>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</si>
  <si>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</si>
  <si>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</si>
  <si>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</si>
  <si>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</si>
  <si>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</si>
  <si>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</si>
  <si>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</si>
  <si>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</si>
  <si>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</si>
  <si>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</si>
  <si>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</si>
  <si>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</si>
  <si>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</si>
  <si>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</si>
  <si>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</si>
  <si>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</si>
  <si>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</si>
  <si>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</si>
  <si>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</si>
  <si>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</si>
  <si>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</si>
  <si>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</si>
  <si>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 xml:space="preserve">Number Successful </t>
  </si>
  <si>
    <t>Number Failed</t>
  </si>
  <si>
    <t>Number Canceled</t>
  </si>
  <si>
    <t xml:space="preserve">Total Projects 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</si>
  <si>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</si>
  <si>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</si>
  <si>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</si>
  <si>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</si>
  <si>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</si>
  <si>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</si>
  <si>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</si>
  <si>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</si>
  <si>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</si>
  <si>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</si>
  <si>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</si>
  <si>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</si>
  <si>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</si>
  <si>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</si>
  <si>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</si>
  <si>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theater</t>
  </si>
  <si>
    <t>plays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</si>
  <si>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</si>
  <si>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</si>
  <si>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</si>
  <si>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</si>
  <si>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</si>
  <si>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</si>
  <si>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</si>
  <si>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</si>
  <si>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</si>
  <si>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</si>
  <si>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</si>
  <si>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</si>
  <si>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</si>
  <si>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</si>
  <si>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</si>
  <si>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</si>
  <si>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</si>
  <si>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</si>
  <si>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</si>
  <si>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</si>
  <si>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</si>
  <si>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</si>
  <si>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</si>
  <si>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</si>
  <si>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</si>
  <si>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</si>
  <si>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</si>
  <si>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</si>
  <si>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</si>
  <si>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</si>
  <si>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</si>
  <si>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</si>
  <si>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</si>
  <si>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</si>
  <si>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</si>
  <si>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</si>
  <si>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</si>
  <si>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</si>
  <si>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</si>
  <si>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</si>
  <si>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</si>
  <si>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</si>
  <si>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</si>
  <si>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</si>
  <si>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</si>
  <si>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</si>
  <si>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</si>
  <si>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</si>
  <si>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</si>
  <si>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</si>
  <si>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Row Labels</t>
  </si>
  <si>
    <t>Grand Total</t>
  </si>
  <si>
    <t>Aug</t>
  </si>
  <si>
    <t>Sep</t>
  </si>
  <si>
    <t>Jan</t>
  </si>
  <si>
    <t>Jul</t>
  </si>
  <si>
    <t>Oct</t>
  </si>
  <si>
    <t>Nov</t>
  </si>
  <si>
    <t>Dec</t>
  </si>
  <si>
    <t>Feb</t>
  </si>
  <si>
    <t>Mar</t>
  </si>
  <si>
    <t>Apr</t>
  </si>
  <si>
    <t>May</t>
  </si>
  <si>
    <t>Jun</t>
  </si>
  <si>
    <t>Count of outcome</t>
  </si>
  <si>
    <t>Column Labels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</si>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</sst>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8C-4EAE-8B8F-2B94E34EDE0F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8C-4EAE-8B8F-2B94E34EDE0F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8C-4EAE-8B8F-2B94E34ED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41680"/>
        <c:axId val="563242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8C-4EAE-8B8F-2B94E34EDE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8C-4EAE-8B8F-2B94E34EDE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8C-4EAE-8B8F-2B94E34EDE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8C-4EAE-8B8F-2B94E34EDE0F}"/>
                  </c:ext>
                </c:extLst>
              </c15:ser>
            </c15:filteredLineSeries>
          </c:ext>
        </c:extLst>
      </c:lineChart>
      <c:catAx>
        <c:axId val="5632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42992"/>
        <c:crosses val="autoZero"/>
        <c:auto val="1"/>
        <c:lblAlgn val="ctr"/>
        <c:lblOffset val="100"/>
        <c:noMultiLvlLbl val="0"/>
      </c:catAx>
      <c:valAx>
        <c:axId val="5632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[Challenge(1).xlsx]Sheet8!PivotTable8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Sheet8!$B$5:$B$17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0-4AF9-A82E-AC2DDE0F01D1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Sheet8!$C$5:$C$17</c:f>
              <c:numCache>
                <c:formatCode>General</c:formatCode>
                <c:ptCount val="12"/>
                <c:pt idx="0">
                  <c:v>32</c:v>
                </c:pt>
                <c:pt idx="1">
                  <c:v>37</c:v>
                </c:pt>
                <c:pt idx="2">
                  <c:v>31</c:v>
                </c:pt>
                <c:pt idx="3">
                  <c:v>32</c:v>
                </c:pt>
                <c:pt idx="4">
                  <c:v>40</c:v>
                </c:pt>
                <c:pt idx="5">
                  <c:v>36</c:v>
                </c:pt>
                <c:pt idx="6">
                  <c:v>47</c:v>
                </c:pt>
                <c:pt idx="7">
                  <c:v>53</c:v>
                </c:pt>
                <c:pt idx="8">
                  <c:v>39</c:v>
                </c:pt>
                <c:pt idx="9">
                  <c:v>58</c:v>
                </c:pt>
                <c:pt idx="10">
                  <c:v>36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0-4AF9-A82E-AC2DDE0F01D1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Sheet8!$A$5:$A$17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Sheet8!$D$5:$D$17</c:f>
              <c:numCache>
                <c:formatCode>General</c:formatCode>
                <c:ptCount val="12"/>
                <c:pt idx="2">
                  <c:v>5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0-4AF9-A82E-AC2DDE0F01D1}"/>
            </c:ext>
          </c:extLst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Sheet8!$A$5:$A$17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Sheet8!$E$5:$E$17</c:f>
              <c:numCache>
                <c:formatCode>General</c:formatCode>
                <c:ptCount val="12"/>
                <c:pt idx="0">
                  <c:v>55</c:v>
                </c:pt>
                <c:pt idx="1">
                  <c:v>32</c:v>
                </c:pt>
                <c:pt idx="2">
                  <c:v>65</c:v>
                </c:pt>
                <c:pt idx="3">
                  <c:v>63</c:v>
                </c:pt>
                <c:pt idx="4">
                  <c:v>67</c:v>
                </c:pt>
                <c:pt idx="5">
                  <c:v>56</c:v>
                </c:pt>
                <c:pt idx="6">
                  <c:v>86</c:v>
                </c:pt>
                <c:pt idx="7">
                  <c:v>118</c:v>
                </c:pt>
                <c:pt idx="8">
                  <c:v>91</c:v>
                </c:pt>
                <c:pt idx="9">
                  <c:v>70</c:v>
                </c:pt>
                <c:pt idx="10">
                  <c:v>71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0-4AF9-A82E-AC2DDE0F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720624"/>
        <c:axId val="1134720952"/>
      </c:lineChart>
      <c:catAx>
        <c:axId val="11347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20952"/>
        <c:crosses val="autoZero"/>
        <c:auto val="1"/>
        <c:lblAlgn val="ctr"/>
        <c:lblOffset val="100"/>
        <c:noMultiLvlLbl val="0"/>
      </c:catAx>
      <c:valAx>
        <c:axId val="113472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509586</xdr:colOff>
      <xdr:row>14</xdr:row>
      <xdr:rowOff>157161</xdr:rowOff>
    </xdr:from>
    <xdr:to>
      <xdr:col>7</xdr:col>
      <xdr:colOff>1257300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AF7AF9-73E8-4565-866F-3EF6B419A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8</xdr:row>
      <xdr:rowOff>52386</xdr:rowOff>
    </xdr:from>
    <xdr:to>
      <xdr:col>20</xdr:col>
      <xdr:colOff>142875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4B24EA-48EE-48C8-B3B1-F3736D644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r" refreshedDate="43989.766454745368" createdVersion="6" refreshedVersion="6" minRefreshableVersion="3" recordCount="4114" xr:uid="{024CF427-097B-4C4B-A6D1-A04E7A1504E9}">
  <cacheSource type="worksheet">
    <worksheetSource ref="A1:Q4115" sheet="Kickstarter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7-10-19T22:00:12" maxDate="2015-04-26T00:28:55" count="4114">
        <d v="2013-08-26T16:28:59"/>
        <d v="2015-03-15T16:42:56"/>
        <d v="2014-04-03T05:37:20"/>
        <d v="2012-09-26T03:13:43"/>
        <d v="2014-01-18T11:32:28"/>
        <d v="2014-09-02T03:15:19"/>
        <d v="2012-08-24T01:40:00"/>
        <d v="2014-07-18T03:57:52"/>
        <d v="2014-06-02T22:43:24"/>
        <d v="2014-05-12T23:30:18"/>
        <d v="2012-08-10T15:00:28"/>
        <d v="2014-09-10T15:03:24"/>
        <d v="2012-08-21T19:18:48"/>
        <d v="2014-07-11T02:09:45"/>
        <d v="2012-09-06T11:10:12"/>
        <d v="2013-11-10T21:30:32"/>
        <d v="2012-07-23T02:59:23"/>
        <d v="2012-12-20T18:46:45"/>
        <d v="2012-11-04T12:29:42"/>
        <d v="2013-08-25T13:02:57"/>
        <d v="2013-09-18T11:42:36"/>
        <d v="2012-11-13T05:48:37"/>
        <d v="2013-02-28T01:47:50"/>
        <d v="2013-06-11T15:04:01"/>
        <d v="2013-10-16T09:17:48"/>
        <d v="2014-01-09T01:32:11"/>
        <d v="2012-09-26T03:14:18"/>
        <d v="2012-12-31T18:11:44"/>
        <d v="2014-01-15T17:24:33"/>
        <d v="2012-09-10T22:13:53"/>
        <d v="2012-10-09T08:40:14"/>
        <d v="2014-03-06T11:31:45"/>
        <d v="2014-05-26T22:08:16"/>
        <d v="2013-12-09T22:54:25"/>
        <d v="2012-10-08T10:17:37"/>
        <d v="2013-06-12T02:53:01"/>
        <d v="2013-05-14T08:02:00"/>
        <d v="2013-04-10T03:29:16"/>
        <d v="2011-07-18T19:33:30"/>
        <d v="2012-07-16T15:29:05"/>
        <d v="2012-08-19T09:43:48"/>
        <d v="2012-11-21T19:49:40"/>
        <d v="2013-02-10T12:48:25"/>
        <d v="2012-09-01T10:31:47"/>
        <d v="2012-11-08T21:28:36"/>
        <d v="2014-05-23T01:53:43"/>
        <d v="2014-01-14T18:23:35"/>
        <d v="2013-01-04T06:24:07"/>
        <d v="2013-04-10T22:28:10"/>
        <d v="2013-11-25T02:08:43"/>
        <d v="2013-03-05T16:23:20"/>
        <d v="2013-09-14T19:28:36"/>
        <d v="2012-09-06T03:41:32"/>
        <d v="2012-06-13T12:39:07"/>
        <d v="2014-01-24T02:59:32"/>
        <d v="2014-06-29T20:24:15"/>
        <d v="2013-07-31T07:50:47"/>
        <d v="2013-06-03T23:59:24"/>
        <d v="2013-01-04T04:41:09"/>
        <d v="2013-10-16T18:52:25"/>
        <d v="2012-05-27T14:03:28"/>
        <d v="2011-08-21T04:21:43"/>
        <d v="2011-05-19T02:06:03"/>
        <d v="2012-03-03T03:44:12"/>
        <d v="2011-09-12T10:58:54"/>
        <d v="2012-10-03T03:33:40"/>
        <d v="2014-08-10T00:22:43"/>
        <d v="2010-10-04T07:40:52"/>
        <d v="2012-04-20T18:52:39"/>
        <d v="2009-12-30T12:00:24"/>
        <d v="2009-11-07T10:05:31"/>
        <d v="2010-07-21T03:22:31"/>
        <d v="2011-02-08T10:47:42"/>
        <d v="2009-06-23T00:09:21"/>
        <d v="2014-02-18T19:51:55"/>
        <d v="2011-07-01T16:20:21"/>
        <d v="2010-02-24T15:56:08"/>
        <d v="2010-07-21T00:27:28"/>
        <d v="2014-10-11T07:13:56"/>
        <d v="2012-06-18T13:05:29"/>
        <d v="2012-02-03T12:29:42"/>
        <d v="2010-10-27T21:54:02"/>
        <d v="2010-01-08T17:56:11"/>
        <d v="2013-04-19T16:06:13"/>
        <d v="2009-08-20T13:37:23"/>
        <d v="2009-12-23T17:17:24"/>
        <d v="2013-12-14T15:41:31"/>
        <d v="2008-10-11T09:32:51"/>
        <d v="2012-08-16T22:51:42"/>
        <d v="2011-08-14T09:39:04"/>
        <d v="2009-10-14T19:19:59"/>
        <d v="2009-07-23T09:16:13"/>
        <d v="2015-01-31T02:39:44"/>
        <d v="2010-09-24T23:36:36"/>
        <d v="2012-06-10T19:25:09"/>
        <d v="2010-05-22T08:45:27"/>
        <d v="2008-10-13T10:27:51"/>
        <d v="2009-10-14T15:35:43"/>
        <d v="2011-02-14T23:06:47"/>
        <d v="2012-03-21T09:16:47"/>
        <d v="2011-01-29T14:28:35"/>
        <d v="2011-04-13T13:05:46"/>
        <d v="2009-04-04T16:27:44"/>
        <d v="2012-05-09T06:05:17"/>
        <d v="2009-07-16T22:44:15"/>
        <d v="2014-06-19T01:20:19"/>
        <d v="2010-07-12T00:36:49"/>
        <d v="2009-08-08T07:16:36"/>
        <d v="2011-07-09T17:57:55"/>
        <d v="2009-06-05T23:38:05"/>
        <d v="2012-01-10T09:24:03"/>
        <d v="2013-07-08T01:55:00"/>
        <d v="2012-06-12T01:57:05"/>
        <d v="2009-11-29T08:50:03"/>
        <d v="2010-03-12T13:59:48"/>
        <d v="2010-05-06T17:59:06"/>
        <d v="2009-06-30T10:29:41"/>
        <d v="2008-08-01T15:23:54"/>
        <d v="2009-10-30T21:23:47"/>
        <d v="2009-11-15T06:23:47"/>
        <d v="2014-10-22T04:01:43"/>
        <d v="2013-06-10T14:19:22"/>
        <d v="2014-09-30T10:54:31"/>
        <d v="2012-12-08T08:25:01"/>
        <d v="2013-06-28T02:11:52"/>
        <d v="2015-01-20T08:30:05"/>
        <d v="2013-07-17T22:13:24"/>
        <d v="2013-05-13T16:18:15"/>
        <d v="2014-11-02T20:36:41"/>
        <d v="2012-11-17T09:06:56"/>
        <d v="2012-08-09T12:27:04"/>
        <d v="2014-08-11T22:10:35"/>
        <d v="2012-12-09T08:09:43"/>
        <d v="2014-06-24T21:29:21"/>
        <d v="2013-10-08T19:02:41"/>
        <d v="2012-08-18T14:33:33"/>
        <d v="2013-06-10T07:31:45"/>
        <d v="2013-10-25T18:01:29"/>
        <d v="2013-09-04T13:36:39"/>
        <d v="2013-09-06T03:56:21"/>
        <d v="2013-04-29T19:55:43"/>
        <d v="2013-06-23T12:09:58"/>
        <d v="2013-01-10T02:20:27"/>
        <d v="2014-08-28T11:04:40"/>
        <d v="2013-04-24T14:41:09"/>
        <d v="2013-09-18T06:44:02"/>
        <d v="2015-01-04T01:19:58"/>
        <d v="2013-02-08T17:41:26"/>
        <d v="2014-03-26T03:36:35"/>
        <d v="2013-02-07T04:55:31"/>
        <d v="2013-06-04T07:34:07"/>
        <d v="2013-06-26T18:27:03"/>
        <d v="2012-11-09T20:01:36"/>
        <d v="2013-01-05T00:03:54"/>
        <d v="2013-06-28T16:27:07"/>
        <d v="2013-08-18T13:50:58"/>
        <d v="2012-08-24T02:52:44"/>
        <d v="2014-03-25T19:05:09"/>
        <d v="2012-12-07T16:10:03"/>
        <d v="2014-07-16T14:48:43"/>
        <d v="2013-08-21T19:07:03"/>
        <d v="2012-08-22T17:45:31"/>
        <d v="2012-10-02T11:33:42"/>
        <d v="2013-10-29T23:06:28"/>
        <d v="2012-10-08T20:27:13"/>
        <d v="2014-02-10T08:27:35"/>
        <d v="2015-01-30T23:49:48"/>
        <d v="2013-08-11T06:00:34"/>
        <d v="2013-04-29T11:33:55"/>
        <d v="2012-12-04T05:52:57"/>
        <d v="2013-10-04T01:24:32"/>
        <d v="2014-08-04T13:45:49"/>
        <d v="2013-04-24T06:13:10"/>
        <d v="2013-04-10T23:45:44"/>
        <d v="2013-05-18T14:36:25"/>
        <d v="2012-10-22T07:21:47"/>
        <d v="2013-09-09T21:51:59"/>
        <d v="2013-05-16T00:08:25"/>
        <d v="2013-12-27T12:24:43"/>
        <d v="2014-03-31T17:12:53"/>
        <d v="2013-05-14T00:45:29"/>
        <d v="2013-07-29T14:12:43"/>
        <d v="2015-01-22T06:59:43"/>
        <d v="2013-01-10T23:28:10"/>
        <d v="2012-09-23T12:28:12"/>
        <d v="2014-09-08T20:02:13"/>
        <d v="2015-03-16T20:38:57"/>
        <d v="2013-08-31T16:55:19"/>
        <d v="2012-10-23T15:44:14"/>
        <d v="2014-08-26T04:23:38"/>
        <d v="2014-07-29T07:19:08"/>
        <d v="2013-10-25T14:58:12"/>
        <d v="2012-12-03T13:26:55"/>
        <d v="2012-12-15T05:13:03"/>
        <d v="2014-03-05T17:12:30"/>
        <d v="2013-07-18T00:05:19"/>
        <d v="2013-11-13T22:06:22"/>
        <d v="2015-02-19T22:25:36"/>
        <d v="2012-11-21T15:33:09"/>
        <d v="2014-09-21T12:27:14"/>
        <d v="2012-11-02T03:50:27"/>
        <d v="2013-04-01T15:01:16"/>
        <d v="2013-11-10T10:49:01"/>
        <d v="2013-02-12T15:41:49"/>
        <d v="2014-08-26T01:55:15"/>
        <d v="2013-11-03T10:43:33"/>
        <d v="2014-09-05T02:01:20"/>
        <d v="2013-02-16T19:54:12"/>
        <d v="2013-01-29T18:07:28"/>
        <d v="2013-08-16T01:06:10"/>
        <d v="2013-11-03T20:41:28"/>
        <d v="2013-10-22T11:21:52"/>
        <d v="2014-04-13T23:10:43"/>
        <d v="2013-09-20T06:00:45"/>
        <d v="2013-03-19T00:21:35"/>
        <d v="2014-03-04T23:32:31"/>
        <d v="2013-05-13T00:58:12"/>
        <d v="2013-02-09T13:47:59"/>
        <d v="2013-05-25T04:52:37"/>
        <d v="2014-04-25T21:55:36"/>
        <d v="2013-09-13T13:52:29"/>
        <d v="2013-04-09T07:46:37"/>
        <d v="2013-04-09T06:13:05"/>
        <d v="2014-06-15T12:37:36"/>
        <d v="2013-07-17T14:03:37"/>
        <d v="2014-05-05T03:54:28"/>
        <d v="2013-06-20T03:49:30"/>
        <d v="2013-08-15T01:23:51"/>
        <d v="2013-06-10T13:53:41"/>
        <d v="2014-03-13T08:04:45"/>
        <d v="2013-07-12T08:18:25"/>
        <d v="2014-02-01T00:58:25"/>
        <d v="2013-04-10T06:32:44"/>
        <d v="2014-10-19T03:43:33"/>
        <d v="2013-07-18T08:29:45"/>
        <d v="2013-08-15T01:43:57"/>
        <d v="2014-01-12T00:01:35"/>
        <d v="2014-03-07T05:37:06"/>
        <d v="2015-01-24T03:56:10"/>
        <d v="2013-12-19T23:39:41"/>
        <d v="2011-06-29T06:43:23"/>
        <d v="2013-01-20T11:16:52"/>
        <d v="2010-03-13T18:04:38"/>
        <d v="2012-04-19T07:48:52"/>
        <d v="2008-06-28T13:12:57"/>
        <d v="2010-11-03T12:44:34"/>
        <d v="2009-03-11T21:48:53"/>
        <d v="2009-01-23T03:21:49"/>
        <d v="2010-03-21T16:52:57"/>
        <d v="2008-10-21T08:48:19"/>
        <d v="2011-08-13T06:19:03"/>
        <d v="2010-08-05T23:54:20"/>
        <d v="2008-08-18T18:08:56"/>
        <d v="2010-05-12T10:11:46"/>
        <d v="2013-11-18T03:42:34"/>
        <d v="2009-06-23T17:53:19"/>
        <d v="2011-05-26T17:43:28"/>
        <d v="2014-06-13T04:50:36"/>
        <d v="2009-09-21T12:42:39"/>
        <d v="2013-05-18T14:07:30"/>
        <d v="2008-10-19T06:50:52"/>
        <d v="2010-08-09T22:19:16"/>
        <d v="2009-05-22T19:09:15"/>
        <d v="2010-12-14T17:11:54"/>
        <d v="2010-08-02T22:55:55"/>
        <d v="2008-08-19T07:34:53"/>
        <d v="2008-06-20T17:28:07"/>
        <d v="2012-08-15T19:03:59"/>
        <d v="2010-01-21T13:06:51"/>
        <d v="2015-03-07T15:05:57"/>
        <d v="2009-08-10T02:41:07"/>
        <d v="2012-03-02T09:01:47"/>
        <d v="2008-07-20T05:23:03"/>
        <d v="2009-10-06T08:36:15"/>
        <d v="2010-06-24T21:01:16"/>
        <d v="2011-01-25T01:41:51"/>
        <d v="2010-06-22T03:48:23"/>
        <d v="2013-06-30T22:27:30"/>
        <d v="2010-12-28T05:44:37"/>
        <d v="2015-03-08T15:13:32"/>
        <d v="2012-07-07T13:36:34"/>
        <d v="2007-10-19T22:00:12"/>
        <d v="2008-06-10T21:11:52"/>
        <d v="2009-09-15T10:35:54"/>
        <d v="2010-04-23T07:24:29"/>
        <d v="2011-11-22T05:54:03"/>
        <d v="2011-05-21T00:33:59"/>
        <d v="2011-01-16T16:00:17"/>
        <d v="2010-09-10T21:10:17"/>
        <d v="2012-01-03T04:45:21"/>
        <d v="2009-04-25T01:47:09"/>
        <d v="2011-07-20T10:59:56"/>
        <d v="2010-01-25T01:13:35"/>
        <d v="2012-06-13T15:23:25"/>
        <d v="2008-10-31T02:54:18"/>
        <d v="2011-12-04T00:06:33"/>
        <d v="2010-11-29T20:33:20"/>
        <d v="2013-06-03T21:34:25"/>
        <d v="2012-06-03T20:16:46"/>
        <d v="2009-03-01T05:11:22"/>
        <d v="2009-07-30T15:23:48"/>
        <d v="2011-05-19T23:42:58"/>
        <d v="2010-05-21T06:18:12"/>
        <d v="2010-08-23T13:09:32"/>
        <d v="2010-11-10T06:59:09"/>
        <d v="2010-06-04T10:40:47"/>
        <d v="2011-06-09T05:50:56"/>
        <d v="2011-04-21T09:16:49"/>
        <d v="2009-06-03T17:55:22"/>
        <d v="2010-11-30T02:54:57"/>
        <d v="2010-02-02T02:17:58"/>
        <d v="2010-03-19T06:01:28"/>
        <d v="2011-06-23T16:22:55"/>
        <d v="2008-11-13T16:46:18"/>
        <d v="2011-05-12T09:35:48"/>
        <d v="2010-11-09T23:33:21"/>
        <d v="2013-01-21T15:31:09"/>
        <d v="2012-02-09T20:23:44"/>
        <d v="2011-06-05T14:20:01"/>
        <d v="2008-04-03T15:28:28"/>
        <d v="2014-01-22T01:10:56"/>
        <d v="2014-11-21T07:24:35"/>
        <d v="2014-06-07T09:17:34"/>
        <d v="2015-01-08T04:31:27"/>
        <d v="2013-09-03T00:01:44"/>
        <d v="2014-12-31T09:07:44"/>
        <d v="2015-03-24T01:29:42"/>
        <d v="2013-05-04T15:58:52"/>
        <d v="2013-12-02T13:10:12"/>
        <d v="2013-12-14T13:38:02"/>
        <d v="2011-07-23T02:17:00"/>
        <d v="2014-07-10T00:54:57"/>
        <d v="2013-11-17T21:26:02"/>
        <d v="2014-05-03T21:23:03"/>
        <d v="2013-06-15T09:00:07"/>
        <d v="2013-06-15T10:16:14"/>
        <d v="2013-12-14T16:37:05"/>
        <d v="2013-04-24T00:04:56"/>
        <d v="2014-08-29T03:00:38"/>
        <d v="2013-06-07T18:28:17"/>
        <d v="2015-03-21T12:32:07"/>
        <d v="2012-11-28T20:15:58"/>
        <d v="2014-05-25T03:35:26"/>
        <d v="2012-12-29T10:16:43"/>
        <d v="2013-06-25T06:03:06"/>
        <d v="2013-06-28T02:33:26"/>
        <d v="2013-11-15T19:12:20"/>
        <d v="2013-12-15T13:20:09"/>
        <d v="2013-09-25T01:02:39"/>
        <d v="2015-03-09T20:08:08"/>
        <d v="2014-09-23T09:12:09"/>
        <d v="2014-04-24T14:32:52"/>
        <d v="2012-11-24T07:41:53"/>
        <d v="2013-12-20T15:21:54"/>
        <d v="2014-05-05T00:49:56"/>
        <d v="2013-01-14T07:43:54"/>
        <d v="2014-04-12T22:20:41"/>
        <d v="2013-05-23T20:28:45"/>
        <d v="2014-07-10T07:20:20"/>
        <d v="2013-01-06T10:15:50"/>
        <d v="2013-08-14T02:26:53"/>
        <d v="2013-01-07T07:42:30"/>
        <d v="2012-10-04T11:34:15"/>
        <d v="2008-08-08T06:35:47"/>
        <d v="2012-08-11T09:14:45"/>
        <d v="2012-04-25T14:55:59"/>
        <d v="2010-08-11T18:16:17"/>
        <d v="2011-06-30T02:44:27"/>
        <d v="2013-04-20T14:54:45"/>
        <d v="2010-04-12T13:40:18"/>
        <d v="2015-01-22T02:00:00"/>
        <d v="2011-04-01T01:22:13"/>
        <d v="2014-04-22T07:31:54"/>
        <d v="2010-10-07T12:22:22"/>
        <d v="2009-12-03T08:00:30"/>
        <d v="2012-04-15T10:12:59"/>
        <d v="2014-09-14T03:42:39"/>
        <d v="2013-12-15T07:41:53"/>
        <d v="2014-02-28T12:12:56"/>
        <d v="2010-07-11T22:34:45"/>
        <d v="2014-02-25T18:30:16"/>
        <d v="2010-10-14T00:43:28"/>
        <d v="2010-12-09T16:20:48"/>
        <d v="2012-07-17T16:08:57"/>
        <d v="2013-02-19T07:27:09"/>
        <d v="2013-01-05T23:04:01"/>
        <d v="2013-09-29T05:35:51"/>
        <d v="2013-09-18T09:49:44"/>
        <d v="2014-08-18T20:57:17"/>
        <d v="2012-04-30T20:39:12"/>
        <d v="2013-06-25T07:33:57"/>
        <d v="2010-03-16T04:48:49"/>
        <d v="2009-12-08T22:17:08"/>
        <d v="2011-12-11T09:36:50"/>
        <d v="2014-04-14T20:46:07"/>
        <d v="2010-07-15T00:47:22"/>
        <d v="2010-10-11T00:32:06"/>
        <d v="2008-12-05T08:17:21"/>
        <d v="2013-05-24T09:38:01"/>
        <d v="2014-12-30T02:53:52"/>
        <d v="2012-07-08T13:41:33"/>
        <d v="2009-11-09T06:55:31"/>
        <d v="2013-12-15T14:21:04"/>
        <d v="2009-10-26T08:07:03"/>
        <d v="2012-04-04T12:33:00"/>
        <d v="2012-04-30T21:09:25"/>
        <d v="2009-08-10T09:30:12"/>
        <d v="2010-01-19T08:32:48"/>
        <d v="2011-12-27T17:55:02"/>
        <d v="2014-08-13T20:50:18"/>
        <d v="2013-06-27T04:22:21"/>
        <d v="2012-02-18T00:12:52"/>
        <d v="2010-10-27T12:18:51"/>
        <d v="2010-10-08T10:36:59"/>
        <d v="2011-12-13T15:51:26"/>
        <d v="2012-12-08T10:01:38"/>
        <d v="2012-04-06T05:17:18"/>
        <d v="2011-07-05T07:00:10"/>
        <d v="2013-08-27T21:51:57"/>
        <d v="2011-08-06T19:24:36"/>
        <d v="2012-05-08T16:58:06"/>
        <d v="2013-08-27T03:38:30"/>
        <d v="2012-10-29T11:45:33"/>
        <d v="2011-08-12T15:34:53"/>
        <d v="2010-05-21T18:15:59"/>
        <d v="2013-11-29T14:04:52"/>
        <d v="2014-03-29T10:38:37"/>
        <d v="2013-12-09T05:35:02"/>
        <d v="2012-08-09T09:01:31"/>
        <d v="2008-02-12T19:48:31"/>
        <d v="2011-11-28T08:13:52"/>
        <d v="2014-07-28T13:21:20"/>
        <d v="2013-10-24T22:30:06"/>
        <d v="2013-10-15T05:52:21"/>
        <d v="2012-01-28T12:30:26"/>
        <d v="2011-11-16T11:27:41"/>
        <d v="2011-10-04T20:49:48"/>
        <d v="2014-09-28T10:13:13"/>
        <d v="2013-12-19T04:05:44"/>
        <d v="2012-12-22T17:33:05"/>
        <d v="2014-04-20T18:52:03"/>
        <d v="2012-01-03T12:31:56"/>
        <d v="2013-04-02T15:40:32"/>
        <d v="2012-04-07T18:35:13"/>
        <d v="2010-04-13T20:53:47"/>
        <d v="2013-07-12T21:10:00"/>
        <d v="2013-04-14T08:38:43"/>
        <d v="2011-06-07T01:16:12"/>
        <d v="2012-07-16T08:49:31"/>
        <d v="2011-12-18T22:41:22"/>
        <d v="2012-04-12T12:12:48"/>
        <d v="2012-03-24T02:04:39"/>
        <d v="2013-06-21T03:44:14"/>
        <d v="2013-04-16T00:46:04"/>
        <d v="2013-01-09T22:17:08"/>
        <d v="2010-06-25T22:08:21"/>
        <d v="2011-12-31T13:07:13"/>
        <d v="2012-10-05T00:24:12"/>
        <d v="2011-07-22T07:28:58"/>
        <d v="2010-01-13T08:59:38"/>
        <d v="2012-07-21T22:06:00"/>
        <d v="2011-08-19T07:01:52"/>
        <d v="2009-10-13T16:21:27"/>
        <d v="2009-11-26T10:36:03"/>
        <d v="2014-06-22T01:18:58"/>
        <d v="2012-08-30T20:02:47"/>
        <d v="2010-11-25T12:07:25"/>
        <d v="2010-12-01T00:18:09"/>
        <d v="2010-09-01T06:44:32"/>
        <d v="2012-09-25T15:07:35"/>
        <d v="2012-02-24T17:18:13"/>
        <d v="2012-05-29T07:59:40"/>
        <d v="2012-10-11T21:15:29"/>
        <d v="2012-11-04T16:05:06"/>
        <d v="2015-03-02T22:56:28"/>
        <d v="2013-06-13T20:13:29"/>
        <d v="2012-07-20T09:59:03"/>
        <d v="2010-07-12T01:57:21"/>
        <d v="2013-05-12T00:49:45"/>
        <d v="2012-12-07T23:47:46"/>
        <d v="2011-10-13T15:21:50"/>
        <d v="2010-12-26T22:12:37"/>
        <d v="2014-05-13T17:47:02"/>
        <d v="2011-03-14T05:30:45"/>
        <d v="2013-11-26T18:45:57"/>
        <d v="2011-07-25T00:07:59"/>
        <d v="2012-07-24T05:23:49"/>
        <d v="2014-12-12T13:42:18"/>
        <d v="2015-01-24T06:03:12"/>
        <d v="2010-04-01T22:37:03"/>
        <d v="2010-11-10T04:04:34"/>
        <d v="2014-02-25T01:31:11"/>
        <d v="2014-10-02T22:53:17"/>
        <d v="2013-06-27T21:31:48"/>
        <d v="2012-08-29T14:20:14"/>
        <d v="2013-08-21T17:08:53"/>
        <d v="2012-03-10T20:29:59"/>
        <d v="2013-01-15T23:54:38"/>
        <d v="2010-03-10T04:07:11"/>
        <d v="2008-01-17T21:35:29"/>
        <d v="2008-07-31T17:32:01"/>
        <d v="2009-10-11T20:45:37"/>
        <d v="2010-06-12T01:14:00"/>
        <d v="2013-03-01T15:00:51"/>
        <d v="2010-06-05T17:51:48"/>
        <d v="2014-01-09T03:13:23"/>
        <d v="2011-10-14T15:36:19"/>
        <d v="2010-12-21T10:34:31"/>
        <d v="2010-07-18T23:36:01"/>
        <d v="2013-08-04T05:54:43"/>
        <d v="2014-03-28T22:18:13"/>
        <d v="2011-06-15T10:49:19"/>
        <d v="2014-11-23T12:18:02"/>
        <d v="2014-08-22T07:23:17"/>
        <d v="2012-09-28T03:35:09"/>
        <d v="2014-01-18T03:37:37"/>
        <d v="2013-06-05T20:49:17"/>
        <d v="2015-02-16T19:56:11"/>
        <d v="2013-10-10T10:21:11"/>
        <d v="2011-02-18T09:58:44"/>
        <d v="2014-01-09T17:08:11"/>
        <d v="2014-11-20T00:13:06"/>
        <d v="2014-04-26T14:22:48"/>
        <d v="2013-10-24T08:49:13"/>
        <d v="2014-06-25T18:26:42"/>
        <d v="2012-10-17T03:28:39"/>
        <d v="2013-09-10T15:33:30"/>
        <d v="2015-03-02T20:05:51"/>
        <d v="2013-08-06T10:38:31"/>
        <d v="2015-02-03T18:57:30"/>
        <d v="2013-08-08T01:08:17"/>
        <d v="2014-12-18T18:46:52"/>
        <d v="2014-06-06T20:19:20"/>
        <d v="2014-06-15T21:32:14"/>
        <d v="2013-11-24T17:43:31"/>
        <d v="2015-01-21T20:14:29"/>
        <d v="2013-08-28T22:20:55"/>
        <d v="2013-12-06T05:13:27"/>
        <d v="2014-06-07T14:28:12"/>
        <d v="2014-08-05T09:47:19"/>
        <d v="2013-03-19T04:25:42"/>
        <d v="2013-11-29T18:21:21"/>
        <d v="2014-04-30T03:33:03"/>
        <d v="2012-12-17T06:55:24"/>
        <d v="2014-07-27T09:22:34"/>
        <d v="2013-12-07T00:12:37"/>
        <d v="2013-11-04T10:35:26"/>
        <d v="2014-03-10T05:29:01"/>
        <d v="2013-11-30T14:05:34"/>
        <d v="2013-08-13T20:25:57"/>
        <d v="2015-03-03T06:59:55"/>
        <d v="2013-08-23T02:30:47"/>
        <d v="2014-01-09T15:10:20"/>
        <d v="2012-12-30T08:54:15"/>
        <d v="2012-12-05T09:03:33"/>
        <d v="2014-07-05T23:30:17"/>
        <d v="2014-02-04T18:51:28"/>
        <d v="2014-12-19T14:59:15"/>
        <d v="2013-05-04T07:52:05"/>
        <d v="2014-01-12T04:36:10"/>
        <d v="2013-01-31T02:24:43"/>
        <d v="2013-11-22T16:08:12"/>
        <d v="2015-01-03T10:53:02"/>
        <d v="2013-03-30T22:43:57"/>
        <d v="2014-04-09T05:24:24"/>
        <d v="2013-08-15T21:55:59"/>
        <d v="2014-08-06T00:24:32"/>
        <d v="2013-02-14T13:39:06"/>
        <d v="2014-02-07T17:23:34"/>
        <d v="2014-01-30T23:21:48"/>
        <d v="2014-03-18T00:09:06"/>
        <d v="2013-09-10T20:43:34"/>
        <d v="2013-12-06T04:01:24"/>
        <d v="2013-02-02T06:54:54"/>
        <d v="2014-11-06T21:44:07"/>
        <d v="2013-07-20T21:43:05"/>
        <d v="2013-04-08T23:20:50"/>
        <d v="2014-05-16T07:48:50"/>
        <d v="2013-10-17T02:46:17"/>
        <d v="2013-02-07T20:35:34"/>
        <d v="2014-10-12T10:21:52"/>
        <d v="2013-09-06T06:03:16"/>
        <d v="2013-05-02T06:29:06"/>
        <d v="2013-04-29T13:56:36"/>
        <d v="2013-04-26T11:42:39"/>
        <d v="2013-12-06T19:34:02"/>
        <d v="2013-03-29T18:43:19"/>
        <d v="2013-05-26T06:53:20"/>
        <d v="2014-11-06T06:12:35"/>
        <d v="2013-08-28T05:31:11"/>
        <d v="2014-03-07T05:06:06"/>
        <d v="2013-08-27T04:50:05"/>
        <d v="2013-01-17T03:25:46"/>
        <d v="2013-05-16T14:39:07"/>
        <d v="2014-05-12T16:03:18"/>
        <d v="2013-05-28T12:10:12"/>
        <d v="2014-11-20T18:44:40"/>
        <d v="2014-08-15T15:17:22"/>
        <d v="2013-01-18T20:12:30"/>
        <d v="2013-04-24T15:50:26"/>
        <d v="2013-05-19T14:33:00"/>
        <d v="2013-02-08T19:46:13"/>
        <d v="2013-07-25T19:15:26"/>
        <d v="2012-10-02T23:21:58"/>
        <d v="2012-10-15T20:00:54"/>
        <d v="2013-09-12T08:14:32"/>
        <d v="2013-06-16T07:18:33"/>
        <d v="2013-12-23T13:15:47"/>
        <d v="2013-07-23T01:03:41"/>
        <d v="2013-12-29T12:18:18"/>
        <d v="2013-06-01T02:49:23"/>
        <d v="2014-01-19T04:16:36"/>
        <d v="2014-09-22T09:22:20"/>
        <d v="2013-11-02T08:33:55"/>
        <d v="2014-07-17T05:15:50"/>
        <d v="2013-10-28T04:44:09"/>
        <d v="2015-03-10T16:20:55"/>
        <d v="2013-06-01T14:37:29"/>
        <d v="2014-01-08T20:35:15"/>
        <d v="2012-12-12T01:32:38"/>
        <d v="2012-09-29T04:59:48"/>
        <d v="2014-07-30T14:07:00"/>
        <d v="2014-08-03T05:22:12"/>
        <d v="2013-07-04T21:19:57"/>
        <d v="2013-06-22T09:20:39"/>
        <d v="2015-04-08T00:28:26"/>
        <d v="2013-09-16T09:03:01"/>
        <d v="2014-03-13T16:40:11"/>
        <d v="2012-09-02T07:19:19"/>
        <d v="2014-06-08T09:53:44"/>
        <d v="2013-10-10T10:25:56"/>
        <d v="2014-06-22T22:35:40"/>
        <d v="2013-12-26T06:33:02"/>
        <d v="2014-07-09T18:25:00"/>
        <d v="2013-04-09T09:52:28"/>
        <d v="2013-05-21T19:24:12"/>
        <d v="2013-07-13T22:58:24"/>
        <d v="2015-03-12T04:53:05"/>
        <d v="2015-03-08T23:16:12"/>
        <d v="2012-10-31T17:16:43"/>
        <d v="2014-12-25T20:14:38"/>
        <d v="2013-09-17T08:19:58"/>
        <d v="2013-09-17T10:12:23"/>
        <d v="2013-06-14T09:02:00"/>
        <d v="2012-12-02T11:30:13"/>
        <d v="2014-09-02T05:24:23"/>
        <d v="2012-09-30T07:09:52"/>
        <d v="2014-04-13T20:34:23"/>
        <d v="2012-11-25T18:51:20"/>
        <d v="2012-11-12T13:20:12"/>
        <d v="2013-01-03T12:22:09"/>
        <d v="2013-01-26T12:52:59"/>
        <d v="2014-12-18T10:08:48"/>
        <d v="2013-09-17T09:27:02"/>
        <d v="2013-08-14T03:49:00"/>
        <d v="2013-04-22T21:05:48"/>
        <d v="2014-04-14T20:27:30"/>
        <d v="2014-01-22T07:57:57"/>
        <d v="2013-08-28T18:06:13"/>
        <d v="2013-09-26T23:16:43"/>
        <d v="2012-12-25T14:12:28"/>
        <d v="2014-11-10T22:32:57"/>
        <d v="2013-02-28T13:55:57"/>
        <d v="2013-08-23T15:35:18"/>
        <d v="2013-05-23T07:40:24"/>
        <d v="2014-12-30T22:08:59"/>
        <d v="2012-10-06T00:55:58"/>
        <d v="2014-11-06T20:07:24"/>
        <d v="2013-06-04T22:59:33"/>
        <d v="2014-07-29T06:44:08"/>
        <d v="2014-07-09T04:49:55"/>
        <d v="2013-02-23T01:33:38"/>
        <d v="2013-02-13T00:15:25"/>
        <d v="2012-10-06T01:07:28"/>
        <d v="2012-09-01T18:02:02"/>
        <d v="2013-02-14T15:40:52"/>
        <d v="2013-03-22T00:25:18"/>
        <d v="2014-07-06T23:42:19"/>
        <d v="2014-06-14T21:09:24"/>
        <d v="2014-08-26T04:30:33"/>
        <d v="2012-10-30T16:21:18"/>
        <d v="2014-11-13T23:21:40"/>
        <d v="2015-03-27T08:59:33"/>
        <d v="2014-11-09T06:20:13"/>
        <d v="2012-09-07T20:30:15"/>
        <d v="2013-02-10T18:02:45"/>
        <d v="2013-09-07T20:18:43"/>
        <d v="2015-01-22T00:58:27"/>
        <d v="2013-11-16T09:08:03"/>
        <d v="2014-12-18T09:37:33"/>
        <d v="2014-09-17T05:01:27"/>
        <d v="2013-08-08T11:12:44"/>
        <d v="2015-01-07T06:44:12"/>
        <d v="2013-06-08T18:37:14"/>
        <d v="2015-02-15T22:00:57"/>
        <d v="2012-12-16T17:45:55"/>
        <d v="2012-09-14T01:12:02"/>
        <d v="2014-03-17T17:48:37"/>
        <d v="2012-11-02T00:19:55"/>
        <d v="2012-01-15T16:56:46"/>
        <d v="2015-01-25T19:42:06"/>
        <d v="2012-09-11T21:02:05"/>
        <d v="2014-12-11T17:42:12"/>
        <d v="2015-01-22T05:35:11"/>
        <d v="2015-02-04T21:43:29"/>
        <d v="2015-02-05T04:36:27"/>
        <d v="2014-12-19T16:12:32"/>
        <d v="2015-01-07T13:22:02"/>
        <d v="2012-10-02T22:01:36"/>
        <d v="2013-01-18T21:06:33"/>
        <d v="2012-10-05T05:24:50"/>
        <d v="2014-12-21T01:56:17"/>
        <d v="2014-03-14T01:17:19"/>
        <d v="2014-06-29T10:16:31"/>
        <d v="2015-02-13T03:45:19"/>
        <d v="2013-11-26T22:15:02"/>
        <d v="2013-01-11T19:00:55"/>
        <d v="2012-10-24T07:12:02"/>
        <d v="2015-03-02T11:47:57"/>
        <d v="2014-04-06T10:31:37"/>
        <d v="2010-04-28T00:33:27"/>
        <d v="2012-09-06T00:41:43"/>
        <d v="2010-07-02T10:52:27"/>
        <d v="2013-09-03T04:24:47"/>
        <d v="2009-10-03T14:42:36"/>
        <d v="2014-01-12T12:30:36"/>
        <d v="2011-06-20T23:03:48"/>
        <d v="2011-03-17T21:35:11"/>
        <d v="2009-11-08T07:46:31"/>
        <d v="2010-11-07T11:57:47"/>
        <d v="2010-03-06T07:34:15"/>
        <d v="2010-03-30T08:43:57"/>
        <d v="2011-11-02T17:27:23"/>
        <d v="2012-02-18T05:50:16"/>
        <d v="2013-06-15T20:06:43"/>
        <d v="2013-01-16T22:45:32"/>
        <d v="2012-01-31T07:19:02"/>
        <d v="2012-04-24T08:15:48"/>
        <d v="2013-01-14T14:52:42"/>
        <d v="2012-09-27T01:58:52"/>
        <d v="2013-08-12T10:06:07"/>
        <d v="2011-08-13T08:12:54"/>
        <d v="2012-05-16T01:57:00"/>
        <d v="2010-07-14T20:10:58"/>
        <d v="2011-02-26T15:20:03"/>
        <d v="2011-07-11T15:06:19"/>
        <d v="2010-12-21T12:30:33"/>
        <d v="2013-02-26T18:24:18"/>
        <d v="2012-09-29T07:59:27"/>
        <d v="2015-02-12T08:14:53"/>
        <d v="2011-05-07T15:25:57"/>
        <d v="2009-10-21T20:17:12"/>
        <d v="2014-11-13T14:30:40"/>
        <d v="2013-03-28T13:35:51"/>
        <d v="2011-03-20T12:27:32"/>
        <d v="2011-07-27T00:30:02"/>
        <d v="2009-06-25T21:30:33"/>
        <d v="2011-03-06T09:53:49"/>
        <d v="2009-01-22T09:40:17"/>
        <d v="2012-08-19T12:24:37"/>
        <d v="2014-12-13T16:38:36"/>
        <d v="2012-03-31T19:14:01"/>
        <d v="2015-01-01T23:37:07"/>
        <d v="2011-10-19T08:22:32"/>
        <d v="2013-10-13T20:18:35"/>
        <d v="2012-12-05T05:46:57"/>
        <d v="2013-03-30T16:07:44"/>
        <d v="2013-06-28T07:08:58"/>
        <d v="2012-02-14T04:46:14"/>
        <d v="2012-02-24T13:21:30"/>
        <d v="2011-04-28T03:49:54"/>
        <d v="2014-02-08T14:11:14"/>
        <d v="2008-02-10T02:16:18"/>
        <d v="2013-06-14T11:11:46"/>
        <d v="2012-04-20T23:44:17"/>
        <d v="2010-03-14T07:08:43"/>
        <d v="2013-11-05T10:02:19"/>
        <d v="2011-10-05T11:05:14"/>
        <d v="2012-06-23T06:34:53"/>
        <d v="2009-01-28T23:26:29"/>
        <d v="2009-08-08T23:12:24"/>
        <d v="2011-08-14T15:22:47"/>
        <d v="2010-11-12T20:20:50"/>
        <d v="2010-07-12T00:32:47"/>
        <d v="2012-05-01T21:41:06"/>
        <d v="2011-05-11T05:02:38"/>
        <d v="2010-07-07T11:50:57"/>
        <d v="2012-01-02T09:39:37"/>
        <d v="2010-09-18T09:45:24"/>
        <d v="2011-04-15T20:36:29"/>
        <d v="2011-04-14T18:23:01"/>
        <d v="2012-01-10T05:30:20"/>
        <d v="2012-01-08T09:34:08"/>
        <d v="2011-09-21T18:59:54"/>
        <d v="2009-11-12T10:19:48"/>
        <d v="2010-06-18T19:53:03"/>
        <d v="2011-11-18T12:39:46"/>
        <d v="2010-07-20T20:59:00"/>
        <d v="2012-11-17T01:07:00"/>
        <d v="2010-07-20T13:27:08"/>
        <d v="2012-10-29T15:44:52"/>
        <d v="2009-10-04T17:21:55"/>
        <d v="2010-11-18T20:40:23"/>
        <d v="2009-09-06T01:43:39"/>
        <d v="2009-11-06T15:52:25"/>
        <d v="2009-09-29T22:48:12"/>
        <d v="2009-12-08T21:41:25"/>
        <d v="2015-03-09T00:04:59"/>
        <d v="2013-02-01T09:02:11"/>
        <d v="2012-03-18T10:34:05"/>
        <d v="2010-11-18T21:27:24"/>
        <d v="2011-09-22T15:47:14"/>
        <d v="2011-04-20T11:56:02"/>
        <d v="2010-10-09T11:33:50"/>
        <d v="2009-09-19T07:31:13"/>
        <d v="2012-12-18T01:56:51"/>
        <d v="2011-06-16T22:56:41"/>
        <d v="2010-05-13T08:03:23"/>
        <d v="2010-11-16T19:22:54"/>
        <d v="2012-03-09T23:00:04"/>
        <d v="2012-07-30T20:21:28"/>
        <d v="2013-06-07T22:12:14"/>
        <d v="2010-12-22T09:20:48"/>
        <d v="2013-05-02T11:51:14"/>
        <d v="2008-08-02T23:49:05"/>
        <d v="2011-01-18T14:44:33"/>
        <d v="2010-06-27T21:02:53"/>
        <d v="2010-05-15T03:13:43"/>
        <d v="2010-10-01T21:19:43"/>
        <d v="2014-07-07T08:51:50"/>
        <d v="2011-06-01T06:21:12"/>
        <d v="2010-07-20T12:59:06"/>
        <d v="2010-03-20T15:33:22"/>
        <d v="2012-06-12T21:11:36"/>
        <d v="2011-09-02T16:04:40"/>
        <d v="2010-07-28T23:59:20"/>
        <d v="2011-12-08T20:30:41"/>
        <d v="2012-06-24T12:26:36"/>
        <d v="2010-04-14T19:43:46"/>
        <d v="2010-12-09T17:35:18"/>
        <d v="2014-10-13T16:44:36"/>
        <d v="2012-12-26T15:29:00"/>
        <d v="2011-12-11T06:55:44"/>
        <d v="2015-01-06T04:58:53"/>
        <d v="2012-12-09T05:12:50"/>
        <d v="2014-09-15T20:06:20"/>
        <d v="2012-05-20T09:01:41"/>
        <d v="2013-08-15T22:14:01"/>
        <d v="2013-05-24T09:36:32"/>
        <d v="2013-04-27T20:42:37"/>
        <d v="2014-05-18T11:23:28"/>
        <d v="2014-07-24T17:24:03"/>
        <d v="2014-11-30T07:02:19"/>
        <d v="2013-03-30T17:15:21"/>
        <d v="2015-01-12T21:12:44"/>
        <d v="2014-08-15T01:55:28"/>
        <d v="2014-10-15T16:47:18"/>
        <d v="2013-12-14T16:16:30"/>
        <d v="2013-05-25T07:34:41"/>
        <d v="2013-07-11T10:15:29"/>
        <d v="2012-01-22T10:09:48"/>
        <d v="2014-10-06T17:26:28"/>
        <d v="2012-01-11T22:23:10"/>
        <d v="2010-05-09T00:47:27"/>
        <d v="2011-12-25T05:20:36"/>
        <d v="2011-03-02T07:15:09"/>
        <d v="2013-04-03T08:56:17"/>
        <d v="2008-02-29T08:11:18"/>
        <d v="2012-03-06T03:31:10"/>
        <d v="2011-06-17T21:24:07"/>
        <d v="2011-11-04T06:16:22"/>
        <d v="2012-01-29T05:15:07"/>
        <d v="2009-06-03T20:56:26"/>
        <d v="2011-01-16T13:27:02"/>
        <d v="2011-07-12T14:24:33"/>
        <d v="2013-11-03T12:50:06"/>
        <d v="2011-04-15T04:43:38"/>
        <d v="2012-02-17T15:17:46"/>
        <d v="2009-04-04T18:48:23"/>
        <d v="2010-08-29T01:50:29"/>
        <d v="2011-01-11T21:47:48"/>
        <d v="2010-03-27T22:06:11"/>
        <d v="2009-12-05T05:25:36"/>
        <d v="2014-03-01T19:38:10"/>
        <d v="2010-07-06T06:58:20"/>
        <d v="2015-01-24T03:26:35"/>
        <d v="2014-10-10T11:25:00"/>
        <d v="2010-08-18T15:22:29"/>
        <d v="2009-11-27T10:38:10"/>
        <d v="2012-11-22T00:47:05"/>
        <d v="2012-01-21T16:06:04"/>
        <d v="2012-10-09T02:38:53"/>
        <d v="2008-09-23T19:00:32"/>
        <d v="2013-05-12T00:31:24"/>
        <d v="2014-06-29T20:41:46"/>
        <d v="2009-01-23T15:25:16"/>
        <d v="2013-10-05T21:04:25"/>
        <d v="2011-02-11T23:32:56"/>
        <d v="2010-03-29T08:49:46"/>
        <d v="2009-08-18T00:21:48"/>
        <d v="2014-04-26T09:58:26"/>
        <d v="2008-09-11T21:34:37"/>
        <d v="2012-09-27T12:38:45"/>
        <d v="2010-12-14T13:32:29"/>
        <d v="2014-02-01T03:46:12"/>
        <d v="2009-04-06T17:02:49"/>
        <d v="2012-05-07T16:51:02"/>
        <d v="2009-12-12T06:21:10"/>
        <d v="2008-10-28T22:18:29"/>
        <d v="2010-10-10T04:23:02"/>
        <d v="2015-02-15T19:17:06"/>
        <d v="2012-03-31T02:02:19"/>
        <d v="2011-01-26T02:31:09"/>
        <d v="2010-07-27T17:36:18"/>
        <d v="2010-11-12T20:27:57"/>
        <d v="2010-05-24T22:22:37"/>
        <d v="2009-01-27T05:15:45"/>
        <d v="2012-09-01T14:03:41"/>
        <d v="2013-01-15T21:06:35"/>
        <d v="2011-02-27T07:06:19"/>
        <d v="2012-01-14T22:11:33"/>
        <d v="2010-02-27T01:03:37"/>
        <d v="2012-11-13T03:34:17"/>
        <d v="2013-01-06T07:42:46"/>
        <d v="2011-04-27T03:29:06"/>
        <d v="2012-01-27T14:32:11"/>
        <d v="2008-10-26T06:13:17"/>
        <d v="2010-08-06T00:43:07"/>
        <d v="2011-01-13T09:18:36"/>
        <d v="2010-07-02T20:50:42"/>
        <d v="2008-10-02T03:48:54"/>
        <d v="2012-05-06T21:44:02"/>
        <d v="2011-05-18T06:58:19"/>
        <d v="2012-06-05T11:34:33"/>
        <d v="2012-06-27T03:32:33"/>
        <d v="2014-02-26T08:38:52"/>
        <d v="2010-04-02T11:07:01"/>
        <d v="2012-01-04T11:40:07"/>
        <d v="2010-11-20T06:15:10"/>
        <d v="2011-08-27T20:27:48"/>
        <d v="2013-08-31T11:42:49"/>
        <d v="2015-02-24T00:18:19"/>
        <d v="2014-03-12T06:56:58"/>
        <d v="2014-12-16T11:32:53"/>
        <d v="2014-05-10T13:27:12"/>
        <d v="2015-02-11T07:38:01"/>
        <d v="2014-09-29T19:12:46"/>
        <d v="2014-06-24T20:52:54"/>
        <d v="2014-04-09T02:45:49"/>
        <d v="2014-02-19T08:41:13"/>
        <d v="2014-02-15T05:46:35"/>
        <d v="2014-06-14T04:29:57"/>
        <d v="2014-12-05T20:51:24"/>
        <d v="2013-03-08T22:59:11"/>
        <d v="2013-09-12T19:12:37"/>
        <d v="2014-09-23T14:28:48"/>
        <d v="2013-05-07T05:41:45"/>
        <d v="2014-12-03T21:22:08"/>
        <d v="2013-05-28T06:01:00"/>
        <d v="2013-03-03T04:58:38"/>
        <d v="2015-03-15T17:19:17"/>
        <d v="2015-02-18T19:49:22"/>
        <d v="2014-03-03T12:34:27"/>
        <d v="2014-10-31T08:53:06"/>
        <d v="2013-09-26T01:02:42"/>
        <d v="2014-11-11T07:06:20"/>
        <d v="2014-10-25T14:38:55"/>
        <d v="2014-04-19T02:58:47"/>
        <d v="2012-10-04T03:12:33"/>
        <d v="2015-02-20T08:54:31"/>
        <d v="2015-01-31T03:09:39"/>
        <d v="2013-06-25T00:00:58"/>
        <d v="2012-10-23T08:25:34"/>
        <d v="2013-11-11T11:51:53"/>
        <d v="2014-04-21T12:28:06"/>
        <d v="2014-06-22T20:50:58"/>
        <d v="2013-09-03T09:59:57"/>
        <d v="2014-03-21T00:35:09"/>
        <d v="2014-03-24T06:09:37"/>
        <d v="2014-07-08T22:05:15"/>
        <d v="2012-12-31T12:11:33"/>
        <d v="2012-09-28T11:15:33"/>
        <d v="2014-10-21T21:11:47"/>
        <d v="2014-09-12T10:34:58"/>
        <d v="2013-05-07T10:20:56"/>
        <d v="2014-01-30T03:05:46"/>
        <d v="2014-01-15T12:52:48"/>
        <d v="2012-08-04T02:56:48"/>
        <d v="2014-10-20T13:01:12"/>
        <d v="2014-10-18T05:11:55"/>
        <d v="2012-10-22T07:30:37"/>
        <d v="2014-08-08T23:11:48"/>
        <d v="2014-05-04T04:01:54"/>
        <d v="2014-11-26T14:33:05"/>
        <d v="2012-12-24T04:08:29"/>
        <d v="2013-01-18T18:47:41"/>
        <d v="2012-09-15T21:52:58"/>
        <d v="2013-01-12T05:15:09"/>
        <d v="2013-12-05T15:24:49"/>
        <d v="2012-12-29T00:11:02"/>
        <d v="2015-02-26T20:34:34"/>
        <d v="2015-01-30T15:37:48"/>
        <d v="2014-01-16T10:00:13"/>
        <d v="2015-03-29T05:46:35"/>
        <d v="2014-03-17T22:05:14"/>
        <d v="2013-11-30T07:40:32"/>
        <d v="2013-02-15T17:14:45"/>
        <d v="2014-12-19T06:43:34"/>
        <d v="2015-01-13T10:57:50"/>
        <d v="2014-07-12T22:34:20"/>
        <d v="2014-08-31T02:47:24"/>
        <d v="2013-01-17T18:46:19"/>
        <d v="2015-01-24T14:56:50"/>
        <d v="2014-01-30T00:00:54"/>
        <d v="2013-01-25T13:29:50"/>
        <d v="2013-12-26T11:35:55"/>
        <d v="2014-04-18T23:35:18"/>
        <d v="2013-12-12T20:21:22"/>
        <d v="2014-08-05T19:58:56"/>
        <d v="2013-03-19T08:02:23"/>
        <d v="2013-07-09T17:55:21"/>
        <d v="2013-11-25T03:53:08"/>
        <d v="2013-06-24T22:34:50"/>
        <d v="2013-07-27T20:13:47"/>
        <d v="2014-02-28T12:25:00"/>
        <d v="2013-04-26T14:24:36"/>
        <d v="2014-04-23T02:40:15"/>
        <d v="2012-12-08T14:13:33"/>
        <d v="2015-03-05T03:53:41"/>
        <d v="2013-04-21T16:24:07"/>
        <d v="2014-10-17T18:48:47"/>
        <d v="2014-01-15T12:48:10"/>
        <d v="2014-07-16T20:10:00"/>
        <d v="2014-12-30T22:38:05"/>
        <d v="2014-08-24T17:16:52"/>
        <d v="2013-03-25T17:39:31"/>
        <d v="2011-03-20T05:32:38"/>
        <d v="2013-07-02T18:57:00"/>
        <d v="2014-04-15T06:17:58"/>
        <d v="2015-01-03T04:26:20"/>
        <d v="2014-09-17T06:43:21"/>
        <d v="2012-09-28T13:51:52"/>
        <d v="2012-10-18T09:19:10"/>
        <d v="2013-06-27T10:37:41"/>
        <d v="2013-03-21T05:00:49"/>
        <d v="2012-10-11T20:08:48"/>
        <d v="2014-01-10T19:36:58"/>
        <d v="2012-12-21T19:49:02"/>
        <d v="2014-10-04T21:23:01"/>
        <d v="2014-03-11T21:27:07"/>
        <d v="2013-10-18T06:50:50"/>
        <d v="2012-10-16T18:34:00"/>
        <d v="2014-06-17T04:55:55"/>
        <d v="2015-03-23T22:13:19"/>
        <d v="2012-09-29T08:06:23"/>
        <d v="2014-04-04T11:20:43"/>
        <d v="2013-05-05T03:08:26"/>
        <d v="2014-12-21T11:26:08"/>
        <d v="2013-04-24T17:52:41"/>
        <d v="2013-04-23T16:16:54"/>
        <d v="2013-05-25T11:26:17"/>
        <d v="2014-04-28T17:53:44"/>
        <d v="2014-08-26T07:04:39"/>
        <d v="2014-09-20T11:16:12"/>
        <d v="2011-08-28T07:10:27"/>
        <d v="2012-04-18T16:27:33"/>
        <d v="2011-09-24T21:13:19"/>
        <d v="2012-02-19T14:54:54"/>
        <d v="2014-05-06T12:23:25"/>
        <d v="2012-01-24T02:24:57"/>
        <d v="2010-12-27T06:01:57"/>
        <d v="2013-12-18T16:23:53"/>
        <d v="2012-04-03T18:12:45"/>
        <d v="2010-01-15T14:32:39"/>
        <d v="2012-03-03T09:44:43"/>
        <d v="2010-07-29T10:16:15"/>
        <d v="2012-10-05T14:28:00"/>
        <d v="2014-02-11T19:12:11"/>
        <d v="2009-10-09T21:47:32"/>
        <d v="2014-06-13T03:26:59"/>
        <d v="2012-07-03T07:01:20"/>
        <d v="2013-03-12T13:40:40"/>
        <d v="2010-10-29T14:09:24"/>
        <d v="2012-08-23T16:09:20"/>
        <d v="2012-09-27T11:24:52"/>
        <d v="2014-04-10T21:13:12"/>
        <d v="2012-10-12T19:00:39"/>
        <d v="2012-08-06T10:41:24"/>
        <d v="2012-06-17T14:34:40"/>
        <d v="2013-08-01T21:38:48"/>
        <d v="2013-07-06T00:26:27"/>
        <d v="2014-05-06T22:44:21"/>
        <d v="2011-03-20T18:50:12"/>
        <d v="2014-03-25T20:31:00"/>
        <d v="2010-01-08T15:28:32"/>
        <d v="2011-11-02T20:03:31"/>
        <d v="2012-11-19T20:34:28"/>
        <d v="2012-04-18T02:54:02"/>
        <d v="2012-06-07T00:17:31"/>
        <d v="2013-06-21T06:47:29"/>
        <d v="2014-03-13T12:09:08"/>
        <d v="2014-08-08T23:33:24"/>
        <d v="2012-01-28T17:22:00"/>
        <d v="2014-06-12T19:31:02"/>
        <d v="2012-08-02T07:31:32"/>
        <d v="2012-05-18T05:02:50"/>
        <d v="2010-06-28T13:13:12"/>
        <d v="2012-09-12T01:36:23"/>
        <d v="2010-06-08T06:59:46"/>
        <d v="2014-12-06T00:03:02"/>
        <d v="2011-02-20T20:32:21"/>
        <d v="2014-02-06T01:48:38"/>
        <d v="2013-02-02T23:15:23"/>
        <d v="2012-10-03T07:09:07"/>
        <d v="2011-12-11T01:15:00"/>
        <d v="2014-04-26T06:25:31"/>
        <d v="2010-08-02T05:07:20"/>
        <d v="2014-01-24T00:21:00"/>
        <d v="2012-05-29T18:14:04"/>
        <d v="2012-06-16T15:22:37"/>
        <d v="2010-01-12T15:18:24"/>
        <d v="2014-04-10T04:14:39"/>
        <d v="2011-08-22T00:51:36"/>
        <d v="2012-06-12T13:01:34"/>
        <d v="2013-06-08T15:22:25"/>
        <d v="2013-09-29T21:06:05"/>
        <d v="2014-08-05T16:11:06"/>
        <d v="2012-12-29T12:57:36"/>
        <d v="2012-09-26T06:19:28"/>
        <d v="2014-06-29T04:11:05"/>
        <d v="2012-12-12T09:31:12"/>
        <d v="2014-01-23T08:26:41"/>
        <d v="2015-01-16T15:08:20"/>
        <d v="2012-09-19T07:27:42"/>
        <d v="2013-01-28T17:07:39"/>
        <d v="2014-08-28T09:21:30"/>
        <d v="2014-01-18T07:47:40"/>
        <d v="2014-05-19T10:14:44"/>
        <d v="2015-02-15T04:34:06"/>
        <d v="2013-02-14T02:14:49"/>
        <d v="2013-09-10T12:33:56"/>
        <d v="2013-08-14T20:55:12"/>
        <d v="2013-03-30T21:15:38"/>
        <d v="2014-01-15T22:42:01"/>
        <d v="2013-06-07T05:09:07"/>
        <d v="2012-10-21T07:37:28"/>
        <d v="2012-06-17T18:07:34"/>
        <d v="2012-11-06T20:28:32"/>
        <d v="2014-12-17T22:10:54"/>
        <d v="2014-07-10T03:53:03"/>
        <d v="2014-01-08T23:54:48"/>
        <d v="2013-10-10T21:33:48"/>
        <d v="2013-06-23T01:57:00"/>
        <d v="2013-07-25T17:24:53"/>
        <d v="2013-10-09T22:40:06"/>
        <d v="2012-10-03T02:14:32"/>
        <d v="2013-04-06T16:02:36"/>
        <d v="2012-12-21T15:26:05"/>
        <d v="2013-01-22T18:26:03"/>
        <d v="2013-08-05T07:08:14"/>
        <d v="2013-05-07T11:14:59"/>
        <d v="2013-07-05T11:37:25"/>
        <d v="2012-11-11T09:01:49"/>
        <d v="2012-09-28T06:06:43"/>
        <d v="2014-07-12T02:17:19"/>
        <d v="2012-08-22T06:51:41"/>
        <d v="2013-08-01T05:25:28"/>
        <d v="2012-10-29T22:41:31"/>
        <d v="2014-10-11T14:41:02"/>
        <d v="2013-04-05T00:28:12"/>
        <d v="2013-07-07T15:46:44"/>
        <d v="2013-01-10T00:18:02"/>
        <d v="2012-10-08T18:36:02"/>
        <d v="2013-09-02T13:52:55"/>
        <d v="2014-06-02T20:21:14"/>
        <d v="2013-08-20T15:49:25"/>
        <d v="2015-02-23T22:31:58"/>
        <d v="2012-12-01T12:20:44"/>
        <d v="2012-10-05T03:35:14"/>
        <d v="2013-11-29T10:50:02"/>
        <d v="2012-08-12T07:04:13"/>
        <d v="2013-04-11T17:25:08"/>
        <d v="2015-02-07T10:25:24"/>
        <d v="2014-11-30T08:19:34"/>
        <d v="2015-02-19T16:41:47"/>
        <d v="2013-07-13T09:22:23"/>
        <d v="2013-07-06T16:03:07"/>
        <d v="2013-06-23T06:13:10"/>
        <d v="2015-01-21T23:49:26"/>
        <d v="2014-07-31T12:57:31"/>
        <d v="2012-10-19T07:39:36"/>
        <d v="2014-04-16T13:54:34"/>
        <d v="2015-02-25T08:47:39"/>
        <d v="2014-04-07T03:28:51"/>
        <d v="2013-05-18T08:22:04"/>
        <d v="2013-12-21T04:10:27"/>
        <d v="2014-01-17T12:08:37"/>
        <d v="2014-07-06T06:40:33"/>
        <d v="2014-01-24T00:49:23"/>
        <d v="2013-08-12T01:26:24"/>
        <d v="2013-06-03T15:48:06"/>
        <d v="2014-08-06T21:39:56"/>
        <d v="2013-08-02T22:58:28"/>
        <d v="2013-07-08T08:24:26"/>
        <d v="2013-12-20T14:21:20"/>
        <d v="2013-07-20T17:25:37"/>
        <d v="2015-03-21T15:00:03"/>
        <d v="2014-04-26T23:21:10"/>
        <d v="2014-04-20T12:29:49"/>
        <d v="2015-03-11T03:10:29"/>
        <d v="2013-07-15T09:13:09"/>
        <d v="2014-07-17T23:48:11"/>
        <d v="2014-01-09T22:51:07"/>
        <d v="2015-02-10T05:53:36"/>
        <d v="2013-06-18T09:45:41"/>
        <d v="2012-07-22T06:52:06"/>
        <d v="2013-11-02T11:19:19"/>
        <d v="2014-08-06T03:17:26"/>
        <d v="2013-12-02T06:36:48"/>
        <d v="2014-11-07T21:12:12"/>
        <d v="2013-09-28T22:09:48"/>
        <d v="2014-12-23T00:23:48"/>
        <d v="2014-04-27T06:02:21"/>
        <d v="2014-11-27T18:28:57"/>
        <d v="2012-06-29T20:20:50"/>
        <d v="2011-11-25T06:28:27"/>
        <d v="2012-06-09T23:59:42"/>
        <d v="2012-09-25T13:29:51"/>
        <d v="2009-11-30T07:12:08"/>
        <d v="2010-07-09T19:14:02"/>
        <d v="2009-06-04T23:22:05"/>
        <d v="2013-09-11T22:39:29"/>
        <d v="2011-11-22T08:01:07"/>
        <d v="2010-05-27T02:39:35"/>
        <d v="2013-03-17T05:41:28"/>
        <d v="2012-02-03T13:40:47"/>
        <d v="2010-11-07T00:18:37"/>
        <d v="2010-11-21T00:45:50"/>
        <d v="2009-11-08T02:32:35"/>
        <d v="2010-04-03T08:44:16"/>
        <d v="2011-08-20T10:31:19"/>
        <d v="2012-12-26T15:27:41"/>
        <d v="2009-12-26T15:20:02"/>
        <d v="2009-09-11T18:20:20"/>
        <d v="2011-06-30T08:27:34"/>
        <d v="2012-08-05T09:01:21"/>
        <d v="2010-02-18T06:45:35"/>
        <d v="2011-07-14T05:46:29"/>
        <d v="2012-07-29T17:03:15"/>
        <d v="2010-09-26T18:59:23"/>
        <d v="2012-10-10T15:46:06"/>
        <d v="2009-11-27T12:02:40"/>
        <d v="2011-12-27T23:43:30"/>
        <d v="2012-10-22T07:29:43"/>
        <d v="2009-03-18T21:02:11"/>
        <d v="2012-01-31T09:52:50"/>
        <d v="2010-05-09T19:15:42"/>
        <d v="2009-06-22T08:41:26"/>
        <d v="2011-11-03T20:48:12"/>
        <d v="2012-07-29T01:14:37"/>
        <d v="2012-04-23T22:17:55"/>
        <d v="2012-03-27T13:39:38"/>
        <d v="2012-04-14T06:03:04"/>
        <d v="2012-05-18T03:51:31"/>
        <d v="2011-12-31T12:23:44"/>
        <d v="2009-02-25T18:56:14"/>
        <d v="2012-03-10T19:14:19"/>
        <d v="2011-09-28T08:40:56"/>
        <d v="2011-11-23T06:59:57"/>
        <d v="2014-05-11T18:00:12"/>
        <d v="2010-05-21T06:18:16"/>
        <d v="2012-01-13T23:25:45"/>
        <d v="2008-08-26T12:22:04"/>
        <d v="2012-10-19T09:08:39"/>
        <d v="2010-11-12T18:46:48"/>
        <d v="2011-10-07T06:33:24"/>
        <d v="2007-12-14T03:44:45"/>
        <d v="2010-11-17T11:01:33"/>
        <d v="2012-08-16T20:28:15"/>
        <d v="2012-05-08T13:48:19"/>
        <d v="2009-04-12T23:12:52"/>
        <d v="2011-10-11T22:53:23"/>
        <d v="2012-02-06T18:37:41"/>
        <d v="2011-05-27T15:34:13"/>
        <d v="2015-01-22T12:07:43"/>
        <d v="2013-08-10T22:04:24"/>
        <d v="2013-04-16T13:39:38"/>
        <d v="2013-06-21T01:49:42"/>
        <d v="2014-08-30T11:14:36"/>
        <d v="2015-01-19T12:42:19"/>
        <d v="2013-05-31T21:50:54"/>
        <d v="2013-05-10T19:50:15"/>
        <d v="2013-11-11T06:05:15"/>
        <d v="2013-12-15T18:04:20"/>
        <d v="2013-12-02T01:48:45"/>
        <d v="2013-09-02T22:47:57"/>
        <d v="2014-04-19T21:19:34"/>
        <d v="2014-05-27T00:53:44"/>
        <d v="2014-05-24T02:14:55"/>
        <d v="2013-08-19T18:45:45"/>
        <d v="2014-06-17T02:07:00"/>
        <d v="2013-09-13T16:18:51"/>
        <d v="2014-12-17T19:34:35"/>
        <d v="2014-09-04T13:02:43"/>
        <d v="2015-02-25T01:36:05"/>
        <d v="2014-08-13T16:17:44"/>
        <d v="2013-01-18T07:39:45"/>
        <d v="2014-03-16T18:18:52"/>
        <d v="2014-10-17T21:49:00"/>
        <d v="2013-11-12T07:51:29"/>
        <d v="2014-08-26T03:51:12"/>
        <d v="2014-12-12T18:29:06"/>
        <d v="2013-05-28T03:42:45"/>
        <d v="2014-03-31T08:40:13"/>
        <d v="2014-10-11T05:49:46"/>
        <d v="2013-12-02T02:50:22"/>
        <d v="2014-03-22T23:07:21"/>
        <d v="2014-07-22T04:27:56"/>
        <d v="2013-02-23T09:38:45"/>
        <d v="2012-09-14T21:35:26"/>
        <d v="2015-01-16T05:20:44"/>
        <d v="2015-01-08T14:23:00"/>
        <d v="2013-06-28T18:58:00"/>
        <d v="2014-05-17T09:22:20"/>
        <d v="2014-11-01T07:52:50"/>
        <d v="2015-01-14T16:22:58"/>
        <d v="2013-02-13T13:26:51"/>
        <d v="2013-07-06T11:47:46"/>
        <d v="2014-10-18T21:31:45"/>
        <d v="2013-01-06T13:44:43"/>
        <d v="2014-07-24T03:29:45"/>
        <d v="2014-09-07T11:36:52"/>
        <d v="2015-02-10T12:54:32"/>
        <d v="2012-09-04T14:56:24"/>
        <d v="2014-04-08T02:28:36"/>
        <d v="2014-01-05T03:20:02"/>
        <d v="2013-01-26T09:20:27"/>
        <d v="2015-03-16T15:13:16"/>
        <d v="2013-09-07T00:16:32"/>
        <d v="2013-01-07T22:35:26"/>
        <d v="2012-10-03T21:24:03"/>
        <d v="2014-10-18T21:05:52"/>
        <d v="2013-08-22T15:55:49"/>
        <d v="2014-08-12T14:02:56"/>
        <d v="2014-07-24T15:19:01"/>
        <d v="2012-08-29T13:57:45"/>
        <d v="2011-09-01T22:52:01"/>
        <d v="2013-04-17T18:32:24"/>
        <d v="2013-02-02T17:25:20"/>
        <d v="2014-01-08T09:34:58"/>
        <d v="2014-01-24T09:54:09"/>
        <d v="2014-03-12T04:34:18"/>
        <d v="2013-09-18T07:33:51"/>
        <d v="2011-05-16T12:19:00"/>
        <d v="2014-07-05T10:55:40"/>
        <d v="2011-02-13T11:37:41"/>
        <d v="2011-09-09T14:20:10"/>
        <d v="2011-05-12T12:34:12"/>
        <d v="2009-09-28T17:57:10"/>
        <d v="2009-09-08T19:43:50"/>
        <d v="2010-10-23T19:47:31"/>
        <d v="2012-08-12T05:00:21"/>
        <d v="2011-10-13T02:19:42"/>
        <d v="2014-03-25T17:31:38"/>
        <d v="2013-01-22T09:18:30"/>
        <d v="2013-04-26T12:05:38"/>
        <d v="2012-12-27T18:09:00"/>
        <d v="2013-12-15T01:59:12"/>
        <d v="2013-07-28T02:28:42"/>
        <d v="2012-06-04T22:19:56"/>
        <d v="2011-12-31T20:14:14"/>
        <d v="2013-06-15T10:45:28"/>
        <d v="2010-10-01T14:10:07"/>
        <d v="2015-01-15T12:19:44"/>
        <d v="2014-04-20T22:55:48"/>
        <d v="2015-01-30T00:33:54"/>
        <d v="2014-12-20T07:44:06"/>
        <d v="2015-02-25T02:10:43"/>
        <d v="2014-09-06T18:27:22"/>
        <d v="2013-07-13T00:46:01"/>
        <d v="2013-07-23T20:27:18"/>
        <d v="2015-01-13T20:18:00"/>
        <d v="2011-07-14T17:28:35"/>
        <d v="2015-01-17T13:14:51"/>
        <d v="2013-08-11T01:34:45"/>
        <d v="2014-04-30T02:25:56"/>
        <d v="2013-09-03T00:30:13"/>
        <d v="2013-07-09T14:30:19"/>
        <d v="2014-11-08T23:45:52"/>
        <d v="2014-09-03T14:55:19"/>
        <d v="2013-06-02T01:13:42"/>
        <d v="2013-09-11T15:57:05"/>
        <d v="2014-03-29T20:50:59"/>
        <d v="2014-08-23T07:04:22"/>
        <d v="2015-03-01T19:39:37"/>
        <d v="2015-01-29T20:55:42"/>
        <d v="2013-03-27T23:58:07"/>
        <d v="2014-11-15T00:59:22"/>
        <d v="2014-07-28T13:25:21"/>
        <d v="2012-11-23T04:53:58"/>
        <d v="2014-07-01T04:01:10"/>
        <d v="2011-08-11T18:09:11"/>
        <d v="2013-05-11T05:04:11"/>
        <d v="2011-09-29T18:43:46"/>
        <d v="2013-04-09T23:16:34"/>
        <d v="2013-01-12T18:33:37"/>
        <d v="2013-12-20T07:05:43"/>
        <d v="2012-10-05T18:07:39"/>
        <d v="2013-12-14T22:58:30"/>
        <d v="2013-01-16T02:06:58"/>
        <d v="2014-06-12T21:44:19"/>
        <d v="2013-03-22T07:07:12"/>
        <d v="2013-01-17T22:35:11"/>
        <d v="2014-02-18T18:42:43"/>
        <d v="2015-01-18T16:23:28"/>
        <d v="2013-09-10T17:29:27"/>
        <d v="2013-12-22T16:32:18"/>
        <d v="2013-10-18T14:58:47"/>
        <d v="2014-03-24T09:33:21"/>
        <d v="2014-10-28T07:37:54"/>
        <d v="2014-07-26T10:34:59"/>
        <d v="2013-03-23T02:51:21"/>
        <d v="2014-10-10T19:55:16"/>
        <d v="2014-01-30T12:08:30"/>
        <d v="2014-12-19T09:48:50"/>
        <d v="2013-06-07T03:59:21"/>
        <d v="2013-08-29T22:25:55"/>
        <d v="2014-10-08T12:54:10"/>
        <d v="2014-04-28T20:16:16"/>
        <d v="2013-05-19T20:35:52"/>
        <d v="2013-02-01T02:25:24"/>
        <d v="2013-12-26T19:15:27"/>
        <d v="2013-08-25T12:13:15"/>
        <d v="2014-12-16T10:34:48"/>
        <d v="2013-07-24T19:35:39"/>
        <d v="2013-11-13T04:32:19"/>
        <d v="2014-03-20T10:56:55"/>
        <d v="2012-08-26T10:19:49"/>
        <d v="2014-05-23T07:35:59"/>
        <d v="2013-04-17T22:57:37"/>
        <d v="2014-06-20T00:55:24"/>
        <d v="2013-09-16T13:48:18"/>
        <d v="2014-06-18T23:30:32"/>
        <d v="2015-01-18T08:51:21"/>
        <d v="2013-09-17T15:19:24"/>
        <d v="2013-07-21T17:17:41"/>
        <d v="2014-05-26T17:59:39"/>
        <d v="2014-07-31T07:14:09"/>
        <d v="2013-06-29T01:25:05"/>
        <d v="2013-06-01T02:22:29"/>
        <d v="2014-03-19T07:47:09"/>
        <d v="2013-01-03T10:34:33"/>
        <d v="2012-09-16T17:09:48"/>
        <d v="2015-04-12T15:04:45"/>
        <d v="2014-05-29T01:43:41"/>
        <d v="2012-09-30T03:01:07"/>
        <d v="2015-01-19T01:57:50"/>
        <d v="2013-12-13T01:27:06"/>
        <d v="2012-09-29T04:44:10"/>
        <d v="2014-01-03T11:26:20"/>
        <d v="2012-12-19T00:30:22"/>
        <d v="2012-12-03T10:04:04"/>
        <d v="2011-06-19T15:16:20"/>
        <d v="2011-06-02T14:16:36"/>
        <d v="2011-04-29T18:07:20"/>
        <d v="2010-06-15T02:31:14"/>
        <d v="2014-01-30T07:48:15"/>
        <d v="2010-05-21T05:02:10"/>
        <d v="2009-08-17T22:24:47"/>
        <d v="2011-04-28T17:37:45"/>
        <d v="2011-03-21T13:17:48"/>
        <d v="2013-05-19T18:13:21"/>
        <d v="2011-12-17T23:04:03"/>
        <d v="2010-05-27T03:22:13"/>
        <d v="2011-11-16T11:00:40"/>
        <d v="2013-01-31T01:17:48"/>
        <d v="2009-12-11T03:50:45"/>
        <d v="2010-02-20T18:01:40"/>
        <d v="2011-08-06T20:05:00"/>
        <d v="2012-07-17T07:34:13"/>
        <d v="2011-10-13T02:19:11"/>
        <d v="2012-01-03T15:30:19"/>
        <d v="2010-12-02T03:26:59"/>
        <d v="2014-08-18T00:36:24"/>
        <d v="2010-09-12T19:59:24"/>
        <d v="2013-07-13T07:46:46"/>
        <d v="2013-04-09T15:24:11"/>
        <d v="2014-08-24T11:32:20"/>
        <d v="2012-03-04T17:46:34"/>
        <d v="2011-01-30T10:15:14"/>
        <d v="2011-12-05T11:57:59"/>
        <d v="2013-03-01T19:19:05"/>
        <d v="2009-09-22T07:54:20"/>
        <d v="2011-08-23T03:38:48"/>
        <d v="2013-05-13T18:33:48"/>
        <d v="2009-11-28T10:30:54"/>
        <d v="2012-10-05T16:42:33"/>
        <d v="2011-09-23T14:48:21"/>
        <d v="2012-10-08T02:30:03"/>
        <d v="2014-07-28T16:29:20"/>
        <d v="2011-07-10T00:40:55"/>
        <d v="2013-08-13T19:12:22"/>
        <d v="2014-04-23T05:46:53"/>
        <d v="2014-10-12T20:28:49"/>
        <d v="2012-08-03T12:16:23"/>
        <d v="2014-04-11T15:00:51"/>
        <d v="2012-09-12T22:54:28"/>
        <d v="2008-08-07T00:46:33"/>
        <d v="2012-08-16T21:50:06"/>
        <d v="2015-03-01T05:34:10"/>
        <d v="2012-09-07T18:28:27"/>
        <d v="2013-12-19T11:31:16"/>
        <d v="2015-02-19T18:39:01"/>
        <d v="2012-09-05T03:09:51"/>
        <d v="2013-10-20T23:22:14"/>
        <d v="2014-04-12T09:40:45"/>
        <d v="2014-10-25T10:44:40"/>
        <d v="2013-01-19T09:12:51"/>
        <d v="2012-07-23T03:32:02"/>
        <d v="2012-08-13T04:36:32"/>
        <d v="2013-01-26T09:12:12"/>
        <d v="2014-06-26T04:49:27"/>
        <d v="2012-12-03T14:19:49"/>
        <d v="2013-02-03T22:06:39"/>
        <d v="2015-03-06T00:01:26"/>
        <d v="2014-09-08T15:14:12"/>
        <d v="2014-01-29T11:09:33"/>
        <d v="2015-03-29T03:16:35"/>
        <d v="2015-02-15T00:33:57"/>
        <d v="2013-04-29T06:48:19"/>
        <d v="2013-11-29T11:55:07"/>
        <d v="2013-01-12T21:22:01"/>
        <d v="2014-03-20T13:49:50"/>
        <d v="2014-05-09T01:00:26"/>
        <d v="2013-10-08T13:37:00"/>
        <d v="2014-06-18T04:42:06"/>
        <d v="2013-10-01T00:14:34"/>
        <d v="2014-08-21T23:34:50"/>
        <d v="2013-02-20T06:29:55"/>
        <d v="2015-01-16T10:37:06"/>
        <d v="2013-01-10T04:57:51"/>
        <d v="2013-02-13T11:36:36"/>
        <d v="2013-08-20T22:00:00"/>
        <d v="2013-01-06T20:22:57"/>
        <d v="2013-04-29T16:32:23"/>
        <d v="2013-04-09T08:51:45"/>
        <d v="2012-10-06T09:42:23"/>
        <d v="2015-03-30T21:21:19"/>
        <d v="2013-12-10T04:00:19"/>
        <d v="2013-12-04T15:36:57"/>
        <d v="2014-06-06T07:28:33"/>
        <d v="2013-07-04T17:04:37"/>
        <d v="2012-11-26T17:47:20"/>
        <d v="2013-10-06T06:31:09"/>
        <d v="2013-09-06T11:34:14"/>
        <d v="2013-10-27T17:01:19"/>
        <d v="2014-07-26T21:45:59"/>
        <d v="2012-11-06T13:07:44"/>
        <d v="2013-09-03T17:48:09"/>
        <d v="2013-06-21T11:47:11"/>
        <d v="2013-01-07T08:09:29"/>
        <d v="2012-01-07T14:24:03"/>
        <d v="2008-02-21T03:26:39"/>
        <d v="2012-04-10T09:25:37"/>
        <d v="2013-07-04T06:32:09"/>
        <d v="2009-09-12T13:56:11"/>
        <d v="2014-08-19T16:19:16"/>
        <d v="2012-04-28T19:39:55"/>
        <d v="2013-02-01T08:09:22"/>
        <d v="2011-08-01T20:27:25"/>
        <d v="2014-05-05T00:30:07"/>
        <d v="2013-07-26T17:43:44"/>
        <d v="2014-04-01T15:09:45"/>
        <d v="2015-04-03T07:40:50"/>
        <d v="2013-03-26T23:17:16"/>
        <d v="2012-08-29T07:16:44"/>
        <d v="2013-07-23T00:05:53"/>
        <d v="2010-09-14T09:55:58"/>
        <d v="2008-12-23T20:43:03"/>
        <d v="2011-10-29T11:26:15"/>
        <d v="2010-07-14T04:59:37"/>
        <d v="2014-01-16T04:35:02"/>
        <d v="2013-11-01T16:16:51"/>
        <d v="2012-11-12T13:10:15"/>
        <d v="2012-08-10T05:21:37"/>
        <d v="2015-01-18T08:09:05"/>
        <d v="2013-05-15T02:24:21"/>
        <d v="2013-01-27T10:23:26"/>
        <d v="2013-03-14T19:11:59"/>
        <d v="2013-11-11T11:10:11"/>
        <d v="2013-10-26T23:35:25"/>
        <d v="2014-04-30T03:17:27"/>
        <d v="2013-04-22T23:45:22"/>
        <d v="2013-04-11T06:02:29"/>
        <d v="2014-05-11T15:27:43"/>
        <d v="2012-08-10T14:35:39"/>
        <d v="2013-01-12T12:47:30"/>
        <d v="2014-10-09T23:31:09"/>
        <d v="2013-08-02T08:39:20"/>
        <d v="2014-05-04T18:10:49"/>
        <d v="2012-08-21T04:12:02"/>
        <d v="2009-08-10T07:54:08"/>
        <d v="2010-01-01T12:37:04"/>
        <d v="2010-03-26T21:11:21"/>
        <d v="2010-06-01T18:30:58"/>
        <d v="2009-11-22T21:25:00"/>
        <d v="2009-05-04T10:15:00"/>
        <d v="2010-09-13T09:59:13"/>
        <d v="2012-02-27T06:39:47"/>
        <d v="2010-01-08T22:06:33"/>
        <d v="2011-02-28T12:40:10"/>
        <d v="2011-08-20T09:36:31"/>
        <d v="2011-03-17T18:14:09"/>
        <d v="2010-10-10T13:07:14"/>
        <d v="2012-08-24T22:36:18"/>
        <d v="2010-02-25T00:12:44"/>
        <d v="2011-01-26T16:29:08"/>
        <d v="2011-12-30T13:23:00"/>
        <d v="2011-05-09T08:21:22"/>
        <d v="2012-11-10T21:34:11"/>
        <d v="2011-05-28T05:54:14"/>
        <d v="2010-07-27T05:20:14"/>
        <d v="2013-01-21T01:01:59"/>
        <d v="2011-10-02T07:13:25"/>
        <d v="2011-03-14T09:25:22"/>
        <d v="2010-12-01T00:45:39"/>
        <d v="2012-01-31T09:56:16"/>
        <d v="2011-02-06T05:43:49"/>
        <d v="2012-08-05T12:10:55"/>
        <d v="2012-04-03T19:01:20"/>
        <d v="2010-05-27T00:06:00"/>
        <d v="2010-12-29T00:36:11"/>
        <d v="2009-11-26T02:05:40"/>
        <d v="2010-04-15T18:26:30"/>
        <d v="2009-08-29T14:56:01"/>
        <d v="2014-07-05T12:20:11"/>
        <d v="2009-09-03T07:45:24"/>
        <d v="2008-04-02T14:26:14"/>
        <d v="2011-04-26T21:35:29"/>
        <d v="2010-05-28T17:54:38"/>
        <d v="2008-12-04T19:43:17"/>
        <d v="2013-02-01T20:27:54"/>
        <d v="2009-09-27T06:19:38"/>
        <d v="2010-12-11T17:04:12"/>
        <d v="2011-01-07T19:36:58"/>
        <d v="2011-12-06T12:18:14"/>
        <d v="2012-09-30T20:56:03"/>
        <d v="2010-08-30T14:14:02"/>
        <d v="2009-06-27T18:09:19"/>
        <d v="2012-06-30T22:29:41"/>
        <d v="2011-12-11T03:19:00"/>
        <d v="2009-07-29T14:59:31"/>
        <d v="2012-01-24T08:28:41"/>
        <d v="2009-07-30T12:30:20"/>
        <d v="2010-07-12T03:14:34"/>
        <d v="2010-06-29T13:26:43"/>
        <d v="2011-02-26T14:40:50"/>
        <d v="2010-08-15T14:10:41"/>
        <d v="2011-02-23T01:16:16"/>
        <d v="2012-02-16T19:07:32"/>
        <d v="2014-05-25T01:35:12"/>
        <d v="2014-02-02T23:57:18"/>
        <d v="2010-02-28T00:43:47"/>
        <d v="2013-03-15T12:59:19"/>
        <d v="2010-05-26T22:21:05"/>
        <d v="2009-05-31T19:45:48"/>
        <d v="2011-06-06T18:18:46"/>
        <d v="2012-05-08T13:08:46"/>
        <d v="2010-02-25T02:29:25"/>
        <d v="2014-05-27T04:04:25"/>
        <d v="2008-10-03T03:11:59"/>
        <d v="2014-08-23T03:53:49"/>
        <d v="2010-08-26T00:43:41"/>
        <d v="2013-04-17T01:02:16"/>
        <d v="2014-09-07T13:56:54"/>
        <d v="2010-01-15T09:12:38"/>
        <d v="2010-06-28T12:53:33"/>
        <d v="2014-04-13T12:15:37"/>
        <d v="2012-04-20T02:25:08"/>
        <d v="2009-10-30T21:44:43"/>
        <d v="2012-09-01T09:46:40"/>
        <d v="2015-03-22T21:59:45"/>
        <d v="2015-03-27T19:19:22"/>
        <d v="2015-04-25T04:34:12"/>
        <d v="2015-04-01T05:20:39"/>
        <d v="2015-04-05T11:31:34"/>
        <d v="2015-04-09T21:21:54"/>
        <d v="2015-04-18T17:23:55"/>
        <d v="2015-04-21T02:43:06"/>
        <d v="2015-03-29T11:09:17"/>
        <d v="2015-04-18T03:12:40"/>
        <d v="2015-04-12T15:12:08"/>
        <d v="2015-04-05T09:14:40"/>
        <d v="2015-04-20T12:33:48"/>
        <d v="2015-04-08T18:18:47"/>
        <d v="2015-04-17T18:00:13"/>
        <d v="2015-04-12T23:40:59"/>
        <d v="2015-04-21T14:11:58"/>
        <d v="2015-04-13T02:52:10"/>
        <d v="2015-04-23T08:23:07"/>
        <d v="2015-04-12T23:43:50"/>
        <d v="2013-02-27T20:06:29"/>
        <d v="2013-05-10T01:48:00"/>
        <d v="2013-09-05T13:12:36"/>
        <d v="2013-03-30T01:17:58"/>
        <d v="2013-10-30T23:25:32"/>
        <d v="2013-08-28T21:27:33"/>
        <d v="2014-04-24T08:55:55"/>
        <d v="2014-05-17T13:15:18"/>
        <d v="2012-10-08T15:52:13"/>
        <d v="2014-01-31T16:30:12"/>
        <d v="2012-10-19T07:12:33"/>
        <d v="2013-07-08T15:17:39"/>
        <d v="2012-11-22T01:10:36"/>
        <d v="2013-06-09T20:12:11"/>
        <d v="2013-05-10T09:48:34"/>
        <d v="2014-12-16T09:27:59"/>
        <d v="2014-05-26T07:15:48"/>
        <d v="2014-05-25T22:42:23"/>
        <d v="2012-11-04T12:19:03"/>
        <d v="2012-12-25T15:09:56"/>
        <d v="2014-01-10T10:37:48"/>
        <d v="2014-04-22T16:22:52"/>
        <d v="2013-07-12T09:25:02"/>
        <d v="2012-12-16T04:12:12"/>
        <d v="2012-10-12T21:20:47"/>
        <d v="2012-08-19T02:57:01"/>
        <d v="2013-04-21T21:22:50"/>
        <d v="2013-11-22T15:22:47"/>
        <d v="2014-06-04T23:16:54"/>
        <d v="2013-11-25T23:08:32"/>
        <d v="2013-08-03T13:12:50"/>
        <d v="2014-01-16T09:59:42"/>
        <d v="2014-10-20T20:21:59"/>
        <d v="2013-06-15T17:09:42"/>
        <d v="2014-08-29T04:21:31"/>
        <d v="2013-12-10T03:31:44"/>
        <d v="2013-08-25T16:06:16"/>
        <d v="2012-11-19T05:44:40"/>
        <d v="2014-05-02T04:46:55"/>
        <d v="2013-08-21T16:54:45"/>
        <d v="2013-07-03T13:30:44"/>
        <d v="2015-01-21T04:50:43"/>
        <d v="2014-09-24T05:00:24"/>
        <d v="2013-04-04T07:13:14"/>
        <d v="2015-01-01T09:49:24"/>
        <d v="2014-12-11T05:01:52"/>
        <d v="2013-12-15T11:57:17"/>
        <d v="2013-10-06T21:54:17"/>
        <d v="2015-03-08T09:02:44"/>
        <d v="2014-05-20T09:40:52"/>
        <d v="2013-04-29T10:19:34"/>
        <d v="2014-11-01T22:09:19"/>
        <d v="2014-04-17T16:18:41"/>
        <d v="2013-05-13T22:07:15"/>
        <d v="2013-11-07T10:29:47"/>
        <d v="2014-09-09T01:56:18"/>
        <d v="2015-02-12T05:37:20"/>
        <d v="2014-07-08T11:27:52"/>
        <d v="2013-05-14T20:03:40"/>
        <d v="2014-04-03T04:56:12"/>
        <d v="2013-09-26T22:40:58"/>
        <d v="2014-04-08T07:15:55"/>
        <d v="2014-11-11T03:41:26"/>
        <d v="2012-09-23T05:26:04"/>
        <d v="2012-10-02T08:11:24"/>
        <d v="2012-10-22T09:15:00"/>
        <d v="2012-09-22T10:22:09"/>
        <d v="2012-10-16T08:07:06"/>
        <d v="2013-02-26T01:35:21"/>
        <d v="2012-11-25T20:51:06"/>
        <d v="2012-12-09T12:00:38"/>
        <d v="2012-07-28T19:25:23"/>
        <d v="2013-02-17T08:52:46"/>
        <d v="2013-01-01T18:28:40"/>
        <d v="2012-11-26T01:22:34"/>
        <d v="2012-12-09T11:29:08"/>
        <d v="2013-04-03T02:28:03"/>
        <d v="2013-04-22T18:55:55"/>
        <d v="2014-09-23T00:34:53"/>
        <d v="2014-06-26T14:48:10"/>
        <d v="2014-10-04T11:20:43"/>
        <d v="2014-03-17T19:00:37"/>
        <d v="2013-06-29T01:43:39"/>
        <d v="2013-03-13T06:27:50"/>
        <d v="2012-12-01T00:13:41"/>
        <d v="2013-01-28T23:14:50"/>
        <d v="2013-05-14T16:03:48"/>
        <d v="2012-12-17T03:36:40"/>
        <d v="2013-01-26T18:14:27"/>
        <d v="2013-03-20T00:10:51"/>
        <d v="2013-02-12T13:13:02"/>
        <d v="2013-09-07T05:30:55"/>
        <d v="2013-01-12T00:23:02"/>
        <d v="2013-03-20T20:22:45"/>
        <d v="2014-11-02T22:00:39"/>
        <d v="2014-07-17T13:57:51"/>
        <d v="2014-12-31T17:55:01"/>
        <d v="2014-02-03T07:31:44"/>
        <d v="2013-01-06T05:00:56"/>
        <d v="2014-10-29T10:07:31"/>
        <d v="2014-01-12T13:17:53"/>
        <d v="2013-08-09T20:29:17"/>
        <d v="2013-03-27T02:36:31"/>
        <d v="2013-12-06T03:08:52"/>
        <d v="2013-11-02T15:38:32"/>
        <d v="2012-11-12T07:01:35"/>
        <d v="2012-11-14T15:01:00"/>
        <d v="2015-02-20T17:36:29"/>
        <d v="2013-04-07T11:19:01"/>
        <d v="2012-10-27T05:36:25"/>
        <d v="2012-11-11T03:16:19"/>
        <d v="2014-07-26T02:32:35"/>
        <d v="2012-09-27T10:53:00"/>
        <d v="2013-04-10T17:47:47"/>
        <d v="2013-08-22T18:00:36"/>
        <d v="2014-08-18T16:20:51"/>
        <d v="2015-01-16T04:41:43"/>
        <d v="2013-05-13T07:19:12"/>
        <d v="2012-09-18T16:22:20"/>
        <d v="2013-05-11T05:47:02"/>
        <d v="2010-05-14T00:37:52"/>
        <d v="2012-03-24T03:57:48"/>
        <d v="2011-01-09T09:03:37"/>
        <d v="2012-03-16T14:23:28"/>
        <d v="2011-09-22T20:11:15"/>
        <d v="2012-04-15T08:48:16"/>
        <d v="2009-05-22T20:56:59"/>
        <d v="2012-06-30T04:24:29"/>
        <d v="2009-04-15T04:53:56"/>
        <d v="2012-04-21T20:33:43"/>
        <d v="2010-08-18T16:13:48"/>
        <d v="2009-06-12T05:42:50"/>
        <d v="2011-05-10T16:22:27"/>
        <d v="2013-02-27T03:58:19"/>
        <d v="2014-04-27T05:37:08"/>
        <d v="2011-05-13T08:05:16"/>
        <d v="2010-05-13T18:22:58"/>
        <d v="2010-01-01T23:52:55"/>
        <d v="2014-10-20T21:26:07"/>
        <d v="2011-07-25T13:44:10"/>
        <d v="2012-07-08T18:31:07"/>
        <d v="2013-04-09T03:02:06"/>
        <d v="2009-06-01T03:43:16"/>
        <d v="2009-09-07T01:18:37"/>
        <d v="2014-07-25T03:50:22"/>
        <d v="2011-02-28T06:20:26"/>
        <d v="2013-06-08T05:26:55"/>
        <d v="2009-09-30T21:02:12"/>
        <d v="2011-01-02T19:28:57"/>
        <d v="2012-08-30T16:20:48"/>
        <d v="2012-09-25T13:12:36"/>
        <d v="2013-05-27T06:15:14"/>
        <d v="2011-01-09T17:42:40"/>
        <d v="2011-07-31T06:15:00"/>
        <d v="2012-02-20T06:39:02"/>
        <d v="2012-09-15T21:37:09"/>
        <d v="2012-10-30T22:30:36"/>
        <d v="2010-02-13T15:10:44"/>
        <d v="2009-12-23T09:06:04"/>
        <d v="2012-04-13T05:46:57"/>
        <d v="2013-03-10T01:09:27"/>
        <d v="2015-03-05T00:47:35"/>
        <d v="2012-08-03T15:29:22"/>
        <d v="2012-06-27T03:04:00"/>
        <d v="2014-11-19T07:30:21"/>
        <d v="2015-02-20T07:35:57"/>
        <d v="2014-11-23T16:30:36"/>
        <d v="2014-01-19T09:18:48"/>
        <d v="2015-01-19T09:39:59"/>
        <d v="2014-03-01T06:16:34"/>
        <d v="2012-12-26T14:12:49"/>
        <d v="2013-08-05T16:25:38"/>
        <d v="2013-08-14T18:59:22"/>
        <d v="2014-07-31T12:43:44"/>
        <d v="2014-07-30T12:04:56"/>
        <d v="2012-08-06T23:50:29"/>
        <d v="2013-04-12T09:18:48"/>
        <d v="2012-08-03T20:21:41"/>
        <d v="2014-04-10T20:43:40"/>
        <d v="2014-04-27T02:30:05"/>
        <d v="2013-04-20T04:28:37"/>
        <d v="2010-09-26T23:47:24"/>
        <d v="2010-07-02T14:09:44"/>
        <d v="2011-02-05T18:00:34"/>
        <d v="2010-10-26T21:21:46"/>
        <d v="2012-12-28T15:07:48"/>
        <d v="2014-01-14T14:35:43"/>
        <d v="2008-09-19T00:43:43"/>
        <d v="2011-05-07T13:28:44"/>
        <d v="2011-02-28T09:28:27"/>
        <d v="2008-10-24T03:01:40"/>
        <d v="2009-09-11T12:46:06"/>
        <d v="2009-08-05T09:13:22"/>
        <d v="2010-05-08T19:53:20"/>
        <d v="2013-11-21T19:07:33"/>
        <d v="2010-07-06T04:50:38"/>
        <d v="2012-05-07T02:52:54"/>
        <d v="2014-02-24T07:19:34"/>
        <d v="2013-05-05T08:15:27"/>
        <d v="2010-12-25T04:43:42"/>
        <d v="2013-06-29T15:23:40"/>
        <d v="2013-04-15T00:55:09"/>
        <d v="2015-01-13T10:04:39"/>
        <d v="2014-01-17T09:04:20"/>
        <d v="2012-10-26T06:55:54"/>
        <d v="2014-07-16T20:15:44"/>
        <d v="2012-07-29T15:26:48"/>
        <d v="2015-01-14T12:30:24"/>
        <d v="2012-12-08T23:19:40"/>
        <d v="2013-11-19T02:59:28"/>
        <d v="2012-09-27T14:13:21"/>
        <d v="2013-07-11T19:36:58"/>
        <d v="2012-11-24T15:37:15"/>
        <d v="2012-12-31T18:25:10"/>
        <d v="2012-10-30T05:55:33"/>
        <d v="2014-11-30T05:00:24"/>
        <d v="2015-02-24T04:18:08"/>
        <d v="2012-09-26T09:33:37"/>
        <d v="2013-06-27T01:55:59"/>
        <d v="2013-11-24T19:12:59"/>
        <d v="2010-10-03T00:18:17"/>
        <d v="2012-02-10T09:44:07"/>
        <d v="2009-12-17T16:40:31"/>
        <d v="2012-03-16T10:48:53"/>
        <d v="2011-12-20T05:24:36"/>
        <d v="2009-02-17T10:28:06"/>
        <d v="2010-06-16T04:29:25"/>
        <d v="2011-07-15T13:00:42"/>
        <d v="2009-09-26T07:13:03"/>
        <d v="2011-08-14T05:11:43"/>
        <d v="2010-08-29T03:16:57"/>
        <d v="2010-04-30T02:20:22"/>
        <d v="2012-11-13T17:24:55"/>
        <d v="2010-03-16T23:49:08"/>
        <d v="2012-08-04T17:38:44"/>
        <d v="2010-03-04T12:49:07"/>
        <d v="2010-09-18T12:20:30"/>
        <d v="2011-09-05T23:15:42"/>
        <d v="2011-05-21T04:27:20"/>
        <d v="2009-09-10T10:43:44"/>
        <d v="2012-07-07T06:42:06"/>
        <d v="2009-08-11T00:50:14"/>
        <d v="2014-08-18T02:22:39"/>
        <d v="2012-06-24T02:54:14"/>
        <d v="2013-08-07T17:19:20"/>
        <d v="2012-05-15T08:15:23"/>
        <d v="2008-03-14T13:28:19"/>
        <d v="2014-06-07T10:04:57"/>
        <d v="2012-08-30T03:59:13"/>
        <d v="2009-07-27T23:22:46"/>
        <d v="2014-11-25T02:58:12"/>
        <d v="2011-12-11T07:15:26"/>
        <d v="2010-05-28T07:29:02"/>
        <d v="2014-03-23T13:22:49"/>
        <d v="2010-08-12T05:18:06"/>
        <d v="2013-05-13T23:12:05"/>
        <d v="2011-01-11T16:40:12"/>
        <d v="2011-06-02T16:02:35"/>
        <d v="2012-11-06T17:33:46"/>
        <d v="2013-02-03T13:09:27"/>
        <d v="2010-12-13T00:38:40"/>
        <d v="2012-07-05T19:54:11"/>
        <d v="2012-10-29T15:39:45"/>
        <d v="2014-05-17T22:36:21"/>
        <d v="2010-04-16T22:12:58"/>
        <d v="2012-10-02T21:05:34"/>
        <d v="2012-06-24T04:43:40"/>
        <d v="2014-12-19T06:48:14"/>
        <d v="2014-08-27T05:46:41"/>
        <d v="2011-05-30T23:39:13"/>
        <d v="2012-01-13T19:12:59"/>
        <d v="2011-02-01T17:33:30"/>
        <d v="2014-08-19T11:51:25"/>
        <d v="2011-09-24T06:44:18"/>
        <d v="2011-05-20T23:09:37"/>
        <d v="2011-09-18T02:29:12"/>
        <d v="2014-01-02T12:40:38"/>
        <d v="2010-08-30T09:59:52"/>
        <d v="2013-12-13T14:26:20"/>
        <d v="2014-04-20T08:39:24"/>
        <d v="2012-08-29T11:54:38"/>
        <d v="2014-12-21T04:52:36"/>
        <d v="2014-09-30T01:13:53"/>
        <d v="2012-12-16T23:58:06"/>
        <d v="2014-08-25T05:32:20"/>
        <d v="2014-04-10T15:45:20"/>
        <d v="2013-04-12T00:20:25"/>
        <d v="2013-09-24T06:03:52"/>
        <d v="2014-12-28T00:19:20"/>
        <d v="2014-03-27T00:40:31"/>
        <d v="2013-08-17T22:30:11"/>
        <d v="2013-03-31T23:27:51"/>
        <d v="2014-01-20T03:57:24"/>
        <d v="2014-11-24T17:25:28"/>
        <d v="2013-08-31T09:15:47"/>
        <d v="2012-08-30T13:07:23"/>
        <d v="2012-10-14T18:33:48"/>
        <d v="2012-09-05T14:15:00"/>
        <d v="2012-12-29T04:24:08"/>
        <d v="2014-02-04T20:57:48"/>
        <d v="2013-07-18T12:30:39"/>
        <d v="2015-02-07T07:46:17"/>
        <d v="2008-11-04T00:00:50"/>
        <d v="2012-08-30T08:10:36"/>
        <d v="2011-12-20T03:21:53"/>
        <d v="2013-01-12T14:24:43"/>
        <d v="2008-11-04T16:25:23"/>
        <d v="2009-12-06T21:36:21"/>
        <d v="2014-12-04T15:07:53"/>
        <d v="2014-09-08T21:59:51"/>
        <d v="2014-02-06T05:22:46"/>
        <d v="2013-03-20T03:35:03"/>
        <d v="2014-07-02T17:20:13"/>
        <d v="2011-05-31T00:08:37"/>
        <d v="2009-12-11T00:02:36"/>
        <d v="2011-05-20T03:00:47"/>
        <d v="2010-06-16T09:00:05"/>
        <d v="2013-09-17T03:37:45"/>
        <d v="2014-10-12T05:45:56"/>
        <d v="2012-06-30T08:57:59"/>
        <d v="2012-10-27T09:18:21"/>
        <d v="2014-07-05T05:25:57"/>
        <d v="2013-07-18T17:22:27"/>
        <d v="2010-10-27T17:28:42"/>
        <d v="2013-07-18T11:55:56"/>
        <d v="2012-05-30T07:21:22"/>
        <d v="2013-04-25T14:54:42"/>
        <d v="2008-07-01T01:00:54"/>
        <d v="2012-10-14T20:39:42"/>
        <d v="2011-02-13T05:40:44"/>
        <d v="2013-02-14T01:49:39"/>
        <d v="2014-12-31T17:49:59"/>
        <d v="2012-06-18T20:08:17"/>
        <d v="2013-05-21T20:16:32"/>
        <d v="2014-01-02T22:04:55"/>
        <d v="2012-07-02T01:41:06"/>
        <d v="2012-01-29T20:12:03"/>
        <d v="2011-09-04T01:26:44"/>
        <d v="2014-12-18T04:21:12"/>
        <d v="2012-01-30T12:43:15"/>
        <d v="2014-11-28T02:30:50"/>
        <d v="2014-01-22T04:47:35"/>
        <d v="2014-12-04T11:45:14"/>
        <d v="2013-07-20T21:31:25"/>
        <d v="2010-09-28T02:02:21"/>
        <d v="2011-07-30T10:40:42"/>
        <d v="2013-05-27T09:17:55"/>
        <d v="2011-07-30T21:43:51"/>
        <d v="2012-01-27T06:23:24"/>
        <d v="2013-06-28T05:29:15"/>
        <d v="2012-02-23T14:55:00"/>
        <d v="2014-03-04T20:10:27"/>
        <d v="2013-12-26T05:35:13"/>
        <d v="2012-06-25T00:28:58"/>
        <d v="2013-01-17T13:36:41"/>
        <d v="2011-06-26T10:48:40"/>
        <d v="2014-03-25T09:28:31"/>
        <d v="2013-04-04T01:49:17"/>
        <d v="2014-02-19T21:33:40"/>
        <d v="2012-08-14T01:22:24"/>
        <d v="2015-01-16T07:03:16"/>
        <d v="2014-04-20T04:59:10"/>
        <d v="2014-06-06T14:00:01"/>
        <d v="2011-08-01T13:12:22"/>
        <d v="2012-02-22T23:02:52"/>
        <d v="2012-10-11T17:46:56"/>
        <d v="2013-06-28T23:30:49"/>
        <d v="2014-11-08T05:57:02"/>
        <d v="2014-01-31T02:14:15"/>
        <d v="2014-07-21T15:07:34"/>
        <d v="2014-10-07T00:39:45"/>
        <d v="2014-06-01T15:18:55"/>
        <d v="2013-06-01T22:06:41"/>
        <d v="2014-05-31T21:54:55"/>
        <d v="2011-09-29T09:56:36"/>
        <d v="2012-09-02T11:39:01"/>
        <d v="2013-06-16T16:20:25"/>
        <d v="2015-01-03T19:41:43"/>
        <d v="2013-08-01T10:36:41"/>
        <d v="2013-12-13T02:51:12"/>
        <d v="2010-07-27T18:00:53"/>
        <d v="2010-01-23T10:27:08"/>
        <d v="2010-08-26T02:14:19"/>
        <d v="2012-06-25T07:40:31"/>
        <d v="2010-10-04T13:29:24"/>
        <d v="2010-03-12T00:05:19"/>
        <d v="2009-12-09T09:30:32"/>
        <d v="2008-12-20T15:30:26"/>
        <d v="2011-10-01T17:07:06"/>
        <d v="2011-05-07T03:59:17"/>
        <d v="2009-05-22T20:52:27"/>
        <d v="2009-12-08T22:03:43"/>
        <d v="2011-02-06T09:07:43"/>
        <d v="2010-05-26T05:15:41"/>
        <d v="2009-12-04T03:27:34"/>
        <d v="2011-01-24T19:23:46"/>
        <d v="2010-01-30T14:26:10"/>
        <d v="2010-06-02T00:42:10"/>
        <d v="2013-08-23T13:21:21"/>
        <d v="2010-10-03T14:26:15"/>
        <d v="2010-04-11T05:21:49"/>
        <d v="2009-08-11T01:46:22"/>
        <d v="2011-01-24T19:18:50"/>
        <d v="2011-08-06T01:42:57"/>
        <d v="2013-01-22T11:27:15"/>
        <d v="2011-04-09T03:59:35"/>
        <d v="2013-01-06T01:58:17"/>
        <d v="2010-11-30T12:41:17"/>
        <d v="2013-08-11T00:57:52"/>
        <d v="2012-07-22T01:03:30"/>
        <d v="2009-10-11T19:54:00"/>
        <d v="2011-07-10T01:13:29"/>
        <d v="2012-11-05T18:58:49"/>
        <d v="2009-02-19T05:21:07"/>
        <d v="2009-05-31T06:40:01"/>
        <d v="2010-12-02T01:36:03"/>
        <d v="2013-12-13T05:12:47"/>
        <d v="2009-10-26T20:18:11"/>
        <d v="2010-11-03T14:31:07"/>
        <d v="2012-02-12T01:06:11"/>
        <d v="2015-01-26T19:59:10"/>
        <d v="2015-01-22T13:38:42"/>
        <d v="2008-06-14T05:56:55"/>
        <d v="2009-02-24T05:26:58"/>
        <d v="2013-09-09T03:25:20"/>
        <d v="2013-01-22T15:42:12"/>
        <d v="2013-04-22T10:41:00"/>
        <d v="2012-10-10T18:45:54"/>
        <d v="2014-04-06T10:09:36"/>
        <d v="2012-09-29T13:30:36"/>
        <d v="2013-08-17T06:41:27"/>
        <d v="2012-04-01T12:11:04"/>
        <d v="2009-07-23T02:14:23"/>
        <d v="2011-07-06T04:06:15"/>
        <d v="2010-12-21T10:40:32"/>
        <d v="2011-12-20T19:24:35"/>
        <d v="2013-01-19T13:55:40"/>
        <d v="2012-01-09T11:49:25"/>
        <d v="2014-11-21T14:24:08"/>
        <d v="2011-03-26T08:38:47"/>
        <d v="2012-12-29T21:44:57"/>
        <d v="2014-01-30T20:00:10"/>
        <d v="2008-10-21T07:57:00"/>
        <d v="2011-11-15T07:47:50"/>
        <d v="2012-01-26T23:42:37"/>
        <d v="2014-03-26T12:46:34"/>
        <d v="2012-12-29T23:07:58"/>
        <d v="2013-05-12T19:46:55"/>
        <d v="2008-11-11T14:00:54"/>
        <d v="2014-08-04T16:09:35"/>
        <d v="2014-07-22T18:33:49"/>
        <d v="2012-05-10T05:44:09"/>
        <d v="2013-02-13T16:11:29"/>
        <d v="2012-04-05T11:41:14"/>
        <d v="2014-04-27T06:39:46"/>
        <d v="2011-11-05T01:26:30"/>
        <d v="2015-01-05T22:36:32"/>
        <d v="2011-04-04T00:28:23"/>
        <d v="2009-10-19T01:29:11"/>
        <d v="2010-08-10T17:21:41"/>
        <d v="2013-10-26T23:28:57"/>
        <d v="2012-09-11T23:24:39"/>
        <d v="2013-06-25T04:24:19"/>
        <d v="2014-07-17T20:22:37"/>
        <d v="2014-05-04T21:07:46"/>
        <d v="2013-01-05T05:52:17"/>
        <d v="2010-12-17T16:53:24"/>
        <d v="2015-02-23T12:52:11"/>
        <d v="2015-04-10T17:06:25"/>
        <d v="2013-09-16T13:26:45"/>
        <d v="2013-07-24T00:55:55"/>
        <d v="2013-05-28T00:53:07"/>
        <d v="2011-11-11T14:59:53"/>
        <d v="2014-05-30T16:20:55"/>
        <d v="2014-09-03T04:02:59"/>
        <d v="2013-06-10T12:40:09"/>
        <d v="2014-07-04T22:05:52"/>
        <d v="2015-02-02T10:49:33"/>
        <d v="2013-05-20T22:11:04"/>
        <d v="2013-12-03T05:49:53"/>
        <d v="2015-03-21T20:16:51"/>
        <d v="2012-11-14T11:09:12"/>
        <d v="2015-02-23T07:27:38"/>
        <d v="2014-03-10T05:20:39"/>
        <d v="2011-05-26T08:03:49"/>
        <d v="2014-09-21T00:43:53"/>
        <d v="2013-05-14T05:46:39"/>
        <d v="2014-11-08T00:03:51"/>
        <d v="2014-06-01T20:04:48"/>
        <d v="2014-04-14T16:19:16"/>
        <d v="2015-03-17T20:10:02"/>
        <d v="2015-01-02T22:29:30"/>
        <d v="2014-12-07T14:09:09"/>
        <d v="2014-04-22T11:42:14"/>
        <d v="2013-09-15T14:54:24"/>
        <d v="2014-12-18T05:28:02"/>
        <d v="2013-04-11T00:00:57"/>
        <d v="2013-12-15T13:45:36"/>
        <d v="2013-11-16T16:19:10"/>
        <d v="2013-08-13T20:10:41"/>
        <d v="2011-04-15T12:47:26"/>
        <d v="2011-01-17T05:09:53"/>
        <d v="2013-10-27T22:41:19"/>
        <d v="2011-05-19T13:53:54"/>
        <d v="2010-08-23T07:24:37"/>
        <d v="2010-07-21T03:02:47"/>
        <d v="2012-01-16T09:16:22"/>
        <d v="2010-06-02T18:24:25"/>
        <d v="2012-06-25T22:34:18"/>
        <d v="2010-06-11T14:00:10"/>
        <d v="2012-06-10T20:58:00"/>
        <d v="2012-01-01T13:22:50"/>
        <d v="2013-06-23T04:38:04"/>
        <d v="2012-04-04T16:19:58"/>
        <d v="2010-06-14T03:05:09"/>
        <d v="2013-09-12T17:19:07"/>
        <d v="2013-12-22T13:05:48"/>
        <d v="2010-11-23T11:02:08"/>
        <d v="2013-09-23T06:00:12"/>
        <d v="2011-09-30T17:42:59"/>
        <d v="2014-05-18T07:40:57"/>
        <d v="2010-04-25T06:37:33"/>
        <d v="2013-08-03T07:05:05"/>
        <d v="2014-11-18T15:22:48"/>
        <d v="2012-11-08T14:24:14"/>
        <d v="2014-03-11T06:53:09"/>
        <d v="2012-01-14T02:16:53"/>
        <d v="2013-09-19T22:43:47"/>
        <d v="2011-11-01T00:54:15"/>
        <d v="2012-06-18T15:30:02"/>
        <d v="2011-09-03T17:08:49"/>
        <d v="2012-09-05T06:46:32"/>
        <d v="2014-01-21T21:12:37"/>
        <d v="2015-01-21T03:38:21"/>
        <d v="2013-05-08T07:13:47"/>
        <d v="2014-03-01T12:17:58"/>
        <d v="2012-12-18T03:54:56"/>
        <d v="2015-03-23T09:31:27"/>
        <d v="2012-01-24T19:12:13"/>
        <d v="2014-05-18T11:20:42"/>
        <d v="2015-03-15T21:56:48"/>
        <d v="2012-01-21T13:15:44"/>
        <d v="2015-04-17T11:32:38"/>
        <d v="2014-11-21T15:59:08"/>
        <d v="2012-04-18T00:57:52"/>
        <d v="2013-10-08T16:19:22"/>
        <d v="2013-09-18T09:35:26"/>
        <d v="2014-12-31T01:56:27"/>
        <d v="2011-06-11T23:53:02"/>
        <d v="2014-12-19T16:26:46"/>
        <d v="2012-10-13T06:02:50"/>
        <d v="2014-09-11T03:43:00"/>
        <d v="2013-12-19T12:37:33"/>
        <d v="2015-03-02T07:14:41"/>
        <d v="2014-06-01T23:51:13"/>
        <d v="2014-12-24T21:55:56"/>
        <d v="2014-07-08T11:01:16"/>
        <d v="2013-07-19T00:59:00"/>
        <d v="2015-01-13T10:51:47"/>
        <d v="2012-05-20T23:25:36"/>
        <d v="2015-03-09T02:17:55"/>
        <d v="2012-12-29T06:45:44"/>
        <d v="2013-03-23T23:58:36"/>
        <d v="2014-06-29T11:29:49"/>
        <d v="2015-01-01T00:27:19"/>
        <d v="2014-06-03T20:09:28"/>
        <d v="2013-02-07T20:04:45"/>
        <d v="2015-03-24T19:10:38"/>
        <d v="2015-03-25T09:30:36"/>
        <d v="2015-02-04T14:16:12"/>
        <d v="2014-12-26T09:36:04"/>
        <d v="2014-01-06T19:57:23"/>
        <d v="2015-03-30T01:07:52"/>
        <d v="2012-04-20T17:17:43"/>
        <d v="2013-02-04T18:02:52"/>
        <d v="2012-03-04T19:48:37"/>
        <d v="2010-05-23T23:18:46"/>
        <d v="2014-01-28T22:05:52"/>
        <d v="2013-03-29T17:37:35"/>
        <d v="2013-10-20T23:59:51"/>
        <d v="2009-09-26T13:18:21"/>
        <d v="2014-01-14T00:10:59"/>
        <d v="2010-07-02T18:14:28"/>
        <d v="2009-06-21T02:59:55"/>
        <d v="2010-09-18T13:52:41"/>
        <d v="2011-11-10T22:12:04"/>
        <d v="2012-08-22T17:17:46"/>
        <d v="2010-09-26T20:59:01"/>
        <d v="2012-01-23T21:04:58"/>
        <d v="2008-02-12T04:53:17"/>
        <d v="2010-07-12T05:13:53"/>
        <d v="2010-07-11T22:47:37"/>
        <d v="2010-12-16T09:35:59"/>
        <d v="2011-04-03T21:27:41"/>
        <d v="2011-04-09T21:01:42"/>
        <d v="2010-05-15T09:10:49"/>
        <d v="2010-06-03T21:07:59"/>
        <d v="2012-05-20T19:22:08"/>
        <d v="2009-06-01T04:35:21"/>
        <d v="2010-10-03T11:57:03"/>
        <d v="2011-08-27T06:15:56"/>
        <d v="2012-02-25T09:26:57"/>
        <d v="2010-03-01T20:47:56"/>
        <d v="2009-04-02T11:07:03"/>
        <d v="2012-10-02T01:37:09"/>
        <d v="2010-06-04T00:02:04"/>
        <d v="2010-07-28T08:53:20"/>
        <d v="2012-10-18T15:27:56"/>
        <d v="2011-05-15T10:16:36"/>
        <d v="2011-05-31T13:29:50"/>
        <d v="2012-06-29T07:47:01"/>
        <d v="2012-06-10T17:27:39"/>
        <d v="2010-07-26T14:24:25"/>
        <d v="2010-08-28T19:25:43"/>
        <d v="2010-07-28T07:07:53"/>
        <d v="2008-02-21T07:06:24"/>
        <d v="2008-06-08T14:24:47"/>
        <d v="2008-01-24T09:04:13"/>
        <d v="2012-02-13T02:50:58"/>
        <d v="2012-05-22T16:54:24"/>
        <d v="2015-04-16T01:12:01"/>
        <d v="2015-04-21T11:01:54"/>
        <d v="2015-04-24T04:55:09"/>
        <d v="2015-04-08T00:14:10"/>
        <d v="2015-04-11T00:30:54"/>
        <d v="2015-04-20T15:11:10"/>
        <d v="2012-10-09T23:03:02"/>
        <d v="2013-07-21T22:48:36"/>
        <d v="2012-09-06T01:54:20"/>
        <d v="2014-01-23T08:15:05"/>
        <d v="2012-10-06T04:55:50"/>
        <d v="2013-03-20T22:09:08"/>
        <d v="2012-07-29T16:54:14"/>
        <d v="2012-12-21T16:23:58"/>
        <d v="2012-08-02T11:15:53"/>
        <d v="2012-04-24T00:11:07"/>
        <d v="2012-08-16T22:26:17"/>
        <d v="2012-08-20T01:27:45"/>
        <d v="2015-01-03T20:20:57"/>
        <d v="2014-11-17T15:46:12"/>
        <d v="2013-08-17T20:40:04"/>
        <d v="2012-12-01T13:17:55"/>
        <d v="2014-01-18T11:20:05"/>
        <d v="2014-07-17T20:36:18"/>
        <d v="2013-05-06T08:40:54"/>
        <d v="2014-10-21T22:14:54"/>
        <d v="2014-09-15T06:18:49"/>
        <d v="2014-02-19T06:07:00"/>
        <d v="2013-09-16T14:02:03"/>
        <d v="2015-01-19T05:57:55"/>
        <d v="2013-06-08T02:19:49"/>
        <d v="2013-06-15T07:52:50"/>
        <d v="2013-06-17T06:56:21"/>
        <d v="2013-01-25T07:03:22"/>
        <d v="2013-06-10T19:14:11"/>
        <d v="2013-07-13T07:29:40"/>
        <d v="2013-11-18T19:05:15"/>
        <d v="2013-02-17T12:48:35"/>
        <d v="2013-08-10T00:33:59"/>
        <d v="2014-03-07T08:36:29"/>
        <d v="2014-05-31T22:40:08"/>
        <d v="2013-01-25T06:15:31"/>
        <d v="2014-01-12T21:23:12"/>
        <d v="2013-11-03T17:41:42"/>
        <d v="2014-02-05T15:02:48"/>
        <d v="2013-11-22T13:12:32"/>
        <d v="2014-04-22T16:35:27"/>
        <d v="2013-05-09T22:23:26"/>
        <d v="2014-03-10T08:09:47"/>
        <d v="2013-01-31T12:02:15"/>
        <d v="2013-08-01T12:09:32"/>
        <d v="2013-06-02T07:21:08"/>
        <d v="2013-10-02T19:05:59"/>
        <d v="2013-03-26T21:20:58"/>
        <d v="2014-09-29T21:11:00"/>
        <d v="2014-01-09T22:17:03"/>
        <d v="2014-12-12T20:02:56"/>
        <d v="2013-09-30T06:03:41"/>
        <d v="2013-10-23T07:05:51"/>
        <d v="2013-11-03T14:26:16"/>
        <d v="2013-05-20T16:45:34"/>
        <d v="2013-09-13T03:21:39"/>
        <d v="2013-04-04T17:37:43"/>
        <d v="2012-12-29T17:52:41"/>
        <d v="2013-09-09T19:02:55"/>
        <d v="2013-01-25T09:42:47"/>
        <d v="2014-07-30T05:47:50"/>
        <d v="2013-02-28T00:28:09"/>
        <d v="2013-08-29T05:27:14"/>
        <d v="2013-02-07T07:00:13"/>
        <d v="2013-05-10T23:06:18"/>
        <d v="2013-11-29T20:03:34"/>
        <d v="2013-09-12T14:56:16"/>
        <d v="2013-04-08T20:49:29"/>
        <d v="2015-01-27T04:43:00"/>
        <d v="2013-11-17T02:16:56"/>
        <d v="2013-02-15T13:40:06"/>
        <d v="2013-08-08T08:38:09"/>
        <d v="2013-01-27T08:08:06"/>
        <d v="2014-05-10T06:10:37"/>
        <d v="2014-03-04T14:09:32"/>
        <d v="2013-06-21T03:10:54"/>
        <d v="2014-03-28T15:32:08"/>
        <d v="2014-02-01T02:49:43"/>
        <d v="2014-10-02T12:31:36"/>
        <d v="2013-02-21T13:07:02"/>
        <d v="2013-05-28T00:46:51"/>
        <d v="2012-12-22T03:14:31"/>
        <d v="2013-09-22T10:34:48"/>
        <d v="2013-10-11T04:36:24"/>
        <d v="2013-09-29T00:33:19"/>
        <d v="2014-11-29T06:25:10"/>
        <d v="2012-07-22T11:10:07"/>
        <d v="2013-09-16T12:10:34"/>
        <d v="2014-08-07T03:33:32"/>
        <d v="2013-03-28T16:59:53"/>
        <d v="2012-09-29T08:51:00"/>
        <d v="2013-04-05T12:03:54"/>
        <d v="2013-03-03T17:58:13"/>
        <d v="2012-11-27T01:37:31"/>
        <d v="2013-04-04T09:07:08"/>
        <d v="2013-04-21T16:42:11"/>
        <d v="2013-02-13T11:26:14"/>
        <d v="2012-12-13T06:09:44"/>
        <d v="2014-07-05T13:22:23"/>
        <d v="2013-08-14T08:43:04"/>
        <d v="2014-04-09T14:03:44"/>
        <d v="2013-04-22T17:06:25"/>
        <d v="2015-02-13T05:51:27"/>
        <d v="2014-03-11T14:32:04"/>
        <d v="2014-06-22T07:05:48"/>
        <d v="2013-04-18T07:55:09"/>
        <d v="2014-03-26T17:51:05"/>
        <d v="2013-08-29T17:43:35"/>
        <d v="2013-11-06T22:42:59"/>
        <d v="2014-01-28T19:56:19"/>
        <d v="2013-04-09T10:43:00"/>
        <d v="2013-12-09T05:43:24"/>
        <d v="2013-11-19T22:42:04"/>
        <d v="2014-03-13T07:17:00"/>
        <d v="2013-09-05T09:36:52"/>
        <d v="2013-04-29T07:41:15"/>
        <d v="2012-10-03T22:05:09"/>
        <d v="2014-06-19T02:01:27"/>
        <d v="2013-10-29T05:20:20"/>
        <d v="2014-12-13T12:55:32"/>
        <d v="2014-11-28T01:13:29"/>
        <d v="2014-10-13T18:48:12"/>
        <d v="2013-01-14T04:14:38"/>
        <d v="2012-12-05T17:59:18"/>
        <d v="2015-03-28T11:19:50"/>
        <d v="2014-01-29T01:12:00"/>
        <d v="2015-02-16T21:42:33"/>
        <d v="2015-03-19T03:40:56"/>
        <d v="2014-05-18T10:20:00"/>
        <d v="2015-03-11T05:49:25"/>
        <d v="2014-04-20T10:02:30"/>
        <d v="2014-06-28T19:07:29"/>
        <d v="2014-04-05T02:12:34"/>
        <d v="2015-01-14T18:42:40"/>
        <d v="2009-12-28T09:53:33"/>
        <d v="2010-10-17T09:05:32"/>
        <d v="2011-06-16T05:26:48"/>
        <d v="2013-11-03T16:54:21"/>
        <d v="2010-12-10T15:36:46"/>
        <d v="2011-07-16T22:31:15"/>
        <d v="2010-08-17T14:22:54"/>
        <d v="2011-01-06T22:45:08"/>
        <d v="2009-05-24T21:25:16"/>
        <d v="2010-08-14T21:52:53"/>
        <d v="2010-04-12T23:50:16"/>
        <d v="2008-11-10T17:03:41"/>
        <d v="2011-01-25T18:12:18"/>
        <d v="2009-01-10T02:10:49"/>
        <d v="2008-09-29T15:16:05"/>
        <d v="2012-12-16T13:19:31"/>
        <d v="2010-10-16T21:41:31"/>
        <d v="2011-03-28T09:25:00"/>
        <d v="2010-11-04T04:15:54"/>
        <d v="2013-10-14T13:53:21"/>
        <d v="2010-07-23T10:04:56"/>
        <d v="2009-10-20T01:42:08"/>
        <d v="2010-06-25T16:19:15"/>
        <d v="2009-12-16T19:12:03"/>
        <d v="2010-01-06T23:58:04"/>
        <d v="2010-07-15T19:11:37"/>
        <d v="2010-08-17T19:11:57"/>
        <d v="2010-02-14T01:08:56"/>
        <d v="2011-07-17T12:03:49"/>
        <d v="2010-08-15T01:24:25"/>
        <d v="2009-05-10T21:15:25"/>
        <d v="2010-08-16T17:55:00"/>
        <d v="2011-06-23T00:02:14"/>
        <d v="2010-08-14T11:59:06"/>
        <d v="2010-08-28T05:29:12"/>
        <d v="2011-06-03T15:16:40"/>
        <d v="2009-11-07T09:41:24"/>
        <d v="2013-03-27T00:12:36"/>
        <d v="2011-02-26T08:13:24"/>
        <d v="2010-09-13T09:10:00"/>
        <d v="2013-10-30T17:53:40"/>
        <d v="2012-10-25T05:34:41"/>
        <d v="2014-07-01T16:52:56"/>
        <d v="2012-12-30T15:42:57"/>
        <d v="2013-04-23T22:24:15"/>
        <d v="2013-11-12T17:24:18"/>
        <d v="2013-06-18T15:07:16"/>
        <d v="2012-10-03T06:34:09"/>
        <d v="2013-05-05T05:12:47"/>
        <d v="2013-05-24T14:20:21"/>
        <d v="2014-03-01T08:22:36"/>
        <d v="2013-02-10T18:16:59"/>
        <d v="2015-02-10T11:40:37"/>
        <d v="2012-10-20T23:22:50"/>
        <d v="2013-04-05T11:40:03"/>
        <d v="2013-01-13T16:58:26"/>
        <d v="2013-04-29T10:48:29"/>
        <d v="2012-12-29T08:58:03"/>
        <d v="2012-09-07T13:10:28"/>
        <d v="2014-10-18T20:33:22"/>
        <d v="2013-11-23T22:17:56"/>
        <d v="2014-05-25T21:51:22"/>
        <d v="2013-01-02T11:55:04"/>
        <d v="2013-02-01T02:16:55"/>
        <d v="2010-09-18T06:01:08"/>
        <d v="2013-01-23T17:27:35"/>
        <d v="2011-12-30T15:23:03"/>
        <d v="2013-10-04T21:08:51"/>
        <d v="2010-06-03T22:01:12"/>
        <d v="2013-05-27T08:24:05"/>
        <d v="2013-09-26T02:13:40"/>
        <d v="2010-11-04T07:05:03"/>
        <d v="2011-05-12T07:42:35"/>
        <d v="2008-04-07T08:27:24"/>
        <d v="2013-01-14T19:11:07"/>
        <d v="2011-10-12T07:14:39"/>
        <d v="2009-10-05T13:01:41"/>
        <d v="2011-05-06T07:54:35"/>
        <d v="2013-02-16T13:06:26"/>
        <d v="2009-12-30T00:11:32"/>
        <d v="2011-10-30T20:54:41"/>
        <d v="2011-11-24T19:25:43"/>
        <d v="2009-04-13T07:16:46"/>
        <d v="2010-09-27T12:57:06"/>
        <d v="2013-04-04T19:30:12"/>
        <d v="2011-12-09T14:58:52"/>
        <d v="2010-06-28T13:58:27"/>
        <d v="2014-10-24T15:22:12"/>
        <d v="2011-08-02T21:17:55"/>
        <d v="2013-10-15T05:58:30"/>
        <d v="2010-06-16T13:29:22"/>
        <d v="2015-03-18T18:39:42"/>
        <d v="2010-11-09T10:20:55"/>
        <d v="2013-07-07T20:02:36"/>
        <d v="2010-08-18T08:22:17"/>
        <d v="2011-02-22T19:57:43"/>
        <d v="2012-07-07T17:10:11"/>
        <d v="2013-06-07T20:46:30"/>
        <d v="2010-02-10T10:31:45"/>
        <d v="2013-04-17T02:42:47"/>
        <d v="2013-11-14T20:49:25"/>
        <d v="2014-10-01T12:05:25"/>
        <d v="2013-08-05T16:39:13"/>
        <d v="2012-09-19T22:03:11"/>
        <d v="2014-05-06T18:49:25"/>
        <d v="2012-10-10T00:31:10"/>
        <d v="2013-06-02T02:58:12"/>
        <d v="2014-09-22T00:57:30"/>
        <d v="2013-10-20T12:01:48"/>
        <d v="2015-02-22T20:48:34"/>
        <d v="2014-05-15T03:04:20"/>
        <d v="2013-05-22T19:04:16"/>
        <d v="2012-09-27T04:02:23"/>
        <d v="2014-06-21T01:44:43"/>
        <d v="2013-02-24T10:11:06"/>
        <d v="2013-05-06T08:51:57"/>
        <d v="2012-09-28T08:20:45"/>
        <d v="2013-10-24T06:17:16"/>
        <d v="2012-10-05T01:50:27"/>
        <d v="2013-06-23T16:09:39"/>
        <d v="2013-12-17T14:28:46"/>
        <d v="2014-11-17T00:42:09"/>
        <d v="2013-03-28T17:43:41"/>
        <d v="2013-07-22T07:49:54"/>
        <d v="2012-08-25T21:14:07"/>
        <d v="2014-01-23T18:10:11"/>
        <d v="2014-01-28T21:19:15"/>
        <d v="2013-04-19T17:30:01"/>
        <d v="2014-04-19T09:28:26"/>
        <d v="2014-03-17T19:19:57"/>
        <d v="2014-03-12T08:24:23"/>
        <d v="2012-11-22T01:10:44"/>
        <d v="2013-06-04T00:16:25"/>
        <d v="2012-09-26T13:39:39"/>
        <d v="2015-03-09T14:16:00"/>
        <d v="2012-09-26T06:40:09"/>
        <d v="2014-07-12T16:30:40"/>
        <d v="2013-10-26T23:12:01"/>
        <d v="2012-09-08T02:58:21"/>
        <d v="2014-03-23T20:44:48"/>
        <d v="2010-12-15T15:01:35"/>
        <d v="2012-12-18T21:03:29"/>
        <d v="2012-03-07T22:56:52"/>
        <d v="2010-07-21T21:20:22"/>
        <d v="2014-07-10T23:02:14"/>
        <d v="2012-06-20T09:42:07"/>
        <d v="2013-09-03T05:45:09"/>
        <d v="2015-03-16T20:23:29"/>
        <d v="2010-10-03T23:43:13"/>
        <d v="2014-09-03T01:06:00"/>
        <d v="2015-01-14T22:08:13"/>
        <d v="2013-02-20T14:49:07"/>
        <d v="2010-12-08T19:48:42"/>
        <d v="2012-06-24T05:45:48"/>
        <d v="2014-05-19T02:49:01"/>
        <d v="2013-09-29T06:35:40"/>
        <d v="2012-12-06T12:28:01"/>
        <d v="2013-12-03T08:39:23"/>
        <d v="2013-11-27T16:32:04"/>
        <d v="2013-11-05T21:07:52"/>
        <d v="2013-06-28T21:03:48"/>
        <d v="2014-12-31T21:55:27"/>
        <d v="2015-01-03T07:49:51"/>
        <d v="2010-12-09T09:42:45"/>
        <d v="2014-12-02T05:13:44"/>
        <d v="2013-07-11T05:49:54"/>
        <d v="2013-12-27T09:30:35"/>
        <d v="2013-01-24T13:37:04"/>
        <d v="2013-06-21T22:57:57"/>
        <d v="2014-07-25T21:37:48"/>
        <d v="2013-10-05T04:51:38"/>
        <d v="2014-06-27T01:25:25"/>
        <d v="2012-04-24T20:53:19"/>
        <d v="2014-10-18T21:50:44"/>
        <d v="2013-04-15T04:37:47"/>
        <d v="2014-11-10T21:50:37"/>
        <d v="2014-11-13T17:27:36"/>
        <d v="2013-02-28T01:50:19"/>
        <d v="2013-04-02T15:07:58"/>
        <d v="2013-06-16T19:03:35"/>
        <d v="2012-11-15T08:29:48"/>
        <d v="2014-08-06T13:21:44"/>
        <d v="2014-12-31T18:13:02"/>
        <d v="2015-03-23T13:26:58"/>
        <d v="2012-12-24T17:29:39"/>
        <d v="2013-10-13T00:29:54"/>
        <d v="2013-09-18T00:16:18"/>
        <d v="2014-04-06T03:01:46"/>
        <d v="2014-02-01T01:51:03"/>
        <d v="2015-01-06T13:25:29"/>
        <d v="2014-01-18T10:52:57"/>
        <d v="2013-01-23T19:01:12"/>
        <d v="2012-08-02T13:06:02"/>
        <d v="2013-05-02T03:17:13"/>
        <d v="2014-03-11T08:26:21"/>
        <d v="2015-03-16T17:47:00"/>
        <d v="2014-08-21T14:40:51"/>
        <d v="2014-08-21T13:39:06"/>
        <d v="2013-05-27T13:07:22"/>
        <d v="2013-11-26T13:33:05"/>
        <d v="2011-12-27T00:00:10"/>
        <d v="2013-09-25T04:43:24"/>
        <d v="2013-10-09T11:28:07"/>
        <d v="2014-01-04T06:20:45"/>
        <d v="2013-05-29T07:11:35"/>
        <d v="2013-10-22T02:15:01"/>
        <d v="2014-03-10T10:46:39"/>
        <d v="2013-11-29T07:48:14"/>
        <d v="2014-01-10T00:49:32"/>
        <d v="2012-09-18T22:33:17"/>
        <d v="2013-02-01T23:58:39"/>
        <d v="2014-02-03T20:22:14"/>
        <d v="2012-12-15T19:11:59"/>
        <d v="2014-07-31T04:58:43"/>
        <d v="2012-12-26T15:55:01"/>
        <d v="2014-06-16T01:54:47"/>
        <d v="2012-08-23T01:38:17"/>
        <d v="2013-10-27T21:16:14"/>
        <d v="2013-04-10T10:35:06"/>
        <d v="2014-05-02T12:33:27"/>
        <d v="2012-09-04T10:04:00"/>
        <d v="2013-01-04T07:36:38"/>
        <d v="2013-04-12T02:59:50"/>
        <d v="2012-09-18T20:06:48"/>
        <d v="2013-05-07T23:42:53"/>
        <d v="2012-11-27T00:22:46"/>
        <d v="2013-08-05T05:09:05"/>
        <d v="2013-04-05T18:05:55"/>
        <d v="2014-08-21T15:26:14"/>
        <d v="2013-06-26T08:10:49"/>
        <d v="2013-06-03T21:28:55"/>
        <d v="2013-05-04T18:15:22"/>
        <d v="2012-10-01T12:47:27"/>
        <d v="2012-11-12T18:35:49"/>
        <d v="2013-04-25T00:21:05"/>
        <d v="2013-02-04T00:15:22"/>
        <d v="2013-09-06T04:22:46"/>
        <d v="2012-08-18T03:24:56"/>
        <d v="2012-09-27T11:03:24"/>
        <d v="2012-11-05T19:11:33"/>
        <d v="2015-04-18T11:07:45"/>
        <d v="2015-04-17T12:42:50"/>
        <d v="2015-03-06T04:22:53"/>
        <d v="2015-04-05T02:35:25"/>
        <d v="2015-03-22T17:16:08"/>
        <d v="2012-12-03T01:59:44"/>
        <d v="2011-08-03T20:55:05"/>
        <d v="2014-07-14T22:48:25"/>
        <d v="2014-10-18T10:10:15"/>
        <d v="2012-09-25T20:38:51"/>
        <d v="2012-08-11T06:36:38"/>
        <d v="2011-09-11T12:56:58"/>
        <d v="2014-01-13T12:10:57"/>
        <d v="2014-11-04T05:29:32"/>
        <d v="2014-03-16T15:54:03"/>
        <d v="2013-11-09T21:07:05"/>
        <d v="2013-01-06T06:40:47"/>
        <d v="2014-05-30T17:35:07"/>
        <d v="2014-04-15T01:40:42"/>
        <d v="2014-11-29T00:10:27"/>
        <d v="2011-11-09T13:29:34"/>
        <d v="2015-01-15T10:08:51"/>
        <d v="2013-01-15T19:19:48"/>
        <d v="2013-09-17T02:44:09"/>
        <d v="2015-02-23T16:11:46"/>
        <d v="2014-05-18T05:40:59"/>
        <d v="2013-09-16T11:45:00"/>
        <d v="2014-01-24T00:22:57"/>
        <d v="2013-06-09T04:35:09"/>
        <d v="2011-06-26T05:45:12"/>
        <d v="2012-11-07T09:13:57"/>
        <d v="2011-08-01T23:25:15"/>
        <d v="2013-04-21T06:17:11"/>
        <d v="2014-11-01T08:41:28"/>
        <d v="2011-05-23T05:40:00"/>
        <d v="2012-06-16T12:28:22"/>
        <d v="2012-03-02T04:49:24"/>
        <d v="2014-10-26T02:20:52"/>
        <d v="2012-06-13T20:27:28"/>
        <d v="2013-04-21T23:46:26"/>
        <d v="2012-12-14T22:49:38"/>
        <d v="2010-08-22T06:01:24"/>
        <d v="2014-11-06T19:05:43"/>
        <d v="2010-05-25T07:11:58"/>
        <d v="2010-09-04T22:45:53"/>
        <d v="2012-10-17T12:14:35"/>
        <d v="2010-09-04T14:55:57"/>
        <d v="2014-09-23T01:00:50"/>
        <d v="2013-05-14T19:22:12"/>
        <d v="2010-10-07T12:05:31"/>
        <d v="2012-07-10T17:33:28"/>
        <d v="2010-03-07T07:04:04"/>
        <d v="2010-11-13T22:40:22"/>
        <d v="2012-10-29T20:24:49"/>
        <d v="2013-05-18T15:20:26"/>
        <d v="2012-03-10T19:47:13"/>
        <d v="2014-09-11T11:17:19"/>
        <d v="2014-11-13T14:58:56"/>
        <d v="2014-07-26T03:38:39"/>
        <d v="2011-08-26T14:28:08"/>
        <d v="2011-03-17T22:35:05"/>
        <d v="2010-05-14T17:10:19"/>
        <d v="2011-07-17T09:30:57"/>
        <d v="2010-08-21T20:10:06"/>
        <d v="2011-01-26T13:20:27"/>
        <d v="2009-11-12T23:04:17"/>
        <d v="2013-08-22T19:12:48"/>
        <d v="2010-06-22T16:05:10"/>
        <d v="2012-07-08T18:04:38"/>
        <d v="2012-05-12T23:55:41"/>
        <d v="2011-03-27T23:46:14"/>
        <d v="2011-12-22T02:44:42"/>
        <d v="2014-06-08T15:07:32"/>
        <d v="2011-05-18T10:35:39"/>
        <d v="2010-03-14T06:04:04"/>
        <d v="2013-07-18T14:31:37"/>
        <d v="2013-08-22T12:32:04"/>
        <d v="2012-10-13T20:36:54"/>
        <d v="2013-12-23T07:44:20"/>
        <d v="2015-03-23T05:31:00"/>
        <d v="2013-03-27T22:39:16"/>
        <d v="2013-04-04T14:35:29"/>
        <d v="2013-06-17T03:41:32"/>
        <d v="2012-12-23T17:11:05"/>
        <d v="2014-08-27T14:55:28"/>
        <d v="2012-09-13T16:57:17"/>
        <d v="2012-09-06T15:08:02"/>
        <d v="2014-08-20T10:24:41"/>
        <d v="2013-05-02T12:46:57"/>
        <d v="2013-03-26T00:30:27"/>
        <d v="2014-09-28T23:36:57"/>
        <d v="2013-09-01T15:52:57"/>
        <d v="2013-08-26T02:56:05"/>
        <d v="2014-04-13T18:48:57"/>
        <d v="2012-08-11T01:33:27"/>
        <d v="2012-08-25T11:12:27"/>
        <d v="2012-08-28T17:49:26"/>
        <d v="2013-09-19T08:49:56"/>
        <d v="2014-07-09T17:37:07"/>
        <d v="2013-01-19T08:53:51"/>
        <d v="2012-12-03T23:50:33"/>
        <d v="2013-09-10T16:49:43"/>
        <d v="2013-08-08T12:04:25"/>
        <d v="2012-11-15T22:55:50"/>
        <d v="2013-09-30T17:24:22"/>
        <d v="2013-09-03T14:47:50"/>
        <d v="2013-08-05T10:31:00"/>
        <d v="2013-09-26T06:03:46"/>
        <d v="2014-05-17T04:43:36"/>
        <d v="2012-07-21T12:49:01"/>
        <d v="2013-04-06T02:48:03"/>
        <d v="2013-05-01T07:32:46"/>
        <d v="2015-01-04T18:04:11"/>
        <d v="2013-06-17T00:33:50"/>
        <d v="2014-08-29T03:29:45"/>
        <d v="2013-09-06T16:31:52"/>
        <d v="2013-04-01T10:47:24"/>
        <d v="2013-11-05T08:01:23"/>
        <d v="2013-07-21T16:54:33"/>
        <d v="2014-03-30T07:21:25"/>
        <d v="2012-11-10T15:30:10"/>
        <d v="2013-05-07T00:23:52"/>
        <d v="2013-05-13T02:11:18"/>
        <d v="2013-07-18T13:55:08"/>
        <d v="2014-01-04T00:58:59"/>
        <d v="2013-08-20T22:53:00"/>
        <d v="2014-06-27T15:45:03"/>
        <d v="2013-11-08T20:29:54"/>
        <d v="2014-06-28T09:02:41"/>
        <d v="2012-07-21T05:54:22"/>
        <d v="2013-08-21T17:05:07"/>
        <d v="2013-01-09T22:06:18"/>
        <d v="2013-11-22T03:54:08"/>
        <d v="2013-03-28T22:06:53"/>
        <d v="2014-01-04T21:58:40"/>
        <d v="2015-02-24T04:06:41"/>
        <d v="2013-12-30T08:26:57"/>
        <d v="2012-10-09T15:55:08"/>
        <d v="2012-10-19T20:53:40"/>
        <d v="2013-05-06T09:27:40"/>
        <d v="2013-12-14T19:55:09"/>
        <d v="2012-08-15T07:32:43"/>
        <d v="2014-06-25T18:55:12"/>
        <d v="2015-01-19T22:10:53"/>
        <d v="2013-06-16T15:44:32"/>
        <d v="2013-06-22T02:30:18"/>
        <d v="2014-05-19T09:56:14"/>
        <d v="2013-07-06T11:06:33"/>
        <d v="2014-05-19T01:13:36"/>
        <d v="2012-10-24T10:43:23"/>
        <d v="2014-03-19T03:54:04"/>
        <d v="2012-08-11T13:31:15"/>
        <d v="2012-10-03T12:04:45"/>
        <d v="2013-06-25T00:11:30"/>
        <d v="2014-02-27T23:13:08"/>
        <d v="2013-08-15T04:42:21"/>
        <d v="2015-02-05T14:28:43"/>
        <d v="2013-01-25T02:57:31"/>
        <d v="2013-10-19T18:54:28"/>
        <d v="2014-06-14T07:53:13"/>
        <d v="2013-11-12T01:07:58"/>
        <d v="2012-08-15T03:47:40"/>
        <d v="2012-09-29T04:01:58"/>
        <d v="2013-08-22T11:15:19"/>
        <d v="2013-01-20T20:52:09"/>
        <d v="2014-11-02T14:19:32"/>
        <d v="2014-08-01T16:58:45"/>
        <d v="2014-10-24T20:00:52"/>
        <d v="2014-08-10T17:30:54"/>
        <d v="2012-07-09T02:26:38"/>
        <d v="2013-02-13T12:13:00"/>
        <d v="2013-06-28T06:31:00"/>
        <d v="2013-03-12T11:09:18"/>
        <d v="2015-02-01T16:34:59"/>
        <d v="2014-05-30T06:47:53"/>
        <d v="2013-08-21T15:13:16"/>
        <d v="2014-12-15T19:07:35"/>
        <d v="2013-07-11T05:32:43"/>
        <d v="2014-02-18T02:18:35"/>
        <d v="2013-09-10T22:47:14"/>
        <d v="2012-12-19T16:38:59"/>
        <d v="2014-05-26T21:25:05"/>
        <d v="2014-02-28T19:51:00"/>
        <d v="2013-01-19T12:54:58"/>
        <d v="2013-04-23T22:52:49"/>
        <d v="2013-11-15T22:15:45"/>
        <d v="2013-02-23T18:29:11"/>
        <d v="2012-12-25T09:27:02"/>
        <d v="2012-10-17T14:07:46"/>
        <d v="2012-09-29T05:35:52"/>
        <d v="2014-04-13T00:11:39"/>
        <d v="2012-11-04T16:27:16"/>
        <d v="2013-01-24T09:10:19"/>
        <d v="2013-04-15T05:26:38"/>
        <d v="2012-09-09T20:28:40"/>
        <d v="2015-01-12T14:13:08"/>
        <d v="2013-11-13T01:27:20"/>
        <d v="2013-12-02T06:40:51"/>
        <d v="2014-07-17T05:38:32"/>
        <d v="2012-09-27T18:50:07"/>
        <d v="2013-02-21T08:21:25"/>
        <d v="2013-09-27T18:46:20"/>
        <d v="2013-09-14T01:55:29"/>
        <d v="2013-01-12T02:08:30"/>
        <d v="2014-10-12T13:47:24"/>
        <d v="2013-09-17T10:09:03"/>
        <d v="2014-05-10T20:13:24"/>
        <d v="2014-07-02T12:03:30"/>
        <d v="2012-12-31T20:32:01"/>
        <d v="2013-06-21T06:54:12"/>
        <d v="2013-07-24T19:38:01"/>
        <d v="2014-02-12T17:25:59"/>
        <d v="2012-09-26T12:37:25"/>
        <d v="2013-03-26T22:49:30"/>
        <d v="2014-04-12T13:00:38"/>
        <d v="2012-07-18T00:25:25"/>
        <d v="2013-10-31T04:26:21"/>
        <d v="2013-12-02T05:52:07"/>
        <d v="2012-09-24T07:33:16"/>
        <d v="2013-05-05T04:49:07"/>
        <d v="2012-11-12T12:44:52"/>
        <d v="2013-06-11T17:15:38"/>
        <d v="2013-03-22T09:16:28"/>
        <d v="2013-06-17T04:11:22"/>
        <d v="2012-10-29T19:13:05"/>
        <d v="2013-04-21T17:38:52"/>
        <d v="2012-09-05T03:54:04"/>
        <d v="2014-04-01T14:21:32"/>
        <d v="2012-07-17T03:24:08"/>
        <d v="2013-06-15T06:44:13"/>
        <d v="2012-11-07T03:49:48"/>
        <d v="2013-04-02T22:02:12"/>
        <d v="2014-06-28T21:04:51"/>
        <d v="2012-08-06T08:53:49"/>
        <d v="2014-08-23T04:48:08"/>
        <d v="2012-12-15T21:42:46"/>
        <d v="2012-09-02T01:53:48"/>
        <d v="2013-03-14T06:37:01"/>
        <d v="2012-10-12T17:41:00"/>
        <d v="2013-02-21T05:20:17"/>
        <d v="2013-04-12T07:43:17"/>
        <d v="2014-01-25T04:07:21"/>
        <d v="2013-05-22T19:18:05"/>
        <d v="2013-07-15T08:35:10"/>
        <d v="2013-07-01T04:10:34"/>
        <d v="2014-09-05T14:09:28"/>
        <d v="2014-11-23T08:09:04"/>
        <d v="2013-06-11T12:04:41"/>
        <d v="2013-12-20T16:05:04"/>
        <d v="2014-02-20T15:08:02"/>
        <d v="2012-11-07T15:37:10"/>
        <d v="2014-11-03T07:15:49"/>
        <d v="2013-11-10T07:41:08"/>
        <d v="2015-04-07T17:16:51"/>
        <d v="2013-07-23T19:57:35"/>
        <d v="2014-05-30T02:53:36"/>
        <d v="2013-04-08T12:44:21"/>
        <d v="2014-05-04T23:42:40"/>
        <d v="2014-06-30T20:21:12"/>
        <d v="2012-10-29T23:12:22"/>
        <d v="2013-05-07T12:34:33"/>
        <d v="2013-04-13T13:18:30"/>
        <d v="2013-08-07T22:21:11"/>
        <d v="2012-09-25T13:17:06"/>
        <d v="2013-08-12T23:31:44"/>
        <d v="2013-10-20T03:34:36"/>
        <d v="2013-04-19T06:28:40"/>
        <d v="2014-09-22T20:42:34"/>
        <d v="2013-06-11T15:14:27"/>
        <d v="2012-09-07T01:59:13"/>
        <d v="2012-10-19T07:29:15"/>
        <d v="2015-01-05T02:32:19"/>
        <d v="2014-01-31T21:44:08"/>
        <d v="2012-11-14T14:50:44"/>
        <d v="2013-01-12T18:38:11"/>
        <d v="2014-04-22T11:04:29"/>
        <d v="2013-04-04T13:34:57"/>
        <d v="2012-12-25T11:52:45"/>
        <d v="2013-03-03T19:57:10"/>
        <d v="2013-10-06T21:06:05"/>
        <d v="2013-10-12T07:08:06"/>
        <d v="2014-03-11T04:18:17"/>
        <d v="2012-11-28T14:34:11"/>
        <d v="2014-09-13T23:42:06"/>
        <d v="2014-11-28T12:50:03"/>
        <d v="2014-04-28T00:00:06"/>
        <d v="2014-11-01T23:24:01"/>
        <d v="2014-07-13T16:01:18"/>
        <d v="2014-01-27T07:11:24"/>
        <d v="2014-01-31T16:06:43"/>
        <d v="2015-02-18T23:07:41"/>
        <d v="2014-10-28T14:48:10"/>
        <d v="2014-03-19T23:09:52"/>
        <d v="2012-11-19T19:40:21"/>
        <d v="2015-02-03T10:31:32"/>
        <d v="2013-06-05T00:51:50"/>
        <d v="2015-03-24T11:08:41"/>
        <d v="2012-08-08T19:49:16"/>
        <d v="2015-03-29T06:29:46"/>
        <d v="2015-03-02T11:22:43"/>
        <d v="2014-08-05T06:14:07"/>
        <d v="2011-03-11T00:04:02"/>
        <d v="2014-03-27T15:43:37"/>
        <d v="2012-12-31T11:39:35"/>
        <d v="2012-11-22T21:18:29"/>
        <d v="2013-01-28T04:57:27"/>
        <d v="2013-06-12T01:08:32"/>
        <d v="2014-02-18T13:31:30"/>
        <d v="2013-01-10T17:55:50"/>
        <d v="2013-03-06T17:15:30"/>
        <d v="2014-01-24T20:24:15"/>
        <d v="2013-04-02T11:23:41"/>
        <d v="2013-07-28T17:20:47"/>
        <d v="2012-12-23T01:53:17"/>
        <d v="2012-08-16T01:23:48"/>
        <d v="2012-08-09T03:59:14"/>
        <d v="2012-10-08T22:27:53"/>
        <d v="2013-08-13T12:38:01"/>
        <d v="2012-07-21T05:45:55"/>
        <d v="2013-08-20T18:32:32"/>
        <d v="2014-12-03T22:53:54"/>
        <d v="2014-09-03T02:46:33"/>
        <d v="2013-07-04T13:38:59"/>
        <d v="2010-12-23T09:27:36"/>
        <d v="2012-07-23T19:25:00"/>
        <d v="2015-03-31T21:08:40"/>
        <d v="2013-04-30T07:35:13"/>
        <d v="2014-09-05T08:00:24"/>
        <d v="2013-01-04T03:51:09"/>
        <d v="2013-10-20T03:46:44"/>
        <d v="2014-10-04T17:27:09"/>
        <d v="2013-10-14T16:23:21"/>
        <d v="2014-09-08T01:34:48"/>
        <d v="2014-11-18T12:20:05"/>
        <d v="2011-07-12T13:52:09"/>
        <d v="2011-10-14T20:58:18"/>
        <d v="2008-12-04T11:56:22"/>
        <d v="2014-03-03T01:58:21"/>
        <d v="2012-03-01T02:56:36"/>
        <d v="2013-08-27T10:33:56"/>
        <d v="2014-02-18T05:36:46"/>
        <d v="2013-11-08T07:12:45"/>
        <d v="2013-05-28T12:11:11"/>
        <d v="2014-03-16T23:27:58"/>
        <d v="2012-10-10T04:32:53"/>
        <d v="2012-10-29T01:13:23"/>
        <d v="2014-05-09T23:44:52"/>
        <d v="2013-02-14T15:00:12"/>
        <d v="2013-07-21T05:08:05"/>
        <d v="2014-05-30T07:43:22"/>
        <d v="2015-02-22T09:35:07"/>
        <d v="2013-07-05T12:33:30"/>
        <d v="2012-10-29T00:16:12"/>
        <d v="2013-04-05T11:30:28"/>
        <d v="2013-01-24T13:26:14"/>
        <d v="2012-10-18T07:56:33"/>
        <d v="2014-04-30T01:32:59"/>
        <d v="2014-05-25T17:15:50"/>
        <d v="2012-09-27T11:57:32"/>
        <d v="2013-10-31T05:22:09"/>
        <d v="2012-10-02T03:39:58"/>
        <d v="2013-11-03T08:30:16"/>
        <d v="2014-11-05T10:42:12"/>
        <d v="2013-12-21T22:11:56"/>
        <d v="2012-09-22T19:30:45"/>
        <d v="2014-08-01T17:44:36"/>
        <d v="2013-10-13T14:54:04"/>
        <d v="2013-11-17T21:41:38"/>
        <d v="2013-01-28T06:43:45"/>
        <d v="2015-01-01T20:44:18"/>
        <d v="2013-06-11T13:59:42"/>
        <d v="2014-12-02T02:28:12"/>
        <d v="2013-06-24T23:26:24"/>
        <d v="2014-04-06T22:45:45"/>
        <d v="2014-08-20T19:38:14"/>
        <d v="2013-10-13T08:17:58"/>
        <d v="2015-03-16T00:55:39"/>
        <d v="2013-04-08T15:40:43"/>
        <d v="2013-05-02T05:52:34"/>
        <d v="2013-01-11T04:29:30"/>
        <d v="2013-10-23T10:54:15"/>
        <d v="2013-12-16T22:13:32"/>
        <d v="2012-10-20T04:20:27"/>
        <d v="2013-06-14T10:54:54"/>
        <d v="2013-11-01T18:26:33"/>
        <d v="2013-08-23T11:36:57"/>
        <d v="2014-12-08T07:18:14"/>
        <d v="2013-02-20T01:39:57"/>
        <d v="2014-07-30T03:51:44"/>
        <d v="2013-05-11T22:42:19"/>
        <d v="2014-09-05T00:43:53"/>
        <d v="2013-11-10T03:42:36"/>
        <d v="2012-07-23T05:35:03"/>
        <d v="2013-09-25T05:51:18"/>
        <d v="2014-07-24T20:44:29"/>
        <d v="2013-06-27T23:49:13"/>
        <d v="2014-11-04T02:00:01"/>
        <d v="2014-02-18T03:51:11"/>
        <d v="2014-03-11T15:53:27"/>
        <d v="2012-12-06T06:39:36"/>
        <d v="2013-08-21T06:55:00"/>
        <d v="2014-08-24T21:17:05"/>
        <d v="2013-06-20T15:07:18"/>
        <d v="2013-03-16T09:24:59"/>
        <d v="2012-11-11T09:50:39"/>
        <d v="2013-10-27T12:46:01"/>
        <d v="2013-07-11T10:07:13"/>
        <d v="2013-05-08T22:23:54"/>
        <d v="2012-10-11T02:52:58"/>
        <d v="2015-02-22T23:45:54"/>
        <d v="2012-11-19T22:21:07"/>
        <d v="2014-10-21T06:38:57"/>
        <d v="2013-05-27T05:19:43"/>
        <d v="2012-10-10T15:32:00"/>
        <d v="2014-06-29T08:22:50"/>
        <d v="2013-05-27T00:21:12"/>
        <d v="2014-07-11T18:13:46"/>
        <d v="2014-08-05T00:33:58"/>
        <d v="2013-05-06T09:41:19"/>
        <d v="2014-05-02T06:20:44"/>
        <d v="2012-10-15T11:49:22"/>
        <d v="2014-12-21T12:50:07"/>
        <d v="2014-08-01T12:19:10"/>
        <d v="2013-02-16T10:17:37"/>
        <d v="2014-02-05T02:50:45"/>
        <d v="2014-04-23T16:44:12"/>
        <d v="2013-04-12T05:20:28"/>
        <d v="2015-03-29T08:27:51"/>
        <d v="2015-04-20T10:46:42"/>
        <d v="2015-04-25T01:18:39"/>
        <d v="2015-04-20T04:42:19"/>
        <d v="2015-04-03T15:44:58"/>
        <d v="2015-04-05T18:46:57"/>
        <d v="2015-04-17T10:49:54"/>
        <d v="2015-04-23T15:01:08"/>
        <d v="2015-04-06T15:27:16"/>
        <d v="2015-04-24T07:54:42"/>
        <d v="2015-04-26T00:28:55"/>
        <d v="2015-04-02T14:52:10"/>
        <d v="2015-04-19T08:52:51"/>
        <d v="2015-04-17T11:35:48"/>
        <d v="2015-03-31T22:23:01"/>
        <d v="2015-04-24T18:48:54"/>
        <d v="2015-04-13T10:28:55"/>
        <d v="2015-03-11T07:39:45"/>
        <d v="2015-04-13T13:48:15"/>
        <d v="2012-12-13T07:56:05"/>
        <d v="2012-11-25T18:12:33"/>
        <d v="2011-02-25T17:40:48"/>
        <d v="2009-03-09T21:26:27"/>
        <d v="2012-10-29T02:04:23"/>
        <d v="2012-01-03T14:13:52"/>
        <d v="2009-08-05T14:07:00"/>
        <d v="2010-06-25T19:12:56"/>
        <d v="2011-03-04T22:03:36"/>
        <d v="2010-08-18T15:14:18"/>
        <d v="2012-09-27T08:33:41"/>
        <d v="2011-09-26T16:28:02"/>
        <d v="2010-04-03T11:08:11"/>
        <d v="2012-10-08T08:59:00"/>
        <d v="2012-12-01T09:28:21"/>
        <d v="2012-08-29T11:00:12"/>
        <d v="2012-08-06T11:36:24"/>
        <d v="2012-07-28T21:26:38"/>
        <d v="2009-08-16T03:40:10"/>
        <d v="2013-01-11T19:46:27"/>
        <d v="2012-10-06T08:50:54"/>
        <d v="2012-08-02T23:33:39"/>
        <d v="2012-02-11T19:52:59"/>
        <d v="2012-08-19T06:39:06"/>
        <d v="2014-05-31T16:53:44"/>
        <d v="2010-05-11T12:58:41"/>
        <d v="2012-11-13T11:35:52"/>
        <d v="2012-10-29T02:38:32"/>
        <d v="2009-04-30T08:54:50"/>
        <d v="2011-10-25T13:46:06"/>
        <d v="2012-08-12T03:50:33"/>
        <d v="2012-09-05T02:25:12"/>
        <d v="2011-07-19T10:25:08"/>
        <d v="2012-08-10T22:56:47"/>
        <d v="2012-08-09T21:32:36"/>
        <d v="2010-04-03T08:25:56"/>
        <d v="2011-11-07T21:11:30"/>
        <d v="2012-08-22T01:46:06"/>
        <d v="2012-09-27T12:55:03"/>
        <d v="2012-11-03T22:15:00"/>
        <d v="2012-10-02T23:59:34"/>
        <d v="2013-07-26T09:34:26"/>
        <d v="2013-07-01T08:56:31"/>
        <d v="2014-12-25T14:02:48"/>
        <d v="2014-08-08T23:09:54"/>
        <d v="2013-03-27T22:37:45"/>
        <d v="2013-03-20T06:56:54"/>
        <d v="2013-08-31T12:57:34"/>
        <d v="2013-03-26T15:36:40"/>
        <d v="2013-08-08T01:18:00"/>
        <d v="2013-03-18T20:57:53"/>
        <d v="2013-03-22T15:32:26"/>
        <d v="2012-10-25T04:06:41"/>
        <d v="2014-05-25T16:01:37"/>
        <d v="2012-10-28T01:21:14"/>
        <d v="2013-12-16T20:37:32"/>
        <d v="2013-10-29T00:41:57"/>
        <d v="2013-08-22T12:55:40"/>
        <d v="2013-06-09T07:40:21"/>
        <d v="2013-10-22T14:02:25"/>
        <d v="2013-05-03T17:55:19"/>
        <d v="2012-09-25T06:15:38"/>
        <d v="2012-08-09T06:02:32"/>
        <d v="2010-08-06T03:20:18"/>
        <d v="2012-10-01T23:06:53"/>
        <d v="2012-09-27T08:44:01"/>
        <d v="2013-08-21T15:40:09"/>
        <d v="2014-01-28T00:58:46"/>
        <d v="2013-10-06T15:19:32"/>
        <d v="2013-08-15T14:29:56"/>
        <d v="2014-11-22T08:44:33"/>
        <d v="2013-02-09T22:07:47"/>
        <d v="2013-04-27T16:53:33"/>
        <d v="2015-03-21T16:19:16"/>
        <d v="2013-08-06T05:29:39"/>
        <d v="2013-11-24T12:27:09"/>
        <d v="2013-09-24T07:43:37"/>
        <d v="2015-01-08T16:43:24"/>
        <d v="2014-07-06T04:15:00"/>
        <d v="2013-12-01T05:45:48"/>
        <d v="2015-02-01T17:26:59"/>
        <d v="2014-01-14T12:30:09"/>
        <d v="2013-01-04T17:16:46"/>
        <d v="2012-12-02T00:02:01"/>
        <d v="2014-05-12T19:49:33"/>
        <d v="2014-05-29T00:30:40"/>
        <d v="2015-03-15T21:25:41"/>
        <d v="2015-02-13T03:47:20"/>
        <d v="2014-07-24T05:08:01"/>
        <d v="2015-01-13T13:26:56"/>
        <d v="2013-11-07T03:14:57"/>
        <d v="2013-08-07T00:14:22"/>
        <d v="2013-12-01T17:24:41"/>
        <d v="2015-03-04T06:23:10"/>
        <d v="2012-11-27T08:26:43"/>
        <d v="2012-11-06T15:29:28"/>
        <d v="2013-11-16T08:57:00"/>
        <d v="2014-12-18T10:14:07"/>
        <d v="2013-07-17T22:28:08"/>
        <d v="2013-10-17T00:19:12"/>
        <d v="2013-08-17T11:55:24"/>
        <d v="2013-05-14T21:25:43"/>
        <d v="2013-07-27T16:14:37"/>
        <d v="2012-12-21T18:03:35"/>
        <d v="2013-07-28T14:55:27"/>
        <d v="2014-09-27T14:43:50"/>
        <d v="2014-10-09T05:36:27"/>
        <d v="2013-05-05T11:34:33"/>
        <d v="2012-11-23T22:30:00"/>
        <d v="2013-07-26T13:13:14"/>
        <d v="2015-03-07T23:27:14"/>
        <d v="2013-02-21T07:57:47"/>
        <d v="2014-10-20T22:19:55"/>
        <d v="2013-12-26T06:51:29"/>
        <d v="2013-08-21T14:47:37"/>
        <d v="2013-02-03T12:04:12"/>
        <d v="2013-12-07T21:29:24"/>
        <d v="2013-03-25T21:19:00"/>
        <d v="2014-01-03T00:05:02"/>
        <d v="2013-07-18T20:01:57"/>
        <d v="2013-08-22T14:34:34"/>
        <d v="2014-09-28T00:40:27"/>
        <d v="2013-07-19T15:50:21"/>
        <d v="2013-08-17T14:12:14"/>
        <d v="2012-12-18T13:54:48"/>
        <d v="2013-12-07T21:07:21"/>
        <d v="2014-10-18T02:08:40"/>
        <d v="2014-03-29T10:28:21"/>
        <d v="2013-03-26T22:12:20"/>
        <d v="2014-04-23T15:10:04"/>
        <d v="2013-01-03T04:12:54"/>
        <d v="2013-07-07T14:44:51"/>
        <d v="2014-04-27T14:50:33"/>
        <d v="2013-07-04T15:31:10"/>
        <d v="2013-10-06T00:27:17"/>
        <d v="2014-05-11T03:31:00"/>
        <d v="2014-03-09T07:32:46"/>
        <d v="2014-03-10T09:49:39"/>
        <d v="2015-03-12T04:26:01"/>
        <d v="2014-09-05T21:16:31"/>
        <d v="2014-01-03T00:58:03"/>
        <d v="2014-07-08T07:17:02"/>
        <d v="2015-03-07T19:02:26"/>
        <d v="2015-03-24T06:06:15"/>
        <d v="2013-10-19T03:42:24"/>
        <d v="2013-12-06T05:15:58"/>
        <d v="2015-03-17T10:45:38"/>
        <d v="2013-07-23T15:20:52"/>
        <d v="2014-10-15T19:47:40"/>
        <d v="2014-01-01T03:01:57"/>
        <d v="2013-09-11T18:44:06"/>
        <d v="2013-10-26T02:52:17"/>
        <d v="2013-11-16T04:49:00"/>
        <d v="2013-06-16T09:27:24"/>
        <d v="2014-08-08T22:42:49"/>
        <d v="2014-12-23T20:34:49"/>
        <d v="2013-05-03T03:29:21"/>
        <d v="2015-01-07T12:28:02"/>
        <d v="2013-09-05T03:23:58"/>
        <d v="2014-06-26T06:00:40"/>
        <d v="2014-06-08T19:33:25"/>
        <d v="2014-05-18T12:31:26"/>
        <d v="2014-11-03T06:20:27"/>
        <d v="2013-11-08T12:45:12"/>
        <d v="2013-11-18T11:31:22"/>
        <d v="2014-12-07T23:27:08"/>
        <d v="2014-03-11T17:09:04"/>
        <d v="2013-06-18T19:36:11"/>
        <d v="2014-05-31T09:52:39"/>
        <d v="2012-09-24T13:21:12"/>
        <d v="2014-07-01T20:06:47"/>
        <d v="2014-04-27T19:26:17"/>
        <d v="2013-02-28T17:19:47"/>
        <d v="2014-07-15T06:48:55"/>
        <d v="2012-12-17T07:06:38"/>
        <d v="2014-07-22T22:19:08"/>
        <d v="2014-10-14T18:59:20"/>
        <d v="2014-07-14T20:09:26"/>
        <d v="2013-05-10T22:54:02"/>
        <d v="2013-04-18T19:20:05"/>
        <d v="2014-06-02T09:35:27"/>
        <d v="2012-09-20T10:22:08"/>
        <d v="2012-10-04T14:09:44"/>
        <d v="2013-05-12T00:17:05"/>
        <d v="2013-11-03T12:14:11"/>
        <d v="2012-09-08T05:25:17"/>
        <d v="2013-07-30T11:45:17"/>
        <d v="2013-09-03T20:38:45"/>
        <d v="2012-09-25T07:51:08"/>
        <d v="2014-05-03T15:54:20"/>
        <d v="2012-12-04T23:46:40"/>
        <d v="2015-03-18T13:14:53"/>
        <d v="2014-08-19T10:32:17"/>
        <d v="2014-12-28T07:04:52"/>
        <d v="2014-07-13T03:02:44"/>
        <d v="2013-05-08T13:32:58"/>
        <d v="2014-05-18T13:26:09"/>
        <d v="2012-10-17T21:53:29"/>
        <d v="2013-04-29T17:48:17"/>
        <d v="2013-04-30T14:57:46"/>
        <d v="2014-06-17T22:18:28"/>
        <d v="2014-05-31T15:45:17"/>
        <d v="2014-07-15T08:18:45"/>
        <d v="2013-12-25T08:28:59"/>
        <d v="2012-09-04T21:35:26"/>
        <d v="2014-06-28T21:54:51"/>
        <d v="2014-06-13T00:21:36"/>
        <d v="2013-11-24T15:47:18"/>
        <d v="2014-06-22T19:04:26"/>
        <d v="2014-08-07T02:28:21"/>
        <d v="2012-09-20T06:44:58"/>
        <d v="2013-01-03T18:41:16"/>
        <d v="2015-02-23T23:23:45"/>
        <d v="2015-01-07T23:01:29"/>
        <d v="2012-11-01T03:27:50"/>
        <d v="2013-05-02T14:35:28"/>
        <d v="2012-10-18T11:03:07"/>
        <d v="2014-04-19T19:38:23"/>
        <d v="2014-01-12T00:25:28"/>
        <d v="2013-06-20T13:04:36"/>
        <d v="2013-09-10T23:26:18"/>
        <d v="2013-02-08T04:36:09"/>
        <d v="2015-01-01T04:47:41"/>
        <d v="2015-01-01T11:32:34"/>
        <d v="2014-01-04T02:52:14"/>
        <d v="2012-10-22T02:04:06"/>
        <d v="2013-08-29T10:05:26"/>
        <d v="2013-11-29T11:05:51"/>
        <d v="2012-07-27T17:54:46"/>
        <d v="2013-05-06T01:45:30"/>
        <d v="2013-04-30T08:14:23"/>
        <d v="2012-10-24T18:44:54"/>
        <d v="2013-10-12T06:04:48"/>
        <d v="2013-01-09T04:41:15"/>
        <d v="2013-04-21T04:15:44"/>
        <d v="2014-08-28T19:32:06"/>
        <d v="2014-07-26T13:13:55"/>
        <d v="2013-12-15T03:56:17"/>
        <d v="2013-01-24T11:20:50"/>
        <d v="2013-01-17T12:56:06"/>
        <d v="2013-01-18T14:41:24"/>
        <d v="2013-07-25T11:35:03"/>
        <d v="2014-06-27T12:58:55"/>
        <d v="2012-09-13T21:41:31"/>
        <d v="2012-09-28T02:00:46"/>
        <d v="2014-05-12T17:33:41"/>
        <d v="2012-12-26T17:23:41"/>
        <d v="2012-09-15T15:38:19"/>
        <d v="2013-07-22T20:15:06"/>
        <d v="2012-07-26T15:05:25"/>
        <d v="2014-03-08T02:22:52"/>
        <d v="2013-01-12T20:12:25"/>
        <d v="2013-04-04T14:29:12"/>
        <d v="2012-10-02T07:34:37"/>
        <d v="2013-09-11T17:38:20"/>
        <d v="2013-12-13T18:05:29"/>
        <d v="2013-08-01T04:53:11"/>
        <d v="2013-08-03T03:55:14"/>
        <d v="2014-04-07T09:02:11"/>
        <d v="2012-08-21T14:14:01"/>
        <d v="2012-08-26T07:48:37"/>
        <d v="2012-09-07T09:24:52"/>
        <d v="2014-08-14T18:45:44"/>
        <d v="2014-07-02T19:11:50"/>
        <d v="2013-11-19T04:21:57"/>
        <d v="2012-11-14T12:29:48"/>
        <d v="2013-04-30T08:15:00"/>
        <d v="2014-12-18T13:25:12"/>
        <d v="2014-06-01T05:14:30"/>
        <d v="2013-06-03T14:18:19"/>
        <d v="2012-11-28T21:03:10"/>
        <d v="2012-07-15T11:32:55"/>
        <d v="2014-05-14T15:05:22"/>
        <d v="2014-04-02T15:31:14"/>
        <d v="2013-04-15T00:57:00"/>
        <d v="2014-01-14T09:06:49"/>
        <d v="2013-06-03T02:45:27"/>
        <d v="2013-03-27T16:33:21"/>
        <d v="2012-11-18T23:49:23"/>
        <d v="2012-11-18T10:54:27"/>
        <d v="2012-08-22T16:47:14"/>
        <d v="2013-04-15T22:21:33"/>
        <d v="2014-12-05T07:12:59"/>
        <d v="2012-09-18T20:49:37"/>
        <d v="2012-10-06T21:38:27"/>
        <d v="2014-03-10T02:49:49"/>
        <d v="2012-08-06T18:44:05"/>
        <d v="2012-08-30T03:00:18"/>
        <d v="2014-09-10T11:19:53"/>
        <d v="2012-10-18T05:45:29"/>
        <d v="2013-09-23T05:49:07"/>
        <d v="2013-06-14T15:37:04"/>
        <d v="2014-03-04T16:11:41"/>
        <d v="2012-09-07T12:26:03"/>
        <d v="2013-12-17T09:53:56"/>
        <d v="2013-07-07T14:34:45"/>
        <d v="2012-10-27T19:46:20"/>
        <d v="2014-07-23T04:47:47"/>
        <d v="2013-11-26T09:20:35"/>
        <d v="2013-03-25T22:03:36"/>
        <d v="2014-03-31T12:48:12"/>
        <d v="2013-01-30T11:23:01"/>
        <d v="2014-08-02T12:43:48"/>
        <d v="2013-04-13T23:54:44"/>
        <d v="2013-06-02T22:26:02"/>
        <d v="2012-09-18T13:46:01"/>
        <d v="2014-08-06T07:11:18"/>
        <d v="2012-09-19T14:10:33"/>
        <d v="2014-11-01T10:34:02"/>
        <d v="2012-09-19T02:49:04"/>
        <d v="2013-03-25T19:09:43"/>
        <d v="2013-03-20T12:20:51"/>
        <d v="2014-06-14T00:29:46"/>
        <d v="2012-10-19T04:28:02"/>
        <d v="2014-11-17T15:32:28"/>
        <d v="2013-08-29T11:06:03"/>
        <d v="2014-10-19T03:53:22"/>
        <d v="2014-09-12T21:14:12"/>
        <d v="2013-09-18T08:39:33"/>
        <d v="2014-04-16T23:28:48"/>
        <d v="2013-04-30T06:50:07"/>
        <d v="2014-10-12T07:04:28"/>
        <d v="2014-05-24T01:20:43"/>
        <d v="2014-07-30T14:54:26"/>
        <d v="2012-10-08T21:47:02"/>
        <d v="2012-12-30T19:17:18"/>
        <d v="2013-05-09T01:56:44"/>
        <d v="2014-08-11T14:26:06"/>
        <d v="2012-12-21T21:15:16"/>
        <d v="2012-12-24T04:31:50"/>
        <d v="2013-07-11T08:19:53"/>
        <d v="2013-04-30T12:29:09"/>
        <d v="2012-08-12T08:10:53"/>
        <d v="2013-08-21T05:23:38"/>
        <d v="2013-02-27T10:30:12"/>
        <d v="2012-08-26T15:51:27"/>
        <d v="2012-08-23T16:22:06"/>
        <d v="2014-07-09T05:59:59"/>
        <d v="2014-03-02T13:05:17"/>
        <d v="2013-07-09T13:26:25"/>
        <d v="2013-07-31T16:52:02"/>
        <d v="2013-06-02T00:24:58"/>
        <d v="2012-07-16T06:00:30"/>
        <d v="2014-05-09T19:26:47"/>
        <d v="2013-07-04T03:50:09"/>
        <d v="2013-11-22T01:10:21"/>
        <d v="2012-10-15T16:06:59"/>
        <d v="2014-12-31T09:45:12"/>
        <d v="2012-12-18T21:24:57"/>
        <d v="2014-09-22T05:06:39"/>
        <d v="2014-07-14T00:46:28"/>
        <d v="2014-05-24T13:15:16"/>
        <d v="2013-07-14T12:21:12"/>
        <d v="2014-04-16T21:11:00"/>
        <d v="2013-10-20T04:09:31"/>
        <d v="2014-04-27T08:46:47"/>
        <d v="2014-08-15T10:03:39"/>
        <d v="2013-12-20T14:22:15"/>
        <d v="2012-07-23T06:11:55"/>
        <d v="2012-09-27T07:19:02"/>
        <d v="2014-06-25T00:08:36"/>
        <d v="2014-06-11T09:08:03"/>
        <d v="2013-01-21T14:02:39"/>
        <d v="2012-09-01T06:37:32"/>
        <d v="2012-12-30T12:27:07"/>
        <d v="2013-05-03T23:53:28"/>
        <d v="2012-08-11T14:41:48"/>
        <d v="2013-03-29T18:32:50"/>
        <d v="2013-07-08T12:02:44"/>
        <d v="2012-10-22T12:42:43"/>
        <d v="2012-08-24T18:50:09"/>
        <d v="2012-11-27T19:00:47"/>
        <d v="2013-04-14T20:31:12"/>
        <d v="2013-10-14T11:18:36"/>
        <d v="2012-11-15T20:48:19"/>
        <d v="2013-10-21T03:47:56"/>
        <d v="2014-09-18T21:38:22"/>
        <d v="2012-11-15T07:01:58"/>
        <d v="2013-10-01T20:49:42"/>
        <d v="2014-05-25T16:21:56"/>
        <d v="2013-08-17T02:27:17"/>
        <d v="2015-02-11T22:06:41"/>
        <d v="2013-08-27T09:52:17"/>
        <d v="2014-05-08T16:16:55"/>
        <d v="2014-07-23T13:09:21"/>
        <d v="2012-11-18T23:25:14"/>
        <d v="2013-12-12T22:20:16"/>
        <d v="2013-10-29T15:21:58"/>
        <d v="2013-11-03T10:54:34"/>
        <d v="2014-01-19T08:06:48"/>
        <d v="2012-12-26T04:19:27"/>
        <d v="2014-09-09T07:46:14"/>
        <d v="2014-10-07T11:39:33"/>
        <d v="2014-07-19T01:59:51"/>
        <d v="2013-10-09T13:56:24"/>
        <d v="2012-09-27T04:13:09"/>
        <d v="2013-08-01T11:38:33"/>
        <d v="2013-04-17T23:00:07"/>
        <d v="2013-05-21T12:50:33"/>
        <d v="2013-05-19T11:22:57"/>
        <d v="2014-06-13T15:15:13"/>
        <d v="2014-04-09T05:23:25"/>
        <d v="2013-10-10T05:14:46"/>
        <d v="2014-05-28T03:18:22"/>
        <d v="2012-07-16T03:14:43"/>
        <d v="2012-08-18T19:17:11"/>
        <d v="2013-09-13T22:44:29"/>
        <d v="2013-03-25T04:02:33"/>
        <d v="2014-12-04T17:51:54"/>
        <d v="2012-09-07T01:31:35"/>
        <d v="2012-06-23T19:48:59"/>
        <d v="2013-07-21T23:37:12"/>
        <d v="2013-09-12T02:12:56"/>
        <d v="2013-06-29T00:20:15"/>
        <d v="2013-09-21T07:02:03"/>
        <d v="2014-04-30T04:06:50"/>
        <d v="2014-08-25T04:55:18"/>
        <d v="2013-10-22T22:02:23"/>
        <d v="2013-02-13T12:19:20"/>
        <d v="2013-03-07T08:49:20"/>
        <d v="2013-07-18T03:19:06"/>
        <d v="2012-11-04T17:03:54"/>
        <d v="2013-02-21T03:23:08"/>
        <d v="2013-02-15T00:55:44"/>
        <d v="2012-12-16T02:30:36"/>
        <d v="2013-07-28T11:13:19"/>
        <d v="2012-12-24T06:43:56"/>
        <d v="2012-12-29T14:59:58"/>
        <d v="2014-08-31T01:44:26"/>
        <d v="2014-11-23T07:51:16"/>
        <d v="2013-06-07T19:05:20"/>
        <d v="2014-05-26T01:32:26"/>
        <d v="2014-04-27T07:00:06"/>
        <d v="2013-04-03T21:20:21"/>
        <d v="2012-10-03T18:32:10"/>
        <d v="2014-05-16T19:29:19"/>
        <d v="2014-04-15T10:46:29"/>
        <d v="2013-08-18T08:15:06"/>
        <d v="2013-02-03T21:18:14"/>
        <d v="2014-09-14T09:21:07"/>
        <d v="2014-07-06T03:48:04"/>
        <d v="2013-06-15T12:22:34"/>
        <d v="2013-07-08T09:09:33"/>
        <d v="2012-12-06T00:00:33"/>
        <d v="2013-03-13T13:12:42"/>
        <d v="2013-02-27T00:52:55"/>
        <d v="2013-02-13T15:54:13"/>
        <d v="2014-09-29T03:27:43"/>
        <d v="2013-04-26T18:25:58"/>
        <d v="2012-10-23T04:57:19"/>
        <d v="2014-04-14T15:24:38"/>
        <d v="2012-11-01T21:17:09"/>
        <d v="2013-10-07T17:21:14"/>
        <d v="2014-11-03T10:55:25"/>
        <d v="2013-03-01T02:50:55"/>
        <d v="2014-05-13T17:43:40"/>
        <d v="2013-12-07T06:28:29"/>
        <d v="2014-06-16T10:55:18"/>
        <d v="2014-03-13T04:50:01"/>
        <d v="2014-09-04T16:48:55"/>
        <d v="2014-01-29T03:58:07"/>
        <d v="2014-07-09T04:49:26"/>
        <d v="2014-04-26T13:14:58"/>
        <d v="2013-09-21T01:18:59"/>
        <d v="2013-05-18T05:39:13"/>
        <d v="2012-08-19T21:32:59"/>
        <d v="2012-08-18T19:21:11"/>
        <d v="2013-07-26T00:57:51"/>
        <d v="2014-01-09T14:38:20"/>
        <d v="2013-04-29T14:12:13"/>
        <d v="2015-03-28T04:27:40"/>
        <d v="2013-07-11T05:49:36"/>
        <d v="2014-12-04T10:43:37"/>
        <d v="2013-04-15T04:20:11"/>
        <d v="2014-10-25T21:33:30"/>
        <d v="2012-11-11T21:25:56"/>
        <d v="2012-09-26T08:20:19"/>
        <d v="2014-08-15T16:52:38"/>
        <d v="2013-08-08T02:33:14"/>
        <d v="2012-10-13T13:27:19"/>
        <d v="2014-05-26T01:43:48"/>
        <d v="2013-12-14T22:04:44"/>
        <d v="2014-05-03T08:53:49"/>
        <d v="2013-01-13T21:26:14"/>
        <d v="2012-11-15T06:47:57"/>
        <d v="2013-01-17T19:39:59"/>
        <d v="2014-11-23T09:33:52"/>
        <d v="2015-01-11T21:06:47"/>
        <d v="2014-05-16T14:34:49"/>
        <d v="2013-10-13T09:17:16"/>
        <d v="2013-02-14T10:22:58"/>
        <d v="2013-04-30T06:51:43"/>
        <d v="2014-09-27T19:26:30"/>
        <d v="2013-06-18T08:24:29"/>
        <d v="2012-12-03T09:38:52"/>
        <d v="2013-12-20T15:55:38"/>
        <d v="2013-12-08T11:57:25"/>
        <d v="2014-04-06T15:10:12"/>
        <d v="2014-12-09T02:11:48"/>
        <d v="2013-07-22T13:32:50"/>
        <d v="2014-10-05T13:25:14"/>
        <d v="2012-11-21T13:27:07"/>
        <d v="2012-08-11T05:51:54"/>
        <d v="2014-03-10T23:30:57"/>
        <d v="2012-09-26T06:15:04"/>
        <d v="2014-10-03T12:56:02"/>
        <d v="2013-09-09T11:15:19"/>
        <d v="2014-05-06T13:26:11"/>
        <d v="2013-08-23T14:39:58"/>
        <d v="2015-02-16T03:41:23"/>
        <d v="2014-07-02T09:42:42"/>
        <d v="2012-08-06T14:01:17"/>
        <d v="2013-05-01T19:49:36"/>
        <d v="2013-02-10T18:22:48"/>
        <d v="2014-05-13T17:46:45"/>
        <d v="2013-05-10T09:52:13"/>
        <d v="2014-12-08T14:14:53"/>
        <d v="2014-07-25T01:53:25"/>
        <d v="2013-12-17T18:37:09"/>
        <d v="2012-09-20T17:58:07"/>
        <d v="2013-08-23T18:30:42"/>
        <d v="2013-09-03T21:27:14"/>
        <d v="2013-07-18T23:14:12"/>
        <d v="2013-07-24T13:45:47"/>
        <d v="2012-09-18T13:30:40"/>
        <d v="2012-11-13T13:10:09"/>
        <d v="2012-12-17T11:35:57"/>
        <d v="2014-08-26T08:35:40"/>
        <d v="2014-06-26T14:42:55"/>
        <d v="2012-11-11T12:04:33"/>
        <d v="2012-09-01T05:33:05"/>
        <d v="2013-07-03T11:16:46"/>
        <d v="2012-08-17T01:13:18"/>
        <d v="2014-11-02T02:46:57"/>
        <d v="2014-03-04T10:12:38"/>
        <d v="2012-08-03T12:54:41"/>
        <d v="2014-11-07T13:15:08"/>
        <d v="2013-10-06T04:09:23"/>
        <d v="2012-07-16T05:01:45"/>
        <d v="2013-10-17T04:42:34"/>
        <d v="2012-08-17T11:44:53"/>
        <d v="2012-09-27T08:32:04"/>
        <d v="2013-07-29T16:10:13"/>
        <d v="2013-01-11T17:37:20"/>
        <d v="2013-03-29T15:10:52"/>
        <d v="2012-11-26T01:06:52"/>
        <d v="2013-12-31T14:00:28"/>
        <d v="2014-06-23T06:55:28"/>
        <d v="2013-03-05T19:05:46"/>
        <d v="2013-02-26T19:58:39"/>
        <d v="2014-06-13T01:07:58"/>
        <d v="2014-03-30T11:51:48"/>
        <d v="2012-12-01T10:59:27"/>
        <d v="2012-11-17T01:00:48"/>
        <d v="2013-07-12T02:52:41"/>
        <d v="2014-07-26T07:35:45"/>
        <d v="2014-08-26T00:06:12"/>
        <d v="2014-05-26T23:34:18"/>
        <d v="2012-08-22T14:25:49"/>
        <d v="2012-11-14T11:27:11"/>
        <d v="2014-08-21T17:26:03"/>
        <d v="2012-09-08T11:54:59"/>
        <d v="2012-08-16T00:56:44"/>
        <d v="2013-05-18T10:23:48"/>
        <d v="2012-08-10T07:05:10"/>
        <d v="2013-07-16T13:33:52"/>
        <d v="2014-07-08T06:26:39"/>
        <d v="2013-07-01T13:46:40"/>
        <d v="2013-04-14T06:37:06"/>
        <d v="2014-02-19T05:05:45"/>
        <d v="2013-06-16T12:16:47"/>
        <d v="2013-04-10T04:01:12"/>
        <d v="2013-07-29T13:56:15"/>
        <d v="2013-08-16T02:43:18"/>
        <d v="2012-12-30T13:53:21"/>
        <d v="2014-03-11T03:57:33"/>
        <d v="2013-01-14T18:18:36"/>
        <d v="2014-05-30T15:09:46"/>
        <d v="2014-03-30T15:03:28"/>
        <d v="2014-05-27T09:57:56"/>
        <d v="2014-11-06T19:32:42"/>
        <d v="2013-09-22T17:22:49"/>
        <d v="2013-04-18T07:36:12"/>
        <d v="2013-09-21T06:58:33"/>
        <d v="2013-02-22T03:54:20"/>
        <d v="2013-02-07T16:34:08"/>
        <d v="2013-06-16T15:55:20"/>
        <d v="2013-06-04T01:34:20"/>
        <d v="2013-07-05T13:05:25"/>
        <d v="2013-04-25T12:33:29"/>
        <d v="2013-12-20T13:02:27"/>
        <d v="2012-09-12T03:23:17"/>
        <d v="2014-08-18T06:31:29"/>
        <d v="2012-09-30T12:37:41"/>
        <d v="2014-01-16T15:27:12"/>
        <d v="2012-10-24T15:30:18"/>
        <d v="2012-08-23T17:19:25"/>
        <d v="2012-08-23T19:43:14"/>
        <d v="2012-09-29T04:33:38"/>
        <d v="2014-10-27T07:03:01"/>
        <d v="2013-08-14T11:42:20"/>
        <d v="2014-03-24T15:18:59"/>
        <d v="2014-05-23T13:29:24"/>
        <d v="2013-03-26T01:29:44"/>
        <d v="2014-03-31T16:10:46"/>
        <d v="2014-10-25T18:29:22"/>
        <d v="2013-07-11T10:20:48"/>
        <d v="2012-09-07T06:51:48"/>
        <d v="2014-05-11T19:00:55"/>
        <d v="2012-08-02T16:51:10"/>
        <d v="2013-01-25T10:00:14"/>
        <d v="2012-07-10T07:59:00"/>
        <d v="2013-08-31T14:00:51"/>
        <d v="2012-07-02T16:54:11"/>
        <d v="2013-08-23T06:55:00"/>
        <d v="2013-09-11T19:42:13"/>
        <d v="2013-05-11T21:07:37"/>
        <d v="2014-07-02T14:37:19"/>
        <d v="2012-09-18T16:55:43"/>
        <d v="2012-08-18T09:36:43"/>
        <d v="2013-04-26T18:41:33"/>
        <d v="2012-08-03T13:53:26"/>
        <d v="2014-05-11T12:49:16"/>
        <d v="2013-07-21T03:12:10"/>
        <d v="2014-06-26T20:42:26"/>
        <d v="2014-12-25T01:44:06"/>
        <d v="2014-11-29T12:35:57"/>
        <d v="2013-06-02T00:58:29"/>
        <d v="2013-05-21T15:57:29"/>
        <d v="2012-09-12T13:16:27"/>
        <d v="2012-11-21T09:17:08"/>
        <d v="2013-02-27T23:40:29"/>
        <d v="2014-04-22T11:11:02"/>
        <d v="2013-08-16T07:56:34"/>
        <d v="2012-11-01T00:10:58"/>
        <d v="2014-08-16T17:56:45"/>
        <d v="2014-04-17T02:16:19"/>
        <d v="2014-08-02T11:04:31"/>
        <d v="2014-08-18T10:52:18"/>
        <d v="2014-06-20T07:35:36"/>
        <d v="2013-08-17T14:14:30"/>
        <d v="2014-01-24T02:35:30"/>
        <d v="2013-07-21T00:09:53"/>
        <d v="2014-12-09T18:14:46"/>
        <d v="2012-07-28T18:49:28"/>
        <d v="2013-08-20T09:20:21"/>
        <d v="2013-02-07T22:35:40"/>
        <d v="2013-07-15T00:53:40"/>
        <d v="2013-09-19T03:19:50"/>
        <d v="2014-12-31T05:28:54"/>
        <d v="2013-05-30T05:54:38"/>
        <d v="2012-09-29T05:07:58"/>
        <d v="2014-04-08T06:05:29"/>
        <d v="2013-02-21T04:30:08"/>
        <d v="2013-02-14T09:49:03"/>
        <d v="2013-11-23T02:54:30"/>
        <d v="2014-04-01T13:45:05"/>
        <d v="2014-07-28T16:32:23"/>
        <d v="2012-10-16T15:38:14"/>
        <d v="2012-08-29T01:10:06"/>
        <d v="2013-06-05T00:47:01"/>
        <d v="2013-05-05T20:03:30"/>
        <d v="2012-08-30T06:22:31"/>
        <d v="2013-05-01T09:57:44"/>
        <d v="2014-06-20T21:09:58"/>
        <d v="2013-06-23T02:54:32"/>
        <d v="2014-06-30T03:28:20"/>
        <d v="2013-05-05T07:23:24"/>
        <d v="2013-09-24T17:30:31"/>
        <d v="2012-09-06T03:25:10"/>
        <d v="2013-12-08T01:39:27"/>
        <d v="2013-04-22T18:26:55"/>
        <d v="2013-09-02T14:25:40"/>
        <d v="2013-08-10T23:39:28"/>
        <d v="2014-01-31T07:02:31"/>
        <d v="2014-01-20T09:42:40"/>
        <d v="2013-08-20T20:00:42"/>
        <d v="2014-09-09T12:30:27"/>
        <d v="2013-08-01T18:53:01"/>
        <d v="2013-06-15T03:02:18"/>
        <d v="2013-04-12T06:59:13"/>
        <d v="2013-01-15T12:09:24"/>
        <d v="2014-09-30T20:53:56"/>
        <d v="2014-07-06T08:25:47"/>
        <d v="2012-12-30T11:52:43"/>
        <d v="2014-03-04T20:53:22"/>
        <d v="2013-02-03T01:51:33"/>
        <d v="2013-07-25T11:13:04"/>
        <d v="2014-05-26T06:20:56"/>
        <d v="2014-08-23T12:42:26"/>
        <d v="2013-08-03T09:57:44"/>
        <d v="2013-06-29T19:15:21"/>
        <d v="2013-08-05T16:43:35"/>
        <d v="2014-04-29T03:41:16"/>
        <d v="2012-08-11T07:32:36"/>
        <d v="2012-07-03T15:12:50"/>
        <d v="2012-07-28T04:33:01"/>
        <d v="2012-07-28T17:06:09"/>
        <d v="2013-11-03T10:36:23"/>
        <d v="2012-11-19T13:44:40"/>
        <d v="2013-08-09T14:46:15"/>
        <d v="2013-11-19T22:39:49"/>
        <d v="2013-07-19T01:21:21"/>
        <d v="2013-02-13T21:06:17"/>
        <d v="2013-08-22T07:14:52"/>
        <d v="2013-05-11T08:14:01"/>
        <d v="2012-10-15T15:30:51"/>
        <d v="2013-06-17T11:44:56"/>
        <d v="2013-05-06T07:57:56"/>
        <d v="2013-04-18T20:00:03"/>
        <d v="2012-09-27T07:23:02"/>
        <d v="2013-07-11T01:17:30"/>
        <d v="2012-08-20T01:23:19"/>
        <d v="2012-10-01T01:47:22"/>
        <d v="2012-12-17T18:23:38"/>
        <d v="2014-10-17T13:41:42"/>
        <d v="2013-11-08T05:56:53"/>
        <d v="2013-12-18T19:35:16"/>
        <d v="2012-10-08T17:53:34"/>
        <d v="2014-03-31T14:08:20"/>
        <d v="2014-07-12T04:21:25"/>
        <d v="2012-10-31T19:02:29"/>
        <d v="2013-04-24T13:48:40"/>
        <d v="2012-08-23T04:55:39"/>
        <d v="2015-03-12T23:44:48"/>
        <d v="2013-08-29T16:47:56"/>
        <d v="2013-11-10T05:28:34"/>
        <d v="2013-03-16T11:53:57"/>
        <d v="2014-10-21T11:49:50"/>
        <d v="2014-03-02T11:30:03"/>
        <d v="2014-12-25T03:08:02"/>
        <d v="2013-08-05T09:15:56"/>
        <d v="2013-03-09T15:02:20"/>
        <d v="2012-09-13T22:37:07"/>
        <d v="2015-03-05T12:54:23"/>
        <d v="2014-03-03T18:49:07"/>
        <d v="2012-10-21T04:17:06"/>
        <d v="2013-05-11T22:04:40"/>
        <d v="2014-06-03T21:55:03"/>
        <d v="2013-01-24T19:39:14"/>
        <d v="2013-05-25T10:10:04"/>
        <d v="2015-03-11T19:17:44"/>
        <d v="2013-02-15T16:26:05"/>
        <d v="2013-08-21T15:33:30"/>
        <d v="2013-05-02T15:31:54"/>
        <d v="2012-11-02T16:56:55"/>
        <d v="2012-08-10T05:33:26"/>
        <d v="2014-12-22T12:29:00"/>
        <d v="2013-04-09T17:17:05"/>
        <d v="2012-08-23T05:22:51"/>
        <d v="2013-02-21T07:38:56"/>
        <d v="2013-09-11T12:04:19"/>
        <d v="2012-10-10T18:48:59"/>
        <d v="2013-07-18T09:48:39"/>
        <d v="2014-01-08T20:57:35"/>
        <d v="2014-12-06T16:32:40"/>
        <d v="2013-09-04T07:56:14"/>
        <d v="2013-06-09T04:19:12"/>
        <d v="2013-07-07T09:34:27"/>
        <d v="2013-07-25T22:06:17"/>
        <d v="2012-12-10T07:21:42"/>
        <d v="2012-10-01T12:43:08"/>
        <d v="2012-10-29T14:02:16"/>
        <d v="2013-10-11T12:38:21"/>
        <d v="2013-01-10T23:30:50"/>
        <d v="2013-05-05T15:49:17"/>
        <d v="2013-12-30T15:25:35"/>
        <d v="2013-06-27T23:40:06"/>
        <d v="2014-06-26T00:36:57"/>
        <d v="2014-06-27T10:52:02"/>
        <d v="2012-10-29T17:54:35"/>
        <d v="2012-10-10T16:16:22"/>
        <d v="2014-02-17T02:20:22"/>
        <d v="2014-11-30T20:26:34"/>
        <d v="2012-12-29T05:46:29"/>
        <d v="2013-03-29T16:44:58"/>
        <d v="2013-05-21T16:49:08"/>
        <d v="2012-08-17T05:47:33"/>
        <d v="2012-09-18T19:06:13"/>
        <d v="2013-02-09T00:59:58"/>
        <d v="2012-09-27T19:36:04"/>
        <d v="2013-11-19T19:34:50"/>
        <d v="2014-10-08T12:20:14"/>
        <d v="2014-04-29T18:21:53"/>
        <d v="2013-10-14T18:51:19"/>
        <d v="2014-04-12T07:43:25"/>
        <d v="2014-08-09T04:04:12"/>
        <d v="2013-10-20T02:02:13"/>
        <d v="2013-10-08T13:12:44"/>
        <d v="2014-12-18T00:17:55"/>
        <d v="2014-08-05T00:08:58"/>
        <d v="2013-08-02T14:08:52"/>
        <d v="2012-12-18T13:03:40"/>
        <d v="2013-01-31T19:01:37"/>
        <d v="2013-01-11T17:22:12"/>
        <d v="2013-06-25T04:30:37"/>
        <d v="2013-12-03T08:20:17"/>
        <d v="2013-09-30T21:02:00"/>
        <d v="2013-06-23T04:04:17"/>
        <d v="2013-04-09T07:41:09"/>
        <d v="2014-10-21T07:07:54"/>
        <d v="2012-09-26T21:53:58"/>
        <d v="2013-03-25T05:39:32"/>
        <d v="2014-05-05T20:58:53"/>
        <d v="2014-04-30T05:35:04"/>
        <d v="2013-10-29T19:10:14"/>
        <d v="2014-08-19T19:21:23"/>
        <d v="2012-08-05T10:12:13"/>
        <d v="2013-12-29T08:02:15"/>
        <d v="2014-05-23T08:59:38"/>
        <d v="2014-07-16T04:15:16"/>
        <d v="2012-09-15T00:46:36"/>
        <d v="2012-11-15T07:36:54"/>
        <d v="2014-02-01T21:24:06"/>
        <d v="2012-07-08T19:34:34"/>
        <d v="2014-01-02T21:59:54"/>
        <d v="2013-12-19T01:37:52"/>
        <d v="2013-04-30T07:59:47"/>
        <d v="2014-04-11T10:14:05"/>
        <d v="2012-08-31T09:40:27"/>
        <d v="2015-03-19T05:44:07"/>
        <d v="2014-05-18T11:06:46"/>
        <d v="2014-10-08T12:58:20"/>
        <d v="2014-05-13T17:00:59"/>
        <d v="2012-09-09T20:02:01"/>
        <d v="2013-02-19T14:02:09"/>
        <d v="2014-06-03T15:45:46"/>
        <d v="2014-06-26T13:33:34"/>
        <d v="2014-08-05T05:34:22"/>
        <d v="2012-09-28T09:12:59"/>
        <d v="2014-08-13T19:07:43"/>
        <d v="2013-02-14T09:03:15"/>
        <d v="2013-05-15T20:48:55"/>
        <d v="2012-08-25T12:50:21"/>
        <d v="2014-07-10T14:42:23"/>
        <d v="2013-07-15T06:10:53"/>
        <d v="2012-07-10T17:09:42"/>
        <d v="2012-12-23T21:14:18"/>
        <d v="2014-03-28T11:29:55"/>
        <d v="2014-06-01T14:33:30"/>
        <d v="2012-07-28T01:08:38"/>
        <d v="2013-10-16T15:18:36"/>
        <d v="2013-12-10T00:57:18"/>
        <d v="2014-03-30T08:46:17"/>
        <d v="2013-07-08T09:05:19"/>
        <d v="2013-12-13T02:28:09"/>
        <d v="2013-06-21T07:26:36"/>
        <d v="2012-09-07T18:35:02"/>
        <d v="2013-03-28T15:45:14"/>
        <d v="2013-01-21T00:23:25"/>
        <d v="2013-05-15T09:01:08"/>
        <d v="2013-05-08T05:52:25"/>
        <d v="2012-10-09T21:00:46"/>
        <d v="2014-05-03T21:35:20"/>
        <d v="2015-03-24T16:27:20"/>
        <d v="2012-11-13T15:24:11"/>
        <d v="2013-03-29T12:34:21"/>
        <d v="2012-11-24T07:35:19"/>
        <d v="2012-11-07T15:43:46"/>
        <d v="2014-03-20T20:41:24"/>
        <d v="2012-10-15T13:58:06"/>
        <d v="2013-08-27T14:32:07"/>
        <d v="2012-10-18T09:25:46"/>
        <d v="2012-12-24T15:49:51"/>
        <d v="2013-03-12T04:52:27"/>
        <d v="2013-06-10T10:37:35"/>
        <d v="2013-03-30T05:01:10"/>
        <d v="2014-04-16T05:40:18"/>
        <d v="2013-08-24T13:11:24"/>
        <d v="2012-11-04T20:06:24"/>
        <d v="2012-10-23T03:57:59"/>
        <d v="2014-10-26T20:01:44"/>
        <d v="2014-04-14T17:29:32"/>
        <d v="2013-05-03T15:55:11"/>
        <d v="2012-11-13T12:21:44"/>
        <d v="2013-02-28T17:17:52"/>
        <d v="2014-04-06T09:35:24"/>
        <d v="2013-10-04T17:21:33"/>
        <d v="2013-08-01T22:45:23"/>
        <d v="2013-12-06T02:37:25"/>
        <d v="2015-03-17T23:19:42"/>
        <d v="2012-07-28T01:28:00"/>
        <d v="2014-01-12T21:41:55"/>
        <d v="2014-03-04T10:17:35"/>
        <d v="2013-01-12T16:21:49"/>
        <d v="2013-12-16T19:36:15"/>
        <d v="2014-10-20T10:59:35"/>
        <d v="2013-05-13T23:44:48"/>
        <d v="2012-12-07T11:42:12"/>
        <d v="2012-09-03T11:59:25"/>
        <d v="2014-06-29T22:45:02"/>
        <d v="2012-11-04T18:24:10"/>
        <d v="2013-12-28T04:53:52"/>
        <d v="2013-07-26T05:20:04"/>
        <d v="2014-08-28T20:31:16"/>
        <d v="2013-03-05T00:58:37"/>
        <d v="2013-01-19T18:13:12"/>
        <d v="2013-05-20T00:15:43"/>
        <d v="2012-10-09T06:33:25"/>
        <d v="2012-12-08T05:23:22"/>
        <d v="2013-03-01T03:23:53"/>
        <d v="2014-05-02T19:24:36"/>
        <d v="2013-08-19T22:05:02"/>
        <d v="2012-12-09T04:06:15"/>
        <d v="2012-07-24T02:20:45"/>
        <d v="2012-11-01T00:05:03"/>
        <d v="2012-12-31T07:15:39"/>
        <d v="2014-10-20T01:08:34"/>
        <d v="2012-08-10T05:20:30"/>
        <d v="2014-08-05T07:06:13"/>
        <d v="2014-01-02T06:57:17"/>
        <d v="2014-05-11T23:28:42"/>
        <d v="2012-11-01T17:38:26"/>
        <d v="2012-08-10T06:24:54"/>
        <d v="2014-04-18T01:20:22"/>
        <d v="2014-07-25T13:11:29"/>
        <d v="2012-08-17T22:25:21"/>
        <d v="2013-06-07T14:30:49"/>
        <d v="2012-10-01T08:28:59"/>
        <d v="2014-06-12T15:18:12"/>
        <d v="2013-10-21T11:20:48"/>
        <d v="2015-01-28T23:09:41"/>
        <d v="2013-03-31T12:21:42"/>
        <d v="2013-04-09T03:50:43"/>
        <d v="2015-01-11T12:46:54"/>
        <d v="2012-09-11T00:33:47"/>
        <d v="2013-05-23T23:18:49"/>
        <d v="2013-12-06T23:18:00"/>
        <d v="2012-08-09T15:27:30"/>
        <d v="2012-12-09T07:46:23"/>
        <d v="2015-01-06T15:24:42"/>
        <d v="2015-02-11T05:39:52"/>
        <d v="2014-07-13T06:16:20"/>
        <d v="2014-07-13T23:45:51"/>
        <d v="2013-04-18T16:16:24"/>
        <d v="2013-12-29T15:52:51"/>
        <d v="2014-02-12T08:54:39"/>
        <d v="2014-10-28T07:10:30"/>
        <d v="2013-05-05T00:28:24"/>
        <d v="2013-12-27T12:04:47"/>
        <d v="2014-08-08T22:52:35"/>
        <d v="2013-02-28T17:57:11"/>
        <d v="2013-07-05T13:59:48"/>
        <d v="2013-09-27T01:06:12"/>
        <d v="2013-02-28T15:30:25"/>
        <d v="2013-04-16T09:17:33"/>
        <d v="2013-08-28T10:09:29"/>
        <d v="2012-11-24T05:50:24"/>
        <d v="2015-01-04T01:41:36"/>
        <d v="2015-02-28T06:27:30"/>
        <d v="2014-02-03T18:59:48"/>
        <d v="2014-06-28T15:40:45"/>
        <d v="2014-09-08T18:37:58"/>
        <d v="2012-12-29T19:11:50"/>
        <d v="2015-02-09T10:15:43"/>
        <d v="2014-06-09T13:46:46"/>
        <d v="2013-09-07T00:57:03"/>
        <d v="2014-11-14T10:14:57"/>
        <d v="2015-01-07T21:21:45"/>
        <d v="2013-04-29T16:29:51"/>
        <d v="2012-11-18T07:40:49"/>
        <d v="2015-03-16T02:39:00"/>
        <d v="2013-12-29T23:56:52"/>
        <d v="2014-07-14T21:09:37"/>
        <d v="2013-04-06T17:31:50"/>
        <d v="2014-03-29T16:02:59"/>
        <d v="2014-02-16T23:45:58"/>
      </sharedItems>
      <fieldGroup par="18" base="16">
        <rangePr groupBy="months" startDate="2007-10-19T22:00:12" endDate="2015-04-26T00:28:55"/>
        <groupItems count="14">
          <s v="&lt;10/19/200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6/2015"/>
        </groupItems>
      </fieldGroup>
    </cacheField>
    <cacheField name="Quarters" numFmtId="0" databaseField="0">
      <fieldGroup base="16">
        <rangePr groupBy="quarters" startDate="2007-10-19T22:00:12" endDate="2015-04-26T00:28:55"/>
        <groupItems count="6">
          <s v="&lt;10/19/2007"/>
          <s v="Qtr1"/>
          <s v="Qtr2"/>
          <s v="Qtr3"/>
          <s v="Qtr4"/>
          <s v="&gt;4/26/2015"/>
        </groupItems>
      </fieldGroup>
    </cacheField>
    <cacheField name="Years" numFmtId="0" databaseField="0">
      <fieldGroup base="16">
        <rangePr groupBy="years" startDate="2007-10-19T22:00:12" endDate="2015-04-26T00:28:55"/>
        <groupItems count="11">
          <s v="&lt;10/19/2007"/>
          <s v="2007"/>
          <s v="2008"/>
          <s v="2009"/>
          <s v="2010"/>
          <s v="2011"/>
          <s v="2012"/>
          <s v="2013"/>
          <s v="2014"/>
          <s v="2015"/>
          <s v="&gt;4/26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7E165-955D-4EDB-A428-024E9464FE5B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7" firstHeaderRow="1" firstDataRow="2" firstDataCol="1" rowPageCount="1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4" item="8" hier="-1"/>
  </pageFields>
  <dataFields count="1">
    <dataField name="Count of outcom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opLeftCell="G1" zoomScale="95" zoomScaleNormal="95" workbookViewId="0">
      <selection activeCell="O2" sqref="O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8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43.42578125" customWidth="1"/>
    <col min="16" max="16" width="16.85546875" customWidth="1"/>
    <col min="17" max="17" width="24.42578125" customWidth="1"/>
  </cols>
  <sheetData>
    <row r="1" spans="1:17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9" t="s">
        <v>8393</v>
      </c>
      <c r="P1" s="1" t="s">
        <v>8327</v>
      </c>
      <c r="Q1" s="1" t="s">
        <v>8376</v>
      </c>
    </row>
    <row r="2" spans="1:17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 t="s">
        <v>8328</v>
      </c>
      <c r="P2" t="s">
        <v>8329</v>
      </c>
      <c r="Q2" s="13">
        <f>(((J2/60)/60)/25)+DATE(1970,1,1)</f>
        <v>41512.686788888888</v>
      </c>
    </row>
    <row r="3" spans="1:17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 t="s">
        <v>8328</v>
      </c>
      <c r="P3" t="s">
        <v>8329</v>
      </c>
      <c r="Q3" s="13">
        <f t="shared" ref="Q3:Q66" si="0">(((J3/60)/60)/25)+DATE(1970,1,1)</f>
        <v>42078.696477777776</v>
      </c>
    </row>
    <row r="4" spans="1:17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 t="s">
        <v>8328</v>
      </c>
      <c r="P4" t="s">
        <v>8329</v>
      </c>
      <c r="Q4" s="13">
        <f t="shared" si="0"/>
        <v>41732.234255555559</v>
      </c>
    </row>
    <row r="5" spans="1:17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 t="s">
        <v>8328</v>
      </c>
      <c r="P5" t="s">
        <v>8329</v>
      </c>
      <c r="Q5" s="13">
        <f t="shared" si="0"/>
        <v>41178.134522222223</v>
      </c>
    </row>
    <row r="6" spans="1:17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 t="s">
        <v>8328</v>
      </c>
      <c r="P6" t="s">
        <v>8329</v>
      </c>
      <c r="Q6" s="13">
        <f t="shared" si="0"/>
        <v>41657.48087777778</v>
      </c>
    </row>
    <row r="7" spans="1:17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 t="s">
        <v>8328</v>
      </c>
      <c r="P7" t="s">
        <v>8329</v>
      </c>
      <c r="Q7" s="13">
        <f t="shared" si="0"/>
        <v>41884.135633333331</v>
      </c>
    </row>
    <row r="8" spans="1:17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 t="s">
        <v>8328</v>
      </c>
      <c r="P8" t="s">
        <v>8329</v>
      </c>
      <c r="Q8" s="13">
        <f t="shared" si="0"/>
        <v>41145.069444444445</v>
      </c>
    </row>
    <row r="9" spans="1:17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 t="s">
        <v>8328</v>
      </c>
      <c r="P9" t="s">
        <v>8329</v>
      </c>
      <c r="Q9" s="13">
        <f t="shared" si="0"/>
        <v>41838.165188888888</v>
      </c>
    </row>
    <row r="10" spans="1:17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 t="s">
        <v>8328</v>
      </c>
      <c r="P10" t="s">
        <v>8329</v>
      </c>
      <c r="Q10" s="13">
        <f t="shared" si="0"/>
        <v>41792.946799999998</v>
      </c>
    </row>
    <row r="11" spans="1:17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 t="s">
        <v>8328</v>
      </c>
      <c r="P11" t="s">
        <v>8329</v>
      </c>
      <c r="Q11" s="13">
        <f t="shared" si="0"/>
        <v>41771.979377777774</v>
      </c>
    </row>
    <row r="12" spans="1:17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 t="s">
        <v>8328</v>
      </c>
      <c r="P12" t="s">
        <v>8329</v>
      </c>
      <c r="Q12" s="13">
        <f t="shared" si="0"/>
        <v>41131.625322222222</v>
      </c>
    </row>
    <row r="13" spans="1:17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 t="s">
        <v>8328</v>
      </c>
      <c r="P13" t="s">
        <v>8329</v>
      </c>
      <c r="Q13" s="13">
        <f t="shared" si="0"/>
        <v>41892.627355555553</v>
      </c>
    </row>
    <row r="14" spans="1:17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 t="s">
        <v>8328</v>
      </c>
      <c r="P14" t="s">
        <v>8329</v>
      </c>
      <c r="Q14" s="13">
        <f t="shared" si="0"/>
        <v>41142.804722222223</v>
      </c>
    </row>
    <row r="15" spans="1:17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 t="s">
        <v>8328</v>
      </c>
      <c r="P15" t="s">
        <v>8329</v>
      </c>
      <c r="Q15" s="13">
        <f t="shared" si="0"/>
        <v>41831.090100000001</v>
      </c>
    </row>
    <row r="16" spans="1:17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 t="s">
        <v>8328</v>
      </c>
      <c r="P16" t="s">
        <v>8329</v>
      </c>
      <c r="Q16" s="13">
        <f t="shared" si="0"/>
        <v>41158.465422222223</v>
      </c>
    </row>
    <row r="17" spans="1:17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 t="s">
        <v>8328</v>
      </c>
      <c r="P17" t="s">
        <v>8329</v>
      </c>
      <c r="Q17" s="13">
        <f t="shared" si="0"/>
        <v>41588.896200000003</v>
      </c>
    </row>
    <row r="18" spans="1:17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 t="s">
        <v>8328</v>
      </c>
      <c r="P18" t="s">
        <v>8329</v>
      </c>
      <c r="Q18" s="13">
        <f t="shared" si="0"/>
        <v>41113.124566666665</v>
      </c>
    </row>
    <row r="19" spans="1:17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 t="s">
        <v>8328</v>
      </c>
      <c r="P19" t="s">
        <v>8329</v>
      </c>
      <c r="Q19" s="13">
        <f t="shared" si="0"/>
        <v>41263.782466666664</v>
      </c>
    </row>
    <row r="20" spans="1:17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 t="s">
        <v>8328</v>
      </c>
      <c r="P20" t="s">
        <v>8329</v>
      </c>
      <c r="Q20" s="13">
        <f t="shared" si="0"/>
        <v>41217.520622222226</v>
      </c>
    </row>
    <row r="21" spans="1:17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 t="s">
        <v>8328</v>
      </c>
      <c r="P21" t="s">
        <v>8329</v>
      </c>
      <c r="Q21" s="13">
        <f t="shared" si="0"/>
        <v>41511.54371111111</v>
      </c>
    </row>
    <row r="22" spans="1:17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 t="s">
        <v>8328</v>
      </c>
      <c r="P22" t="s">
        <v>8329</v>
      </c>
      <c r="Q22" s="13">
        <f t="shared" si="0"/>
        <v>41535.487911111108</v>
      </c>
    </row>
    <row r="23" spans="1:17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 t="s">
        <v>8328</v>
      </c>
      <c r="P23" t="s">
        <v>8329</v>
      </c>
      <c r="Q23" s="13">
        <f t="shared" si="0"/>
        <v>41226.242100000003</v>
      </c>
    </row>
    <row r="24" spans="1:17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 t="s">
        <v>8328</v>
      </c>
      <c r="P24" t="s">
        <v>8329</v>
      </c>
      <c r="Q24" s="13">
        <f t="shared" si="0"/>
        <v>41333.074888888892</v>
      </c>
    </row>
    <row r="25" spans="1:17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 t="s">
        <v>8328</v>
      </c>
      <c r="P25" t="s">
        <v>8329</v>
      </c>
      <c r="Q25" s="13">
        <f t="shared" si="0"/>
        <v>41436.627788888887</v>
      </c>
    </row>
    <row r="26" spans="1:17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 t="s">
        <v>8328</v>
      </c>
      <c r="P26" t="s">
        <v>8329</v>
      </c>
      <c r="Q26" s="13">
        <f t="shared" si="0"/>
        <v>41563.38736666667</v>
      </c>
    </row>
    <row r="27" spans="1:17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 t="s">
        <v>8328</v>
      </c>
      <c r="P27" t="s">
        <v>8329</v>
      </c>
      <c r="Q27" s="13">
        <f t="shared" si="0"/>
        <v>41648.064011111113</v>
      </c>
    </row>
    <row r="28" spans="1:17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 t="s">
        <v>8328</v>
      </c>
      <c r="P28" t="s">
        <v>8329</v>
      </c>
      <c r="Q28" s="13">
        <f t="shared" si="0"/>
        <v>41178.134933333335</v>
      </c>
    </row>
    <row r="29" spans="1:17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 t="s">
        <v>8328</v>
      </c>
      <c r="P29" t="s">
        <v>8329</v>
      </c>
      <c r="Q29" s="13">
        <f t="shared" si="0"/>
        <v>41274.758144444444</v>
      </c>
    </row>
    <row r="30" spans="1:17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 t="s">
        <v>8328</v>
      </c>
      <c r="P30" t="s">
        <v>8329</v>
      </c>
      <c r="Q30" s="13">
        <f t="shared" si="0"/>
        <v>41654.725377777781</v>
      </c>
    </row>
    <row r="31" spans="1:17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 t="s">
        <v>8328</v>
      </c>
      <c r="P31" t="s">
        <v>8329</v>
      </c>
      <c r="Q31" s="13">
        <f t="shared" si="0"/>
        <v>41162.926311111107</v>
      </c>
    </row>
    <row r="32" spans="1:17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 t="s">
        <v>8328</v>
      </c>
      <c r="P32" t="s">
        <v>8329</v>
      </c>
      <c r="Q32" s="13">
        <f t="shared" si="0"/>
        <v>41191.361277777774</v>
      </c>
    </row>
    <row r="33" spans="1:17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 t="s">
        <v>8328</v>
      </c>
      <c r="P33" t="s">
        <v>8329</v>
      </c>
      <c r="Q33" s="13">
        <f t="shared" si="0"/>
        <v>41704.480377777778</v>
      </c>
    </row>
    <row r="34" spans="1:17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 t="s">
        <v>8328</v>
      </c>
      <c r="P34" t="s">
        <v>8329</v>
      </c>
      <c r="Q34" s="13">
        <f t="shared" si="0"/>
        <v>41785.922411111111</v>
      </c>
    </row>
    <row r="35" spans="1:17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 t="s">
        <v>8328</v>
      </c>
      <c r="P35" t="s">
        <v>8329</v>
      </c>
      <c r="Q35" s="13">
        <f t="shared" si="0"/>
        <v>41617.954455555555</v>
      </c>
    </row>
    <row r="36" spans="1:17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 t="s">
        <v>8328</v>
      </c>
      <c r="P36" t="s">
        <v>8329</v>
      </c>
      <c r="Q36" s="13">
        <f t="shared" si="0"/>
        <v>41190.428899999999</v>
      </c>
    </row>
    <row r="37" spans="1:17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 t="s">
        <v>8328</v>
      </c>
      <c r="P37" t="s">
        <v>8329</v>
      </c>
      <c r="Q37" s="13">
        <f t="shared" si="0"/>
        <v>41437.12015555556</v>
      </c>
    </row>
    <row r="38" spans="1:17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 t="s">
        <v>8328</v>
      </c>
      <c r="P38" t="s">
        <v>8329</v>
      </c>
      <c r="Q38" s="13">
        <f t="shared" si="0"/>
        <v>41408.334722222222</v>
      </c>
    </row>
    <row r="39" spans="1:17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 t="s">
        <v>8328</v>
      </c>
      <c r="P39" t="s">
        <v>8329</v>
      </c>
      <c r="Q39" s="13">
        <f t="shared" si="0"/>
        <v>41374.145322222219</v>
      </c>
    </row>
    <row r="40" spans="1:17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 t="s">
        <v>8328</v>
      </c>
      <c r="P40" t="s">
        <v>8329</v>
      </c>
      <c r="Q40" s="13">
        <f t="shared" si="0"/>
        <v>40742.814933333328</v>
      </c>
    </row>
    <row r="41" spans="1:17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 t="s">
        <v>8328</v>
      </c>
      <c r="P41" t="s">
        <v>8329</v>
      </c>
      <c r="Q41" s="13">
        <f t="shared" si="0"/>
        <v>41106.645199999999</v>
      </c>
    </row>
    <row r="42" spans="1:17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 t="s">
        <v>8328</v>
      </c>
      <c r="P42" t="s">
        <v>8329</v>
      </c>
      <c r="Q42" s="13">
        <f t="shared" si="0"/>
        <v>41140.405422222218</v>
      </c>
    </row>
    <row r="43" spans="1:17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 t="s">
        <v>8328</v>
      </c>
      <c r="P43" t="s">
        <v>8329</v>
      </c>
      <c r="Q43" s="13">
        <f t="shared" si="0"/>
        <v>41234.826155555558</v>
      </c>
    </row>
    <row r="44" spans="1:17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 t="s">
        <v>8328</v>
      </c>
      <c r="P44" t="s">
        <v>8329</v>
      </c>
      <c r="Q44" s="13">
        <f t="shared" si="0"/>
        <v>41315.533622222225</v>
      </c>
    </row>
    <row r="45" spans="1:17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 t="s">
        <v>8328</v>
      </c>
      <c r="P45" t="s">
        <v>8329</v>
      </c>
      <c r="Q45" s="13">
        <f t="shared" si="0"/>
        <v>41153.438733333336</v>
      </c>
    </row>
    <row r="46" spans="1:17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 t="s">
        <v>8328</v>
      </c>
      <c r="P46" t="s">
        <v>8329</v>
      </c>
      <c r="Q46" s="13">
        <f t="shared" si="0"/>
        <v>41221.894855555554</v>
      </c>
    </row>
    <row r="47" spans="1:17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 t="s">
        <v>8328</v>
      </c>
      <c r="P47" t="s">
        <v>8329</v>
      </c>
      <c r="Q47" s="13">
        <f t="shared" si="0"/>
        <v>41782.078966666668</v>
      </c>
    </row>
    <row r="48" spans="1:17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 t="s">
        <v>8328</v>
      </c>
      <c r="P48" t="s">
        <v>8329</v>
      </c>
      <c r="Q48" s="13">
        <f t="shared" si="0"/>
        <v>41653.766377777778</v>
      </c>
    </row>
    <row r="49" spans="1:17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 t="s">
        <v>8328</v>
      </c>
      <c r="P49" t="s">
        <v>8329</v>
      </c>
      <c r="Q49" s="13">
        <f t="shared" si="0"/>
        <v>41278.266744444445</v>
      </c>
    </row>
    <row r="50" spans="1:17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 t="s">
        <v>8328</v>
      </c>
      <c r="P50" t="s">
        <v>8329</v>
      </c>
      <c r="Q50" s="13">
        <f t="shared" si="0"/>
        <v>41374.936222222219</v>
      </c>
    </row>
    <row r="51" spans="1:17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 t="s">
        <v>8328</v>
      </c>
      <c r="P51" t="s">
        <v>8329</v>
      </c>
      <c r="Q51" s="13">
        <f t="shared" si="0"/>
        <v>41603.08938888889</v>
      </c>
    </row>
    <row r="52" spans="1:17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 t="s">
        <v>8328</v>
      </c>
      <c r="P52" t="s">
        <v>8329</v>
      </c>
      <c r="Q52" s="13">
        <f t="shared" si="0"/>
        <v>41338.68286666667</v>
      </c>
    </row>
    <row r="53" spans="1:17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 t="s">
        <v>8328</v>
      </c>
      <c r="P53" t="s">
        <v>8329</v>
      </c>
      <c r="Q53" s="13">
        <f t="shared" si="0"/>
        <v>41531.811522222226</v>
      </c>
    </row>
    <row r="54" spans="1:17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 t="s">
        <v>8328</v>
      </c>
      <c r="P54" t="s">
        <v>8329</v>
      </c>
      <c r="Q54" s="13">
        <f t="shared" si="0"/>
        <v>41158.153844444445</v>
      </c>
    </row>
    <row r="55" spans="1:17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 t="s">
        <v>8328</v>
      </c>
      <c r="P55" t="s">
        <v>8329</v>
      </c>
      <c r="Q55" s="13">
        <f t="shared" si="0"/>
        <v>41073.527166666667</v>
      </c>
    </row>
    <row r="56" spans="1:17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 t="s">
        <v>8328</v>
      </c>
      <c r="P56" t="s">
        <v>8329</v>
      </c>
      <c r="Q56" s="13">
        <f t="shared" si="0"/>
        <v>41663.124677777778</v>
      </c>
    </row>
    <row r="57" spans="1:17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 t="s">
        <v>8328</v>
      </c>
      <c r="P57" t="s">
        <v>8329</v>
      </c>
      <c r="Q57" s="13">
        <f t="shared" si="0"/>
        <v>41819.850177777778</v>
      </c>
    </row>
    <row r="58" spans="1:17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 t="s">
        <v>8328</v>
      </c>
      <c r="P58" t="s">
        <v>8329</v>
      </c>
      <c r="Q58" s="13">
        <f t="shared" si="0"/>
        <v>41486.32693333333</v>
      </c>
    </row>
    <row r="59" spans="1:17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 t="s">
        <v>8328</v>
      </c>
      <c r="P59" t="s">
        <v>8329</v>
      </c>
      <c r="Q59" s="13">
        <f t="shared" si="0"/>
        <v>41428.99957777778</v>
      </c>
    </row>
    <row r="60" spans="1:17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 t="s">
        <v>8328</v>
      </c>
      <c r="P60" t="s">
        <v>8329</v>
      </c>
      <c r="Q60" s="13">
        <f t="shared" si="0"/>
        <v>41278.195244444447</v>
      </c>
    </row>
    <row r="61" spans="1:17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 t="s">
        <v>8328</v>
      </c>
      <c r="P61" t="s">
        <v>8329</v>
      </c>
      <c r="Q61" s="13">
        <f t="shared" si="0"/>
        <v>41563.786399999997</v>
      </c>
    </row>
    <row r="62" spans="1:17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 t="s">
        <v>8328</v>
      </c>
      <c r="P62" t="s">
        <v>8330</v>
      </c>
      <c r="Q62" s="13">
        <f t="shared" si="0"/>
        <v>41056.585744444441</v>
      </c>
    </row>
    <row r="63" spans="1:17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 t="s">
        <v>8328</v>
      </c>
      <c r="P63" t="s">
        <v>8330</v>
      </c>
      <c r="Q63" s="13">
        <f t="shared" si="0"/>
        <v>40776.181744444446</v>
      </c>
    </row>
    <row r="64" spans="1:17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 t="s">
        <v>8328</v>
      </c>
      <c r="P64" t="s">
        <v>8330</v>
      </c>
      <c r="Q64" s="13">
        <f t="shared" si="0"/>
        <v>40682.087533333332</v>
      </c>
    </row>
    <row r="65" spans="1:17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 t="s">
        <v>8328</v>
      </c>
      <c r="P65" t="s">
        <v>8330</v>
      </c>
      <c r="Q65" s="13">
        <f t="shared" si="0"/>
        <v>40971.155700000003</v>
      </c>
    </row>
    <row r="66" spans="1:17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 t="s">
        <v>8328</v>
      </c>
      <c r="P66" t="s">
        <v>8330</v>
      </c>
      <c r="Q66" s="13">
        <f t="shared" si="0"/>
        <v>40798.457566666664</v>
      </c>
    </row>
    <row r="67" spans="1:17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 t="s">
        <v>8328</v>
      </c>
      <c r="P67" t="s">
        <v>8330</v>
      </c>
      <c r="Q67" s="13">
        <f t="shared" ref="Q67:Q130" si="1">(((J67/60)/60)/25)+DATE(1970,1,1)</f>
        <v>41185.148377777776</v>
      </c>
    </row>
    <row r="68" spans="1:17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 t="s">
        <v>8328</v>
      </c>
      <c r="P68" t="s">
        <v>8330</v>
      </c>
      <c r="Q68" s="13">
        <f t="shared" si="1"/>
        <v>41861.015777777779</v>
      </c>
    </row>
    <row r="69" spans="1:17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 t="s">
        <v>8328</v>
      </c>
      <c r="P69" t="s">
        <v>8330</v>
      </c>
      <c r="Q69" s="13">
        <f t="shared" si="1"/>
        <v>40455.320044444445</v>
      </c>
    </row>
    <row r="70" spans="1:17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 t="s">
        <v>8328</v>
      </c>
      <c r="P70" t="s">
        <v>8330</v>
      </c>
      <c r="Q70" s="13">
        <f t="shared" si="1"/>
        <v>41019.786566666669</v>
      </c>
    </row>
    <row r="71" spans="1:17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 t="s">
        <v>8328</v>
      </c>
      <c r="P71" t="s">
        <v>8330</v>
      </c>
      <c r="Q71" s="13">
        <f t="shared" si="1"/>
        <v>40177.500277777777</v>
      </c>
    </row>
    <row r="72" spans="1:17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 t="s">
        <v>8328</v>
      </c>
      <c r="P72" t="s">
        <v>8330</v>
      </c>
      <c r="Q72" s="13">
        <f t="shared" si="1"/>
        <v>40124.4205</v>
      </c>
    </row>
    <row r="73" spans="1:17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 t="s">
        <v>8328</v>
      </c>
      <c r="P73" t="s">
        <v>8330</v>
      </c>
      <c r="Q73" s="13">
        <f t="shared" si="1"/>
        <v>40380.140633333329</v>
      </c>
    </row>
    <row r="74" spans="1:17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 t="s">
        <v>8328</v>
      </c>
      <c r="P74" t="s">
        <v>8330</v>
      </c>
      <c r="Q74" s="13">
        <f t="shared" si="1"/>
        <v>40582.449788888887</v>
      </c>
    </row>
    <row r="75" spans="1:17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 t="s">
        <v>8328</v>
      </c>
      <c r="P75" t="s">
        <v>8330</v>
      </c>
      <c r="Q75" s="13">
        <f t="shared" si="1"/>
        <v>39987.006488888888</v>
      </c>
    </row>
    <row r="76" spans="1:17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 t="s">
        <v>8328</v>
      </c>
      <c r="P76" t="s">
        <v>8330</v>
      </c>
      <c r="Q76" s="13">
        <f t="shared" si="1"/>
        <v>41688.827722222224</v>
      </c>
    </row>
    <row r="77" spans="1:17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 t="s">
        <v>8328</v>
      </c>
      <c r="P77" t="s">
        <v>8330</v>
      </c>
      <c r="Q77" s="13">
        <f t="shared" si="1"/>
        <v>40725.680800000002</v>
      </c>
    </row>
    <row r="78" spans="1:17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 t="s">
        <v>8328</v>
      </c>
      <c r="P78" t="s">
        <v>8330</v>
      </c>
      <c r="Q78" s="13">
        <f t="shared" si="1"/>
        <v>40233.663977777775</v>
      </c>
    </row>
    <row r="79" spans="1:17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 t="s">
        <v>8328</v>
      </c>
      <c r="P79" t="s">
        <v>8330</v>
      </c>
      <c r="Q79" s="13">
        <f t="shared" si="1"/>
        <v>40380.019077777775</v>
      </c>
    </row>
    <row r="80" spans="1:17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 t="s">
        <v>8328</v>
      </c>
      <c r="P80" t="s">
        <v>8330</v>
      </c>
      <c r="Q80" s="13">
        <f t="shared" si="1"/>
        <v>41923.301344444444</v>
      </c>
    </row>
    <row r="81" spans="1:17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 t="s">
        <v>8328</v>
      </c>
      <c r="P81" t="s">
        <v>8330</v>
      </c>
      <c r="Q81" s="13">
        <f t="shared" si="1"/>
        <v>41078.545477777778</v>
      </c>
    </row>
    <row r="82" spans="1:17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 t="s">
        <v>8328</v>
      </c>
      <c r="P82" t="s">
        <v>8330</v>
      </c>
      <c r="Q82" s="13">
        <f t="shared" si="1"/>
        <v>40942.520622222226</v>
      </c>
    </row>
    <row r="83" spans="1:17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 t="s">
        <v>8328</v>
      </c>
      <c r="P83" t="s">
        <v>8330</v>
      </c>
      <c r="Q83" s="13">
        <f t="shared" si="1"/>
        <v>40478.912522222221</v>
      </c>
    </row>
    <row r="84" spans="1:17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 t="s">
        <v>8328</v>
      </c>
      <c r="P84" t="s">
        <v>8330</v>
      </c>
      <c r="Q84" s="13">
        <f t="shared" si="1"/>
        <v>40186.74734444444</v>
      </c>
    </row>
    <row r="85" spans="1:17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 t="s">
        <v>8328</v>
      </c>
      <c r="P85" t="s">
        <v>8330</v>
      </c>
      <c r="Q85" s="13">
        <f t="shared" si="1"/>
        <v>41383.670988888887</v>
      </c>
    </row>
    <row r="86" spans="1:17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 t="s">
        <v>8328</v>
      </c>
      <c r="P86" t="s">
        <v>8330</v>
      </c>
      <c r="Q86" s="13">
        <f t="shared" si="1"/>
        <v>40045.567622222225</v>
      </c>
    </row>
    <row r="87" spans="1:17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 t="s">
        <v>8328</v>
      </c>
      <c r="P87" t="s">
        <v>8330</v>
      </c>
      <c r="Q87" s="13">
        <f t="shared" si="1"/>
        <v>40170.720411111113</v>
      </c>
    </row>
    <row r="88" spans="1:17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 t="s">
        <v>8328</v>
      </c>
      <c r="P88" t="s">
        <v>8330</v>
      </c>
      <c r="Q88" s="13">
        <f t="shared" si="1"/>
        <v>41622.65383333333</v>
      </c>
    </row>
    <row r="89" spans="1:17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 t="s">
        <v>8328</v>
      </c>
      <c r="P89" t="s">
        <v>8330</v>
      </c>
      <c r="Q89" s="13">
        <f t="shared" si="1"/>
        <v>39732.397811111106</v>
      </c>
    </row>
    <row r="90" spans="1:17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 t="s">
        <v>8328</v>
      </c>
      <c r="P90" t="s">
        <v>8330</v>
      </c>
      <c r="Q90" s="13">
        <f t="shared" si="1"/>
        <v>41137.952566666667</v>
      </c>
    </row>
    <row r="91" spans="1:17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 t="s">
        <v>8328</v>
      </c>
      <c r="P91" t="s">
        <v>8330</v>
      </c>
      <c r="Q91" s="13">
        <f t="shared" si="1"/>
        <v>40769.402133333337</v>
      </c>
    </row>
    <row r="92" spans="1:17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 t="s">
        <v>8328</v>
      </c>
      <c r="P92" t="s">
        <v>8330</v>
      </c>
      <c r="Q92" s="13">
        <f t="shared" si="1"/>
        <v>40100.805544444447</v>
      </c>
    </row>
    <row r="93" spans="1:17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 t="s">
        <v>8328</v>
      </c>
      <c r="P93" t="s">
        <v>8330</v>
      </c>
      <c r="Q93" s="13">
        <f t="shared" si="1"/>
        <v>40017.386266666668</v>
      </c>
    </row>
    <row r="94" spans="1:17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 t="s">
        <v>8328</v>
      </c>
      <c r="P94" t="s">
        <v>8330</v>
      </c>
      <c r="Q94" s="13">
        <f t="shared" si="1"/>
        <v>42035.110922222222</v>
      </c>
    </row>
    <row r="95" spans="1:17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 t="s">
        <v>8328</v>
      </c>
      <c r="P95" t="s">
        <v>8330</v>
      </c>
      <c r="Q95" s="13">
        <f t="shared" si="1"/>
        <v>40445.983744444442</v>
      </c>
    </row>
    <row r="96" spans="1:17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 t="s">
        <v>8328</v>
      </c>
      <c r="P96" t="s">
        <v>8330</v>
      </c>
      <c r="Q96" s="13">
        <f t="shared" si="1"/>
        <v>41070.809133333336</v>
      </c>
    </row>
    <row r="97" spans="1:17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 t="s">
        <v>8328</v>
      </c>
      <c r="P97" t="s">
        <v>8330</v>
      </c>
      <c r="Q97" s="13">
        <f t="shared" si="1"/>
        <v>40320.3649</v>
      </c>
    </row>
    <row r="98" spans="1:17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 t="s">
        <v>8328</v>
      </c>
      <c r="P98" t="s">
        <v>8330</v>
      </c>
      <c r="Q98" s="13">
        <f t="shared" si="1"/>
        <v>39734.436011111109</v>
      </c>
    </row>
    <row r="99" spans="1:17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 t="s">
        <v>8328</v>
      </c>
      <c r="P99" t="s">
        <v>8330</v>
      </c>
      <c r="Q99" s="13">
        <f t="shared" si="1"/>
        <v>40100.649799999999</v>
      </c>
    </row>
    <row r="100" spans="1:17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 t="s">
        <v>8328</v>
      </c>
      <c r="P100" t="s">
        <v>8330</v>
      </c>
      <c r="Q100" s="13">
        <f t="shared" si="1"/>
        <v>40588.963044444441</v>
      </c>
    </row>
    <row r="101" spans="1:17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 t="s">
        <v>8328</v>
      </c>
      <c r="P101" t="s">
        <v>8330</v>
      </c>
      <c r="Q101" s="13">
        <f t="shared" si="1"/>
        <v>40989.386655555558</v>
      </c>
    </row>
    <row r="102" spans="1:17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 t="s">
        <v>8328</v>
      </c>
      <c r="P102" t="s">
        <v>8330</v>
      </c>
      <c r="Q102" s="13">
        <f t="shared" si="1"/>
        <v>40572.603177777775</v>
      </c>
    </row>
    <row r="103" spans="1:17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 t="s">
        <v>8328</v>
      </c>
      <c r="P103" t="s">
        <v>8330</v>
      </c>
      <c r="Q103" s="13">
        <f t="shared" si="1"/>
        <v>40646.545666666665</v>
      </c>
    </row>
    <row r="104" spans="1:17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 t="s">
        <v>8328</v>
      </c>
      <c r="P104" t="s">
        <v>8330</v>
      </c>
      <c r="Q104" s="13">
        <f t="shared" si="1"/>
        <v>39907.685922222219</v>
      </c>
    </row>
    <row r="105" spans="1:17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 t="s">
        <v>8328</v>
      </c>
      <c r="P105" t="s">
        <v>8330</v>
      </c>
      <c r="Q105" s="13">
        <f t="shared" si="1"/>
        <v>41038.253666666671</v>
      </c>
    </row>
    <row r="106" spans="1:17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 t="s">
        <v>8328</v>
      </c>
      <c r="P106" t="s">
        <v>8330</v>
      </c>
      <c r="Q106" s="13">
        <f t="shared" si="1"/>
        <v>40010.947399999997</v>
      </c>
    </row>
    <row r="107" spans="1:17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 t="s">
        <v>8328</v>
      </c>
      <c r="P107" t="s">
        <v>8330</v>
      </c>
      <c r="Q107" s="13">
        <f t="shared" si="1"/>
        <v>41809.055777777779</v>
      </c>
    </row>
    <row r="108" spans="1:17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 t="s">
        <v>8328</v>
      </c>
      <c r="P108" t="s">
        <v>8330</v>
      </c>
      <c r="Q108" s="13">
        <f t="shared" si="1"/>
        <v>40371.025566666671</v>
      </c>
    </row>
    <row r="109" spans="1:17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 t="s">
        <v>8328</v>
      </c>
      <c r="P109" t="s">
        <v>8330</v>
      </c>
      <c r="Q109" s="13">
        <f t="shared" si="1"/>
        <v>40033.303188888887</v>
      </c>
    </row>
    <row r="110" spans="1:17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 t="s">
        <v>8328</v>
      </c>
      <c r="P110" t="s">
        <v>8330</v>
      </c>
      <c r="Q110" s="13">
        <f t="shared" si="1"/>
        <v>40733.748555555554</v>
      </c>
    </row>
    <row r="111" spans="1:17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 t="s">
        <v>8328</v>
      </c>
      <c r="P111" t="s">
        <v>8330</v>
      </c>
      <c r="Q111" s="13">
        <f t="shared" si="1"/>
        <v>39969.984777777776</v>
      </c>
    </row>
    <row r="112" spans="1:17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 t="s">
        <v>8328</v>
      </c>
      <c r="P112" t="s">
        <v>8330</v>
      </c>
      <c r="Q112" s="13">
        <f t="shared" si="1"/>
        <v>40918.3917</v>
      </c>
    </row>
    <row r="113" spans="1:17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 t="s">
        <v>8328</v>
      </c>
      <c r="P113" t="s">
        <v>8330</v>
      </c>
      <c r="Q113" s="13">
        <f t="shared" si="1"/>
        <v>41463.079855555559</v>
      </c>
    </row>
    <row r="114" spans="1:17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 t="s">
        <v>8328</v>
      </c>
      <c r="P114" t="s">
        <v>8330</v>
      </c>
      <c r="Q114" s="13">
        <f t="shared" si="1"/>
        <v>41072.081311111113</v>
      </c>
    </row>
    <row r="115" spans="1:17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 t="s">
        <v>8328</v>
      </c>
      <c r="P115" t="s">
        <v>8330</v>
      </c>
      <c r="Q115" s="13">
        <f t="shared" si="1"/>
        <v>40146.368088888892</v>
      </c>
    </row>
    <row r="116" spans="1:17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 t="s">
        <v>8328</v>
      </c>
      <c r="P116" t="s">
        <v>8330</v>
      </c>
      <c r="Q116" s="13">
        <f t="shared" si="1"/>
        <v>40249.583200000001</v>
      </c>
    </row>
    <row r="117" spans="1:17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 t="s">
        <v>8328</v>
      </c>
      <c r="P117" t="s">
        <v>8330</v>
      </c>
      <c r="Q117" s="13">
        <f t="shared" si="1"/>
        <v>40304.749377777778</v>
      </c>
    </row>
    <row r="118" spans="1:17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 t="s">
        <v>8328</v>
      </c>
      <c r="P118" t="s">
        <v>8330</v>
      </c>
      <c r="Q118" s="13">
        <f t="shared" si="1"/>
        <v>39994.437277777775</v>
      </c>
    </row>
    <row r="119" spans="1:17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 t="s">
        <v>8328</v>
      </c>
      <c r="P119" t="s">
        <v>8330</v>
      </c>
      <c r="Q119" s="13">
        <f t="shared" si="1"/>
        <v>39661.641600000003</v>
      </c>
    </row>
    <row r="120" spans="1:17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 t="s">
        <v>8328</v>
      </c>
      <c r="P120" t="s">
        <v>8330</v>
      </c>
      <c r="Q120" s="13">
        <f t="shared" si="1"/>
        <v>40116.891511111113</v>
      </c>
    </row>
    <row r="121" spans="1:17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 t="s">
        <v>8328</v>
      </c>
      <c r="P121" t="s">
        <v>8330</v>
      </c>
      <c r="Q121" s="13">
        <f t="shared" si="1"/>
        <v>40132.266511111113</v>
      </c>
    </row>
    <row r="122" spans="1:17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 t="s">
        <v>8328</v>
      </c>
      <c r="P122" t="s">
        <v>8331</v>
      </c>
      <c r="Q122" s="13">
        <f t="shared" si="1"/>
        <v>41934.167855555555</v>
      </c>
    </row>
    <row r="123" spans="1:17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 t="s">
        <v>8328</v>
      </c>
      <c r="P123" t="s">
        <v>8331</v>
      </c>
      <c r="Q123" s="13">
        <f t="shared" si="1"/>
        <v>41435.596777777777</v>
      </c>
    </row>
    <row r="124" spans="1:17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 t="s">
        <v>8328</v>
      </c>
      <c r="P124" t="s">
        <v>8331</v>
      </c>
      <c r="Q124" s="13">
        <f t="shared" si="1"/>
        <v>41912.454522222222</v>
      </c>
    </row>
    <row r="125" spans="1:17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 t="s">
        <v>8328</v>
      </c>
      <c r="P125" t="s">
        <v>8331</v>
      </c>
      <c r="Q125" s="13">
        <f t="shared" si="1"/>
        <v>41251.35071111111</v>
      </c>
    </row>
    <row r="126" spans="1:17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 t="s">
        <v>8328</v>
      </c>
      <c r="P126" t="s">
        <v>8331</v>
      </c>
      <c r="Q126" s="13">
        <f t="shared" si="1"/>
        <v>41453.091577777777</v>
      </c>
    </row>
    <row r="127" spans="1:17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 t="s">
        <v>8328</v>
      </c>
      <c r="P127" t="s">
        <v>8331</v>
      </c>
      <c r="Q127" s="13">
        <f t="shared" si="1"/>
        <v>42024.354222222217</v>
      </c>
    </row>
    <row r="128" spans="1:17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 t="s">
        <v>8328</v>
      </c>
      <c r="P128" t="s">
        <v>8331</v>
      </c>
      <c r="Q128" s="13">
        <f t="shared" si="1"/>
        <v>41472.925966666669</v>
      </c>
    </row>
    <row r="129" spans="1:17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 t="s">
        <v>8328</v>
      </c>
      <c r="P129" t="s">
        <v>8331</v>
      </c>
      <c r="Q129" s="13">
        <f t="shared" si="1"/>
        <v>41407.679344444448</v>
      </c>
    </row>
    <row r="130" spans="1:17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 t="s">
        <v>8328</v>
      </c>
      <c r="P130" t="s">
        <v>8331</v>
      </c>
      <c r="Q130" s="13">
        <f t="shared" si="1"/>
        <v>41945.858811111109</v>
      </c>
    </row>
    <row r="131" spans="1:17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 t="s">
        <v>8328</v>
      </c>
      <c r="P131" t="s">
        <v>8331</v>
      </c>
      <c r="Q131" s="13">
        <f t="shared" ref="Q131:Q194" si="2">(((J131/60)/60)/25)+DATE(1970,1,1)</f>
        <v>41230.37981111111</v>
      </c>
    </row>
    <row r="132" spans="1:17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 t="s">
        <v>8328</v>
      </c>
      <c r="P132" t="s">
        <v>8331</v>
      </c>
      <c r="Q132" s="13">
        <f t="shared" si="2"/>
        <v>41130.518799999998</v>
      </c>
    </row>
    <row r="133" spans="1:17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 t="s">
        <v>8328</v>
      </c>
      <c r="P133" t="s">
        <v>8331</v>
      </c>
      <c r="Q133" s="13">
        <f t="shared" si="2"/>
        <v>41862.924011111114</v>
      </c>
    </row>
    <row r="134" spans="1:17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 t="s">
        <v>8328</v>
      </c>
      <c r="P134" t="s">
        <v>8331</v>
      </c>
      <c r="Q134" s="13">
        <f t="shared" si="2"/>
        <v>41252.340077777779</v>
      </c>
    </row>
    <row r="135" spans="1:17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 t="s">
        <v>8328</v>
      </c>
      <c r="P135" t="s">
        <v>8331</v>
      </c>
      <c r="Q135" s="13">
        <f t="shared" si="2"/>
        <v>41814.895377777779</v>
      </c>
    </row>
    <row r="136" spans="1:17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 t="s">
        <v>8328</v>
      </c>
      <c r="P136" t="s">
        <v>8331</v>
      </c>
      <c r="Q136" s="13">
        <f t="shared" si="2"/>
        <v>41555.79353333333</v>
      </c>
    </row>
    <row r="137" spans="1:17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 t="s">
        <v>8328</v>
      </c>
      <c r="P137" t="s">
        <v>8331</v>
      </c>
      <c r="Q137" s="13">
        <f t="shared" si="2"/>
        <v>41139.606633333329</v>
      </c>
    </row>
    <row r="138" spans="1:17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 t="s">
        <v>8328</v>
      </c>
      <c r="P138" t="s">
        <v>8331</v>
      </c>
      <c r="Q138" s="13">
        <f t="shared" si="2"/>
        <v>41435.313711111114</v>
      </c>
    </row>
    <row r="139" spans="1:17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 t="s">
        <v>8328</v>
      </c>
      <c r="P139" t="s">
        <v>8331</v>
      </c>
      <c r="Q139" s="13">
        <f t="shared" si="2"/>
        <v>41572.751033333334</v>
      </c>
    </row>
    <row r="140" spans="1:17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 t="s">
        <v>8328</v>
      </c>
      <c r="P140" t="s">
        <v>8331</v>
      </c>
      <c r="Q140" s="13">
        <f t="shared" si="2"/>
        <v>41521.567122222223</v>
      </c>
    </row>
    <row r="141" spans="1:17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 t="s">
        <v>8328</v>
      </c>
      <c r="P141" t="s">
        <v>8331</v>
      </c>
      <c r="Q141" s="13">
        <f t="shared" si="2"/>
        <v>41523.164133333332</v>
      </c>
    </row>
    <row r="142" spans="1:17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 t="s">
        <v>8328</v>
      </c>
      <c r="P142" t="s">
        <v>8331</v>
      </c>
      <c r="Q142" s="13">
        <f t="shared" si="2"/>
        <v>41393.830355555561</v>
      </c>
    </row>
    <row r="143" spans="1:17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 t="s">
        <v>8328</v>
      </c>
      <c r="P143" t="s">
        <v>8331</v>
      </c>
      <c r="Q143" s="13">
        <f t="shared" si="2"/>
        <v>41448.506922222223</v>
      </c>
    </row>
    <row r="144" spans="1:17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 t="s">
        <v>8328</v>
      </c>
      <c r="P144" t="s">
        <v>8331</v>
      </c>
      <c r="Q144" s="13">
        <f t="shared" si="2"/>
        <v>41284.097533333334</v>
      </c>
    </row>
    <row r="145" spans="1:17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 t="s">
        <v>8328</v>
      </c>
      <c r="P145" t="s">
        <v>8331</v>
      </c>
      <c r="Q145" s="13">
        <f t="shared" si="2"/>
        <v>41879.46157777778</v>
      </c>
    </row>
    <row r="146" spans="1:17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 t="s">
        <v>8328</v>
      </c>
      <c r="P146" t="s">
        <v>8331</v>
      </c>
      <c r="Q146" s="13">
        <f t="shared" si="2"/>
        <v>41388.611911111111</v>
      </c>
    </row>
    <row r="147" spans="1:17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 t="s">
        <v>8328</v>
      </c>
      <c r="P147" t="s">
        <v>8331</v>
      </c>
      <c r="Q147" s="13">
        <f t="shared" si="2"/>
        <v>41535.280577777776</v>
      </c>
    </row>
    <row r="148" spans="1:17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 t="s">
        <v>8328</v>
      </c>
      <c r="P148" t="s">
        <v>8331</v>
      </c>
      <c r="Q148" s="13">
        <f t="shared" si="2"/>
        <v>42008.055533333332</v>
      </c>
    </row>
    <row r="149" spans="1:17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 t="s">
        <v>8328</v>
      </c>
      <c r="P149" t="s">
        <v>8331</v>
      </c>
      <c r="Q149" s="13">
        <f t="shared" si="2"/>
        <v>41313.737111111113</v>
      </c>
    </row>
    <row r="150" spans="1:17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 t="s">
        <v>8328</v>
      </c>
      <c r="P150" t="s">
        <v>8331</v>
      </c>
      <c r="Q150" s="13">
        <f t="shared" si="2"/>
        <v>41724.150399999999</v>
      </c>
    </row>
    <row r="151" spans="1:17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 t="s">
        <v>8328</v>
      </c>
      <c r="P151" t="s">
        <v>8331</v>
      </c>
      <c r="Q151" s="13">
        <f t="shared" si="2"/>
        <v>41312.205222222219</v>
      </c>
    </row>
    <row r="152" spans="1:17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 t="s">
        <v>8328</v>
      </c>
      <c r="P152" t="s">
        <v>8331</v>
      </c>
      <c r="Q152" s="13">
        <f t="shared" si="2"/>
        <v>41429.315355555555</v>
      </c>
    </row>
    <row r="153" spans="1:17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 t="s">
        <v>8328</v>
      </c>
      <c r="P153" t="s">
        <v>8331</v>
      </c>
      <c r="Q153" s="13">
        <f t="shared" si="2"/>
        <v>41451.76878888889</v>
      </c>
    </row>
    <row r="154" spans="1:17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 t="s">
        <v>8328</v>
      </c>
      <c r="P154" t="s">
        <v>8331</v>
      </c>
      <c r="Q154" s="13">
        <f t="shared" si="2"/>
        <v>41222.834444444445</v>
      </c>
    </row>
    <row r="155" spans="1:17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 t="s">
        <v>8328</v>
      </c>
      <c r="P155" t="s">
        <v>8331</v>
      </c>
      <c r="Q155" s="13">
        <f t="shared" si="2"/>
        <v>41279.002711111112</v>
      </c>
    </row>
    <row r="156" spans="1:17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 t="s">
        <v>8328</v>
      </c>
      <c r="P156" t="s">
        <v>8331</v>
      </c>
      <c r="Q156" s="13">
        <f t="shared" si="2"/>
        <v>41453.6855</v>
      </c>
    </row>
    <row r="157" spans="1:17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 t="s">
        <v>8328</v>
      </c>
      <c r="P157" t="s">
        <v>8331</v>
      </c>
      <c r="Q157" s="13">
        <f t="shared" si="2"/>
        <v>41504.57705555555</v>
      </c>
    </row>
    <row r="158" spans="1:17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 t="s">
        <v>8328</v>
      </c>
      <c r="P158" t="s">
        <v>8331</v>
      </c>
      <c r="Q158" s="13">
        <f t="shared" si="2"/>
        <v>41145.119955555558</v>
      </c>
    </row>
    <row r="159" spans="1:17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 t="s">
        <v>8328</v>
      </c>
      <c r="P159" t="s">
        <v>8331</v>
      </c>
      <c r="Q159" s="13">
        <f t="shared" si="2"/>
        <v>41723.795244444445</v>
      </c>
    </row>
    <row r="160" spans="1:17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 t="s">
        <v>8328</v>
      </c>
      <c r="P160" t="s">
        <v>8331</v>
      </c>
      <c r="Q160" s="13">
        <f t="shared" si="2"/>
        <v>41250.673644444447</v>
      </c>
    </row>
    <row r="161" spans="1:17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 t="s">
        <v>8328</v>
      </c>
      <c r="P161" t="s">
        <v>8331</v>
      </c>
      <c r="Q161" s="13">
        <f t="shared" si="2"/>
        <v>41836.617166666663</v>
      </c>
    </row>
    <row r="162" spans="1:17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 t="s">
        <v>8328</v>
      </c>
      <c r="P162" t="s">
        <v>8332</v>
      </c>
      <c r="Q162" s="13">
        <f t="shared" si="2"/>
        <v>41507.796566666671</v>
      </c>
    </row>
    <row r="163" spans="1:17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 t="s">
        <v>8328</v>
      </c>
      <c r="P163" t="s">
        <v>8332</v>
      </c>
      <c r="Q163" s="13">
        <f t="shared" si="2"/>
        <v>41143.739944444445</v>
      </c>
    </row>
    <row r="164" spans="1:17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 t="s">
        <v>8328</v>
      </c>
      <c r="P164" t="s">
        <v>8332</v>
      </c>
      <c r="Q164" s="13">
        <f t="shared" si="2"/>
        <v>41184.481733333334</v>
      </c>
    </row>
    <row r="165" spans="1:17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 t="s">
        <v>8328</v>
      </c>
      <c r="P165" t="s">
        <v>8332</v>
      </c>
      <c r="Q165" s="13">
        <f t="shared" si="2"/>
        <v>41576.962822222224</v>
      </c>
    </row>
    <row r="166" spans="1:17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 t="s">
        <v>8328</v>
      </c>
      <c r="P166" t="s">
        <v>8332</v>
      </c>
      <c r="Q166" s="13">
        <f t="shared" si="2"/>
        <v>41190.852233333331</v>
      </c>
    </row>
    <row r="167" spans="1:17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 t="s">
        <v>8328</v>
      </c>
      <c r="P167" t="s">
        <v>8332</v>
      </c>
      <c r="Q167" s="13">
        <f t="shared" si="2"/>
        <v>41680.352488888886</v>
      </c>
    </row>
    <row r="168" spans="1:17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 t="s">
        <v>8328</v>
      </c>
      <c r="P168" t="s">
        <v>8332</v>
      </c>
      <c r="Q168" s="13">
        <f t="shared" si="2"/>
        <v>42034.992911111112</v>
      </c>
    </row>
    <row r="169" spans="1:17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 t="s">
        <v>8328</v>
      </c>
      <c r="P169" t="s">
        <v>8332</v>
      </c>
      <c r="Q169" s="13">
        <f t="shared" si="2"/>
        <v>41497.25038888889</v>
      </c>
    </row>
    <row r="170" spans="1:17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 t="s">
        <v>8328</v>
      </c>
      <c r="P170" t="s">
        <v>8332</v>
      </c>
      <c r="Q170" s="13">
        <f t="shared" si="2"/>
        <v>41393.481888888884</v>
      </c>
    </row>
    <row r="171" spans="1:17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 t="s">
        <v>8328</v>
      </c>
      <c r="P171" t="s">
        <v>8332</v>
      </c>
      <c r="Q171" s="13">
        <f t="shared" si="2"/>
        <v>41247.2451</v>
      </c>
    </row>
    <row r="172" spans="1:17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 t="s">
        <v>8328</v>
      </c>
      <c r="P172" t="s">
        <v>8332</v>
      </c>
      <c r="Q172" s="13">
        <f t="shared" si="2"/>
        <v>41551.058700000001</v>
      </c>
    </row>
    <row r="173" spans="1:17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 t="s">
        <v>8328</v>
      </c>
      <c r="P173" t="s">
        <v>8332</v>
      </c>
      <c r="Q173" s="13">
        <f t="shared" si="2"/>
        <v>41855.573488888891</v>
      </c>
    </row>
    <row r="174" spans="1:17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 t="s">
        <v>8328</v>
      </c>
      <c r="P174" t="s">
        <v>8332</v>
      </c>
      <c r="Q174" s="13">
        <f t="shared" si="2"/>
        <v>41388.259144444441</v>
      </c>
    </row>
    <row r="175" spans="1:17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 t="s">
        <v>8328</v>
      </c>
      <c r="P175" t="s">
        <v>8332</v>
      </c>
      <c r="Q175" s="13">
        <f t="shared" si="2"/>
        <v>41374.990088888888</v>
      </c>
    </row>
    <row r="176" spans="1:17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 t="s">
        <v>8328</v>
      </c>
      <c r="P176" t="s">
        <v>8332</v>
      </c>
      <c r="Q176" s="13">
        <f t="shared" si="2"/>
        <v>41412.608622222222</v>
      </c>
    </row>
    <row r="177" spans="1:17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 t="s">
        <v>8328</v>
      </c>
      <c r="P177" t="s">
        <v>8332</v>
      </c>
      <c r="Q177" s="13">
        <f t="shared" si="2"/>
        <v>41204.306788888891</v>
      </c>
    </row>
    <row r="178" spans="1:17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 t="s">
        <v>8328</v>
      </c>
      <c r="P178" t="s">
        <v>8332</v>
      </c>
      <c r="Q178" s="13">
        <f t="shared" si="2"/>
        <v>41526.911099999998</v>
      </c>
    </row>
    <row r="179" spans="1:17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 t="s">
        <v>8328</v>
      </c>
      <c r="P179" t="s">
        <v>8332</v>
      </c>
      <c r="Q179" s="13">
        <f t="shared" si="2"/>
        <v>41410.005844444444</v>
      </c>
    </row>
    <row r="180" spans="1:17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 t="s">
        <v>8328</v>
      </c>
      <c r="P180" t="s">
        <v>8332</v>
      </c>
      <c r="Q180" s="13">
        <f t="shared" si="2"/>
        <v>41635.517166666665</v>
      </c>
    </row>
    <row r="181" spans="1:17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 t="s">
        <v>8328</v>
      </c>
      <c r="P181" t="s">
        <v>8332</v>
      </c>
      <c r="Q181" s="13">
        <f t="shared" si="2"/>
        <v>41729.717277777781</v>
      </c>
    </row>
    <row r="182" spans="1:17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 t="s">
        <v>8328</v>
      </c>
      <c r="P182" t="s">
        <v>8332</v>
      </c>
      <c r="Q182" s="13">
        <f t="shared" si="2"/>
        <v>41408.031588888887</v>
      </c>
    </row>
    <row r="183" spans="1:17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 t="s">
        <v>8328</v>
      </c>
      <c r="P183" t="s">
        <v>8332</v>
      </c>
      <c r="Q183" s="13">
        <f t="shared" si="2"/>
        <v>41484.592166666669</v>
      </c>
    </row>
    <row r="184" spans="1:17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 t="s">
        <v>8328</v>
      </c>
      <c r="P184" t="s">
        <v>8332</v>
      </c>
      <c r="Q184" s="13">
        <f t="shared" si="2"/>
        <v>42026.291466666662</v>
      </c>
    </row>
    <row r="185" spans="1:17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 t="s">
        <v>8328</v>
      </c>
      <c r="P185" t="s">
        <v>8332</v>
      </c>
      <c r="Q185" s="13">
        <f t="shared" si="2"/>
        <v>41284.97788888889</v>
      </c>
    </row>
    <row r="186" spans="1:17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 t="s">
        <v>8328</v>
      </c>
      <c r="P186" t="s">
        <v>8332</v>
      </c>
      <c r="Q186" s="13">
        <f t="shared" si="2"/>
        <v>41175.519577777777</v>
      </c>
    </row>
    <row r="187" spans="1:17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 t="s">
        <v>8328</v>
      </c>
      <c r="P187" t="s">
        <v>8332</v>
      </c>
      <c r="Q187" s="13">
        <f t="shared" si="2"/>
        <v>41890.834877777779</v>
      </c>
    </row>
    <row r="188" spans="1:17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 t="s">
        <v>8328</v>
      </c>
      <c r="P188" t="s">
        <v>8332</v>
      </c>
      <c r="Q188" s="13">
        <f t="shared" si="2"/>
        <v>42079.860377777775</v>
      </c>
    </row>
    <row r="189" spans="1:17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 t="s">
        <v>8328</v>
      </c>
      <c r="P189" t="s">
        <v>8332</v>
      </c>
      <c r="Q189" s="13">
        <f t="shared" si="2"/>
        <v>41517.705077777777</v>
      </c>
    </row>
    <row r="190" spans="1:17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 t="s">
        <v>8328</v>
      </c>
      <c r="P190" t="s">
        <v>8332</v>
      </c>
      <c r="Q190" s="13">
        <f t="shared" si="2"/>
        <v>41205.655722222218</v>
      </c>
    </row>
    <row r="191" spans="1:17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 t="s">
        <v>8328</v>
      </c>
      <c r="P191" t="s">
        <v>8332</v>
      </c>
      <c r="Q191" s="13">
        <f t="shared" si="2"/>
        <v>41877.18307777778</v>
      </c>
    </row>
    <row r="192" spans="1:17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 t="s">
        <v>8328</v>
      </c>
      <c r="P192" t="s">
        <v>8332</v>
      </c>
      <c r="Q192" s="13">
        <f t="shared" si="2"/>
        <v>41849.304955555555</v>
      </c>
    </row>
    <row r="193" spans="1:17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 t="s">
        <v>8328</v>
      </c>
      <c r="P193" t="s">
        <v>8332</v>
      </c>
      <c r="Q193" s="13">
        <f t="shared" si="2"/>
        <v>41572.623755555556</v>
      </c>
    </row>
    <row r="194" spans="1:17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 t="s">
        <v>8328</v>
      </c>
      <c r="P194" t="s">
        <v>8332</v>
      </c>
      <c r="Q194" s="13">
        <f t="shared" si="2"/>
        <v>41246.560355555557</v>
      </c>
    </row>
    <row r="195" spans="1:17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 t="s">
        <v>8328</v>
      </c>
      <c r="P195" t="s">
        <v>8332</v>
      </c>
      <c r="Q195" s="13">
        <f t="shared" ref="Q195:Q258" si="3">(((J195/60)/60)/25)+DATE(1970,1,1)</f>
        <v>41258.217400000001</v>
      </c>
    </row>
    <row r="196" spans="1:17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 t="s">
        <v>8328</v>
      </c>
      <c r="P196" t="s">
        <v>8332</v>
      </c>
      <c r="Q196" s="13">
        <f t="shared" si="3"/>
        <v>41703.717011111112</v>
      </c>
    </row>
    <row r="197" spans="1:17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 t="s">
        <v>8328</v>
      </c>
      <c r="P197" t="s">
        <v>8332</v>
      </c>
      <c r="Q197" s="13">
        <f t="shared" si="3"/>
        <v>41473.003688888886</v>
      </c>
    </row>
    <row r="198" spans="1:17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 t="s">
        <v>8328</v>
      </c>
      <c r="P198" t="s">
        <v>8332</v>
      </c>
      <c r="Q198" s="13">
        <f t="shared" si="3"/>
        <v>41591.921088888892</v>
      </c>
    </row>
    <row r="199" spans="1:17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 t="s">
        <v>8328</v>
      </c>
      <c r="P199" t="s">
        <v>8332</v>
      </c>
      <c r="Q199" s="13">
        <f t="shared" si="3"/>
        <v>42054.934444444443</v>
      </c>
    </row>
    <row r="200" spans="1:17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 t="s">
        <v>8328</v>
      </c>
      <c r="P200" t="s">
        <v>8332</v>
      </c>
      <c r="Q200" s="13">
        <f t="shared" si="3"/>
        <v>41234.648022222224</v>
      </c>
    </row>
    <row r="201" spans="1:17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 t="s">
        <v>8328</v>
      </c>
      <c r="P201" t="s">
        <v>8332</v>
      </c>
      <c r="Q201" s="13">
        <f t="shared" si="3"/>
        <v>41903.51891111111</v>
      </c>
    </row>
    <row r="202" spans="1:17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 t="s">
        <v>8328</v>
      </c>
      <c r="P202" t="s">
        <v>8332</v>
      </c>
      <c r="Q202" s="13">
        <f t="shared" si="3"/>
        <v>41215.160033333334</v>
      </c>
    </row>
    <row r="203" spans="1:17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 t="s">
        <v>8328</v>
      </c>
      <c r="P203" t="s">
        <v>8332</v>
      </c>
      <c r="Q203" s="13">
        <f t="shared" si="3"/>
        <v>41365.625877777777</v>
      </c>
    </row>
    <row r="204" spans="1:17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 t="s">
        <v>8328</v>
      </c>
      <c r="P204" t="s">
        <v>8332</v>
      </c>
      <c r="Q204" s="13">
        <f t="shared" si="3"/>
        <v>41588.450711111116</v>
      </c>
    </row>
    <row r="205" spans="1:17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 t="s">
        <v>8328</v>
      </c>
      <c r="P205" t="s">
        <v>8332</v>
      </c>
      <c r="Q205" s="13">
        <f t="shared" si="3"/>
        <v>41317.654044444447</v>
      </c>
    </row>
    <row r="206" spans="1:17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 t="s">
        <v>8328</v>
      </c>
      <c r="P206" t="s">
        <v>8332</v>
      </c>
      <c r="Q206" s="13">
        <f t="shared" si="3"/>
        <v>41877.080033333332</v>
      </c>
    </row>
    <row r="207" spans="1:17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 t="s">
        <v>8328</v>
      </c>
      <c r="P207" t="s">
        <v>8332</v>
      </c>
      <c r="Q207" s="13">
        <f t="shared" si="3"/>
        <v>41581.44691111111</v>
      </c>
    </row>
    <row r="208" spans="1:17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 t="s">
        <v>8328</v>
      </c>
      <c r="P208" t="s">
        <v>8332</v>
      </c>
      <c r="Q208" s="13">
        <f t="shared" si="3"/>
        <v>41887.084255555557</v>
      </c>
    </row>
    <row r="209" spans="1:17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 t="s">
        <v>8328</v>
      </c>
      <c r="P209" t="s">
        <v>8332</v>
      </c>
      <c r="Q209" s="13">
        <f t="shared" si="3"/>
        <v>41321.829311111112</v>
      </c>
    </row>
    <row r="210" spans="1:17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 t="s">
        <v>8328</v>
      </c>
      <c r="P210" t="s">
        <v>8332</v>
      </c>
      <c r="Q210" s="13">
        <f t="shared" si="3"/>
        <v>41303.755188888892</v>
      </c>
    </row>
    <row r="211" spans="1:17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 t="s">
        <v>8328</v>
      </c>
      <c r="P211" t="s">
        <v>8332</v>
      </c>
      <c r="Q211" s="13">
        <f t="shared" si="3"/>
        <v>41502.045944444442</v>
      </c>
    </row>
    <row r="212" spans="1:17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 t="s">
        <v>8328</v>
      </c>
      <c r="P212" t="s">
        <v>8332</v>
      </c>
      <c r="Q212" s="13">
        <f t="shared" si="3"/>
        <v>41581.862133333336</v>
      </c>
    </row>
    <row r="213" spans="1:17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 t="s">
        <v>8328</v>
      </c>
      <c r="P213" t="s">
        <v>8332</v>
      </c>
      <c r="Q213" s="13">
        <f t="shared" si="3"/>
        <v>41569.473522222223</v>
      </c>
    </row>
    <row r="214" spans="1:17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 t="s">
        <v>8328</v>
      </c>
      <c r="P214" t="s">
        <v>8332</v>
      </c>
      <c r="Q214" s="13">
        <f t="shared" si="3"/>
        <v>41742.965777777776</v>
      </c>
    </row>
    <row r="215" spans="1:17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 t="s">
        <v>8328</v>
      </c>
      <c r="P215" t="s">
        <v>8332</v>
      </c>
      <c r="Q215" s="13">
        <f t="shared" si="3"/>
        <v>41537.250522222224</v>
      </c>
    </row>
    <row r="216" spans="1:17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 t="s">
        <v>8328</v>
      </c>
      <c r="P216" t="s">
        <v>8332</v>
      </c>
      <c r="Q216" s="13">
        <f t="shared" si="3"/>
        <v>41352.014988888885</v>
      </c>
    </row>
    <row r="217" spans="1:17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 t="s">
        <v>8328</v>
      </c>
      <c r="P217" t="s">
        <v>8332</v>
      </c>
      <c r="Q217" s="13">
        <f t="shared" si="3"/>
        <v>41702.98091111111</v>
      </c>
    </row>
    <row r="218" spans="1:17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 t="s">
        <v>8328</v>
      </c>
      <c r="P218" t="s">
        <v>8332</v>
      </c>
      <c r="Q218" s="13">
        <f t="shared" si="3"/>
        <v>41407.040411111113</v>
      </c>
    </row>
    <row r="219" spans="1:17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 t="s">
        <v>8328</v>
      </c>
      <c r="P219" t="s">
        <v>8332</v>
      </c>
      <c r="Q219" s="13">
        <f t="shared" si="3"/>
        <v>41314.574988888889</v>
      </c>
    </row>
    <row r="220" spans="1:17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 t="s">
        <v>8328</v>
      </c>
      <c r="P220" t="s">
        <v>8332</v>
      </c>
      <c r="Q220" s="13">
        <f t="shared" si="3"/>
        <v>41419.203211111111</v>
      </c>
    </row>
    <row r="221" spans="1:17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 t="s">
        <v>8328</v>
      </c>
      <c r="P221" t="s">
        <v>8332</v>
      </c>
      <c r="Q221" s="13">
        <f t="shared" si="3"/>
        <v>41754.913611111115</v>
      </c>
    </row>
    <row r="222" spans="1:17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 t="s">
        <v>8328</v>
      </c>
      <c r="P222" t="s">
        <v>8332</v>
      </c>
      <c r="Q222" s="13">
        <f t="shared" si="3"/>
        <v>41530.578111111114</v>
      </c>
    </row>
    <row r="223" spans="1:17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 t="s">
        <v>8328</v>
      </c>
      <c r="P223" t="s">
        <v>8332</v>
      </c>
      <c r="Q223" s="13">
        <f t="shared" si="3"/>
        <v>41373.324044444445</v>
      </c>
    </row>
    <row r="224" spans="1:17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 t="s">
        <v>8328</v>
      </c>
      <c r="P224" t="s">
        <v>8332</v>
      </c>
      <c r="Q224" s="13">
        <f t="shared" si="3"/>
        <v>41373.259088888888</v>
      </c>
    </row>
    <row r="225" spans="1:17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 t="s">
        <v>8328</v>
      </c>
      <c r="P225" t="s">
        <v>8332</v>
      </c>
      <c r="Q225" s="13">
        <f t="shared" si="3"/>
        <v>41805.52611111111</v>
      </c>
    </row>
    <row r="226" spans="1:17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 t="s">
        <v>8328</v>
      </c>
      <c r="P226" t="s">
        <v>8332</v>
      </c>
      <c r="Q226" s="13">
        <f t="shared" si="3"/>
        <v>41472.585844444446</v>
      </c>
    </row>
    <row r="227" spans="1:17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 t="s">
        <v>8328</v>
      </c>
      <c r="P227" t="s">
        <v>8332</v>
      </c>
      <c r="Q227" s="13">
        <f t="shared" si="3"/>
        <v>41764.162822222221</v>
      </c>
    </row>
    <row r="228" spans="1:17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 t="s">
        <v>8328</v>
      </c>
      <c r="P228" t="s">
        <v>8332</v>
      </c>
      <c r="Q228" s="13">
        <f t="shared" si="3"/>
        <v>41445.159377777774</v>
      </c>
    </row>
    <row r="229" spans="1:17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 t="s">
        <v>8328</v>
      </c>
      <c r="P229" t="s">
        <v>8332</v>
      </c>
      <c r="Q229" s="13">
        <f t="shared" si="3"/>
        <v>41501.058233333337</v>
      </c>
    </row>
    <row r="230" spans="1:17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 t="s">
        <v>8328</v>
      </c>
      <c r="P230" t="s">
        <v>8332</v>
      </c>
      <c r="Q230" s="13">
        <f t="shared" si="3"/>
        <v>41435.578944444445</v>
      </c>
    </row>
    <row r="231" spans="1:17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 t="s">
        <v>8328</v>
      </c>
      <c r="P231" t="s">
        <v>8332</v>
      </c>
      <c r="Q231" s="13">
        <f t="shared" si="3"/>
        <v>41711.336633333332</v>
      </c>
    </row>
    <row r="232" spans="1:17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 t="s">
        <v>8328</v>
      </c>
      <c r="P232" t="s">
        <v>8332</v>
      </c>
      <c r="Q232" s="13">
        <f t="shared" si="3"/>
        <v>41467.346122222225</v>
      </c>
    </row>
    <row r="233" spans="1:17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 t="s">
        <v>8328</v>
      </c>
      <c r="P233" t="s">
        <v>8332</v>
      </c>
      <c r="Q233" s="13">
        <f t="shared" si="3"/>
        <v>41671.04056666667</v>
      </c>
    </row>
    <row r="234" spans="1:17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 t="s">
        <v>8328</v>
      </c>
      <c r="P234" t="s">
        <v>8332</v>
      </c>
      <c r="Q234" s="13">
        <f t="shared" si="3"/>
        <v>41374.272733333331</v>
      </c>
    </row>
    <row r="235" spans="1:17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 t="s">
        <v>8328</v>
      </c>
      <c r="P235" t="s">
        <v>8332</v>
      </c>
      <c r="Q235" s="13">
        <f t="shared" si="3"/>
        <v>41931.155244444446</v>
      </c>
    </row>
    <row r="236" spans="1:17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 t="s">
        <v>8328</v>
      </c>
      <c r="P236" t="s">
        <v>8332</v>
      </c>
      <c r="Q236" s="13">
        <f t="shared" si="3"/>
        <v>41473.353988888892</v>
      </c>
    </row>
    <row r="237" spans="1:17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 t="s">
        <v>8328</v>
      </c>
      <c r="P237" t="s">
        <v>8332</v>
      </c>
      <c r="Q237" s="13">
        <f t="shared" si="3"/>
        <v>41501.072188888895</v>
      </c>
    </row>
    <row r="238" spans="1:17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 t="s">
        <v>8328</v>
      </c>
      <c r="P238" t="s">
        <v>8332</v>
      </c>
      <c r="Q238" s="13">
        <f t="shared" si="3"/>
        <v>41651.001100000001</v>
      </c>
    </row>
    <row r="239" spans="1:17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 t="s">
        <v>8328</v>
      </c>
      <c r="P239" t="s">
        <v>8332</v>
      </c>
      <c r="Q239" s="13">
        <f t="shared" si="3"/>
        <v>41705.234100000001</v>
      </c>
    </row>
    <row r="240" spans="1:17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 t="s">
        <v>8328</v>
      </c>
      <c r="P240" t="s">
        <v>8332</v>
      </c>
      <c r="Q240" s="13">
        <f t="shared" si="3"/>
        <v>42028.164000000004</v>
      </c>
    </row>
    <row r="241" spans="1:17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 t="s">
        <v>8328</v>
      </c>
      <c r="P241" t="s">
        <v>8332</v>
      </c>
      <c r="Q241" s="13">
        <f t="shared" si="3"/>
        <v>41627.985888888885</v>
      </c>
    </row>
    <row r="242" spans="1:17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 t="s">
        <v>8328</v>
      </c>
      <c r="P242" t="s">
        <v>8333</v>
      </c>
      <c r="Q242" s="13">
        <f t="shared" si="3"/>
        <v>40723.280122222219</v>
      </c>
    </row>
    <row r="243" spans="1:17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 t="s">
        <v>8328</v>
      </c>
      <c r="P243" t="s">
        <v>8333</v>
      </c>
      <c r="Q243" s="13">
        <f t="shared" si="3"/>
        <v>41294.470044444446</v>
      </c>
    </row>
    <row r="244" spans="1:17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 t="s">
        <v>8328</v>
      </c>
      <c r="P244" t="s">
        <v>8333</v>
      </c>
      <c r="Q244" s="13">
        <f t="shared" si="3"/>
        <v>40250.753222222222</v>
      </c>
    </row>
    <row r="245" spans="1:17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 t="s">
        <v>8328</v>
      </c>
      <c r="P245" t="s">
        <v>8333</v>
      </c>
      <c r="Q245" s="13">
        <f t="shared" si="3"/>
        <v>41018.325599999996</v>
      </c>
    </row>
    <row r="246" spans="1:17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 t="s">
        <v>8328</v>
      </c>
      <c r="P246" t="s">
        <v>8333</v>
      </c>
      <c r="Q246" s="13">
        <f t="shared" si="3"/>
        <v>39627.550655555555</v>
      </c>
    </row>
    <row r="247" spans="1:17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 t="s">
        <v>8328</v>
      </c>
      <c r="P247" t="s">
        <v>8333</v>
      </c>
      <c r="Q247" s="13">
        <f t="shared" si="3"/>
        <v>40485.530944444443</v>
      </c>
    </row>
    <row r="248" spans="1:17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 t="s">
        <v>8328</v>
      </c>
      <c r="P248" t="s">
        <v>8333</v>
      </c>
      <c r="Q248" s="13">
        <f t="shared" si="3"/>
        <v>39883.908944444447</v>
      </c>
    </row>
    <row r="249" spans="1:17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 t="s">
        <v>8328</v>
      </c>
      <c r="P249" t="s">
        <v>8333</v>
      </c>
      <c r="Q249" s="13">
        <f t="shared" si="3"/>
        <v>39836.140155555557</v>
      </c>
    </row>
    <row r="250" spans="1:17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 t="s">
        <v>8328</v>
      </c>
      <c r="P250" t="s">
        <v>8333</v>
      </c>
      <c r="Q250" s="13">
        <f t="shared" si="3"/>
        <v>40258.703433333329</v>
      </c>
    </row>
    <row r="251" spans="1:17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 t="s">
        <v>8328</v>
      </c>
      <c r="P251" t="s">
        <v>8333</v>
      </c>
      <c r="Q251" s="13">
        <f t="shared" si="3"/>
        <v>39742.366888888886</v>
      </c>
    </row>
    <row r="252" spans="1:17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 t="s">
        <v>8328</v>
      </c>
      <c r="P252" t="s">
        <v>8333</v>
      </c>
      <c r="Q252" s="13">
        <f t="shared" si="3"/>
        <v>40768.263233333331</v>
      </c>
    </row>
    <row r="253" spans="1:17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 t="s">
        <v>8328</v>
      </c>
      <c r="P253" t="s">
        <v>8333</v>
      </c>
      <c r="Q253" s="13">
        <f t="shared" si="3"/>
        <v>40395.996066666667</v>
      </c>
    </row>
    <row r="254" spans="1:17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 t="s">
        <v>8328</v>
      </c>
      <c r="P254" t="s">
        <v>8333</v>
      </c>
      <c r="Q254" s="13">
        <f t="shared" si="3"/>
        <v>39678.756200000003</v>
      </c>
    </row>
    <row r="255" spans="1:17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 t="s">
        <v>8328</v>
      </c>
      <c r="P255" t="s">
        <v>8333</v>
      </c>
      <c r="Q255" s="13">
        <f t="shared" si="3"/>
        <v>40310.424833333338</v>
      </c>
    </row>
    <row r="256" spans="1:17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 t="s">
        <v>8328</v>
      </c>
      <c r="P256" t="s">
        <v>8333</v>
      </c>
      <c r="Q256" s="13">
        <f t="shared" si="3"/>
        <v>41596.154555555557</v>
      </c>
    </row>
    <row r="257" spans="1:17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 t="s">
        <v>8328</v>
      </c>
      <c r="P257" t="s">
        <v>8333</v>
      </c>
      <c r="Q257" s="13">
        <f t="shared" si="3"/>
        <v>39987.745355555555</v>
      </c>
    </row>
    <row r="258" spans="1:17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 t="s">
        <v>8328</v>
      </c>
      <c r="P258" t="s">
        <v>8333</v>
      </c>
      <c r="Q258" s="13">
        <f t="shared" si="3"/>
        <v>40689.738522222222</v>
      </c>
    </row>
    <row r="259" spans="1:17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 t="s">
        <v>8328</v>
      </c>
      <c r="P259" t="s">
        <v>8333</v>
      </c>
      <c r="Q259" s="13">
        <f t="shared" ref="Q259:Q322" si="4">(((J259/60)/60)/25)+DATE(1970,1,1)</f>
        <v>41803.201799999995</v>
      </c>
    </row>
    <row r="260" spans="1:17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 t="s">
        <v>8328</v>
      </c>
      <c r="P260" t="s">
        <v>8333</v>
      </c>
      <c r="Q260" s="13">
        <f t="shared" si="4"/>
        <v>40077.529622222224</v>
      </c>
    </row>
    <row r="261" spans="1:17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 t="s">
        <v>8328</v>
      </c>
      <c r="P261" t="s">
        <v>8333</v>
      </c>
      <c r="Q261" s="13">
        <f t="shared" si="4"/>
        <v>41412.588544444443</v>
      </c>
    </row>
    <row r="262" spans="1:17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 t="s">
        <v>8328</v>
      </c>
      <c r="P262" t="s">
        <v>8333</v>
      </c>
      <c r="Q262" s="13">
        <f t="shared" si="4"/>
        <v>39740.285322222226</v>
      </c>
    </row>
    <row r="263" spans="1:17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 t="s">
        <v>8328</v>
      </c>
      <c r="P263" t="s">
        <v>8333</v>
      </c>
      <c r="Q263" s="13">
        <f t="shared" si="4"/>
        <v>40399.930044444445</v>
      </c>
    </row>
    <row r="264" spans="1:17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 t="s">
        <v>8328</v>
      </c>
      <c r="P264" t="s">
        <v>8333</v>
      </c>
      <c r="Q264" s="13">
        <f t="shared" si="4"/>
        <v>39955.798088888885</v>
      </c>
    </row>
    <row r="265" spans="1:17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 t="s">
        <v>8328</v>
      </c>
      <c r="P265" t="s">
        <v>8333</v>
      </c>
      <c r="Q265" s="13">
        <f t="shared" si="4"/>
        <v>40526.7166</v>
      </c>
    </row>
    <row r="266" spans="1:17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 t="s">
        <v>8328</v>
      </c>
      <c r="P266" t="s">
        <v>8333</v>
      </c>
      <c r="Q266" s="13">
        <f t="shared" si="4"/>
        <v>40392.955499999996</v>
      </c>
    </row>
    <row r="267" spans="1:17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 t="s">
        <v>8328</v>
      </c>
      <c r="P267" t="s">
        <v>8333</v>
      </c>
      <c r="Q267" s="13">
        <f t="shared" si="4"/>
        <v>39679.315888888887</v>
      </c>
    </row>
    <row r="268" spans="1:17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 t="s">
        <v>8328</v>
      </c>
      <c r="P268" t="s">
        <v>8333</v>
      </c>
      <c r="Q268" s="13">
        <f t="shared" si="4"/>
        <v>39619.727855555553</v>
      </c>
    </row>
    <row r="269" spans="1:17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 t="s">
        <v>8328</v>
      </c>
      <c r="P269" t="s">
        <v>8333</v>
      </c>
      <c r="Q269" s="13">
        <f t="shared" si="4"/>
        <v>41136.794433333329</v>
      </c>
    </row>
    <row r="270" spans="1:17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 t="s">
        <v>8328</v>
      </c>
      <c r="P270" t="s">
        <v>8333</v>
      </c>
      <c r="Q270" s="13">
        <f t="shared" si="4"/>
        <v>40199.546422222222</v>
      </c>
    </row>
    <row r="271" spans="1:17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 t="s">
        <v>8328</v>
      </c>
      <c r="P271" t="s">
        <v>8333</v>
      </c>
      <c r="Q271" s="13">
        <f t="shared" si="4"/>
        <v>42070.629133333336</v>
      </c>
    </row>
    <row r="272" spans="1:17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 t="s">
        <v>8328</v>
      </c>
      <c r="P272" t="s">
        <v>8333</v>
      </c>
      <c r="Q272" s="13">
        <f t="shared" si="4"/>
        <v>40035.111888888889</v>
      </c>
    </row>
    <row r="273" spans="1:17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 t="s">
        <v>8328</v>
      </c>
      <c r="P273" t="s">
        <v>8333</v>
      </c>
      <c r="Q273" s="13">
        <f t="shared" si="4"/>
        <v>40970.376233333336</v>
      </c>
    </row>
    <row r="274" spans="1:17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 t="s">
        <v>8328</v>
      </c>
      <c r="P274" t="s">
        <v>8333</v>
      </c>
      <c r="Q274" s="13">
        <f t="shared" si="4"/>
        <v>39649.224344444447</v>
      </c>
    </row>
    <row r="275" spans="1:17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 t="s">
        <v>8328</v>
      </c>
      <c r="P275" t="s">
        <v>8333</v>
      </c>
      <c r="Q275" s="13">
        <f t="shared" si="4"/>
        <v>40092.35851111111</v>
      </c>
    </row>
    <row r="276" spans="1:17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 t="s">
        <v>8328</v>
      </c>
      <c r="P276" t="s">
        <v>8333</v>
      </c>
      <c r="Q276" s="13">
        <f t="shared" si="4"/>
        <v>40353.875877777777</v>
      </c>
    </row>
    <row r="277" spans="1:17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 t="s">
        <v>8328</v>
      </c>
      <c r="P277" t="s">
        <v>8333</v>
      </c>
      <c r="Q277" s="13">
        <f t="shared" si="4"/>
        <v>40568.070733333334</v>
      </c>
    </row>
    <row r="278" spans="1:17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 t="s">
        <v>8328</v>
      </c>
      <c r="P278" t="s">
        <v>8333</v>
      </c>
      <c r="Q278" s="13">
        <f t="shared" si="4"/>
        <v>40351.158599999995</v>
      </c>
    </row>
    <row r="279" spans="1:17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 t="s">
        <v>8328</v>
      </c>
      <c r="P279" t="s">
        <v>8333</v>
      </c>
      <c r="Q279" s="13">
        <f t="shared" si="4"/>
        <v>41455.935766666669</v>
      </c>
    </row>
    <row r="280" spans="1:17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 t="s">
        <v>8328</v>
      </c>
      <c r="P280" t="s">
        <v>8333</v>
      </c>
      <c r="Q280" s="13">
        <f t="shared" si="4"/>
        <v>40540.239322222224</v>
      </c>
    </row>
    <row r="281" spans="1:17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 t="s">
        <v>8328</v>
      </c>
      <c r="P281" t="s">
        <v>8333</v>
      </c>
      <c r="Q281" s="13">
        <f t="shared" si="4"/>
        <v>42071.634400000003</v>
      </c>
    </row>
    <row r="282" spans="1:17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 t="s">
        <v>8328</v>
      </c>
      <c r="P282" t="s">
        <v>8333</v>
      </c>
      <c r="Q282" s="13">
        <f t="shared" si="4"/>
        <v>41097.567055555555</v>
      </c>
    </row>
    <row r="283" spans="1:17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 t="s">
        <v>8328</v>
      </c>
      <c r="P283" t="s">
        <v>8333</v>
      </c>
      <c r="Q283" s="13">
        <f t="shared" si="4"/>
        <v>39374.916811111107</v>
      </c>
    </row>
    <row r="284" spans="1:17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 t="s">
        <v>8328</v>
      </c>
      <c r="P284" t="s">
        <v>8333</v>
      </c>
      <c r="Q284" s="13">
        <f t="shared" si="4"/>
        <v>39609.883244444442</v>
      </c>
    </row>
    <row r="285" spans="1:17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 t="s">
        <v>8328</v>
      </c>
      <c r="P285" t="s">
        <v>8333</v>
      </c>
      <c r="Q285" s="13">
        <f t="shared" si="4"/>
        <v>40071.441599999998</v>
      </c>
    </row>
    <row r="286" spans="1:17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 t="s">
        <v>8328</v>
      </c>
      <c r="P286" t="s">
        <v>8333</v>
      </c>
      <c r="Q286" s="13">
        <f t="shared" si="4"/>
        <v>40291.308666666664</v>
      </c>
    </row>
    <row r="287" spans="1:17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 t="s">
        <v>8328</v>
      </c>
      <c r="P287" t="s">
        <v>8333</v>
      </c>
      <c r="Q287" s="13">
        <f t="shared" si="4"/>
        <v>40869.245866666664</v>
      </c>
    </row>
    <row r="288" spans="1:17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 t="s">
        <v>8328</v>
      </c>
      <c r="P288" t="s">
        <v>8333</v>
      </c>
      <c r="Q288" s="13">
        <f t="shared" si="4"/>
        <v>40684.0236</v>
      </c>
    </row>
    <row r="289" spans="1:17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 t="s">
        <v>8328</v>
      </c>
      <c r="P289" t="s">
        <v>8333</v>
      </c>
      <c r="Q289" s="13">
        <f t="shared" si="4"/>
        <v>40559.666866666666</v>
      </c>
    </row>
    <row r="290" spans="1:17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 t="s">
        <v>8328</v>
      </c>
      <c r="P290" t="s">
        <v>8333</v>
      </c>
      <c r="Q290" s="13">
        <f t="shared" si="4"/>
        <v>40431.88214444444</v>
      </c>
    </row>
    <row r="291" spans="1:17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 t="s">
        <v>8328</v>
      </c>
      <c r="P291" t="s">
        <v>8333</v>
      </c>
      <c r="Q291" s="13">
        <f t="shared" si="4"/>
        <v>40911.198155555554</v>
      </c>
    </row>
    <row r="292" spans="1:17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 t="s">
        <v>8328</v>
      </c>
      <c r="P292" t="s">
        <v>8333</v>
      </c>
      <c r="Q292" s="13">
        <f t="shared" si="4"/>
        <v>39928.074411111113</v>
      </c>
    </row>
    <row r="293" spans="1:17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 t="s">
        <v>8328</v>
      </c>
      <c r="P293" t="s">
        <v>8333</v>
      </c>
      <c r="Q293" s="13">
        <f t="shared" si="4"/>
        <v>40744.458288888891</v>
      </c>
    </row>
    <row r="294" spans="1:17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 t="s">
        <v>8328</v>
      </c>
      <c r="P294" t="s">
        <v>8333</v>
      </c>
      <c r="Q294" s="13">
        <f t="shared" si="4"/>
        <v>40203.051099999997</v>
      </c>
    </row>
    <row r="295" spans="1:17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 t="s">
        <v>8328</v>
      </c>
      <c r="P295" t="s">
        <v>8333</v>
      </c>
      <c r="Q295" s="13">
        <f t="shared" si="4"/>
        <v>41073.641266666666</v>
      </c>
    </row>
    <row r="296" spans="1:17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 t="s">
        <v>8328</v>
      </c>
      <c r="P296" t="s">
        <v>8333</v>
      </c>
      <c r="Q296" s="13">
        <f t="shared" si="4"/>
        <v>39752.121044444444</v>
      </c>
    </row>
    <row r="297" spans="1:17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 t="s">
        <v>8328</v>
      </c>
      <c r="P297" t="s">
        <v>8333</v>
      </c>
      <c r="Q297" s="13">
        <f t="shared" si="4"/>
        <v>40881.004544444448</v>
      </c>
    </row>
    <row r="298" spans="1:17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 t="s">
        <v>8328</v>
      </c>
      <c r="P298" t="s">
        <v>8333</v>
      </c>
      <c r="Q298" s="13">
        <f t="shared" si="4"/>
        <v>40511.856477777779</v>
      </c>
    </row>
    <row r="299" spans="1:17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 t="s">
        <v>8328</v>
      </c>
      <c r="P299" t="s">
        <v>8333</v>
      </c>
      <c r="Q299" s="13">
        <f t="shared" si="4"/>
        <v>41428.8989</v>
      </c>
    </row>
    <row r="300" spans="1:17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 t="s">
        <v>8328</v>
      </c>
      <c r="P300" t="s">
        <v>8333</v>
      </c>
      <c r="Q300" s="13">
        <f t="shared" si="4"/>
        <v>41063.844977777779</v>
      </c>
    </row>
    <row r="301" spans="1:17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 t="s">
        <v>8328</v>
      </c>
      <c r="P301" t="s">
        <v>8333</v>
      </c>
      <c r="Q301" s="13">
        <f t="shared" si="4"/>
        <v>39873.216222222225</v>
      </c>
    </row>
    <row r="302" spans="1:17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 t="s">
        <v>8328</v>
      </c>
      <c r="P302" t="s">
        <v>8333</v>
      </c>
      <c r="Q302" s="13">
        <f t="shared" si="4"/>
        <v>40024.641533333335</v>
      </c>
    </row>
    <row r="303" spans="1:17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 t="s">
        <v>8328</v>
      </c>
      <c r="P303" t="s">
        <v>8333</v>
      </c>
      <c r="Q303" s="13">
        <f t="shared" si="4"/>
        <v>40682.988166666662</v>
      </c>
    </row>
    <row r="304" spans="1:17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 t="s">
        <v>8328</v>
      </c>
      <c r="P304" t="s">
        <v>8333</v>
      </c>
      <c r="Q304" s="13">
        <f t="shared" si="4"/>
        <v>40319.262644444447</v>
      </c>
    </row>
    <row r="305" spans="1:17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 t="s">
        <v>8328</v>
      </c>
      <c r="P305" t="s">
        <v>8333</v>
      </c>
      <c r="Q305" s="13">
        <f t="shared" si="4"/>
        <v>40413.548288888887</v>
      </c>
    </row>
    <row r="306" spans="1:17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 t="s">
        <v>8328</v>
      </c>
      <c r="P306" t="s">
        <v>8333</v>
      </c>
      <c r="Q306" s="13">
        <f t="shared" si="4"/>
        <v>40492.29107777778</v>
      </c>
    </row>
    <row r="307" spans="1:17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 t="s">
        <v>8328</v>
      </c>
      <c r="P307" t="s">
        <v>8333</v>
      </c>
      <c r="Q307" s="13">
        <f t="shared" si="4"/>
        <v>40333.444988888892</v>
      </c>
    </row>
    <row r="308" spans="1:17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 t="s">
        <v>8328</v>
      </c>
      <c r="P308" t="s">
        <v>8333</v>
      </c>
      <c r="Q308" s="13">
        <f t="shared" si="4"/>
        <v>40703.243699999999</v>
      </c>
    </row>
    <row r="309" spans="1:17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 t="s">
        <v>8328</v>
      </c>
      <c r="P309" t="s">
        <v>8333</v>
      </c>
      <c r="Q309" s="13">
        <f t="shared" si="4"/>
        <v>40654.386677777773</v>
      </c>
    </row>
    <row r="310" spans="1:17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 t="s">
        <v>8328</v>
      </c>
      <c r="P310" t="s">
        <v>8333</v>
      </c>
      <c r="Q310" s="13">
        <f t="shared" si="4"/>
        <v>39967.746777777778</v>
      </c>
    </row>
    <row r="311" spans="1:17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 t="s">
        <v>8328</v>
      </c>
      <c r="P311" t="s">
        <v>8333</v>
      </c>
      <c r="Q311" s="13">
        <f t="shared" si="4"/>
        <v>40512.121488888894</v>
      </c>
    </row>
    <row r="312" spans="1:17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 t="s">
        <v>8328</v>
      </c>
      <c r="P312" t="s">
        <v>8333</v>
      </c>
      <c r="Q312" s="13">
        <f t="shared" si="4"/>
        <v>40211.09581111111</v>
      </c>
    </row>
    <row r="313" spans="1:17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 t="s">
        <v>8328</v>
      </c>
      <c r="P313" t="s">
        <v>8333</v>
      </c>
      <c r="Q313" s="13">
        <f t="shared" si="4"/>
        <v>40256.251022222226</v>
      </c>
    </row>
    <row r="314" spans="1:17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 t="s">
        <v>8328</v>
      </c>
      <c r="P314" t="s">
        <v>8333</v>
      </c>
      <c r="Q314" s="13">
        <f t="shared" si="4"/>
        <v>40717.682577777778</v>
      </c>
    </row>
    <row r="315" spans="1:17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 t="s">
        <v>8328</v>
      </c>
      <c r="P315" t="s">
        <v>8333</v>
      </c>
      <c r="Q315" s="13">
        <f t="shared" si="4"/>
        <v>39765.698822222228</v>
      </c>
    </row>
    <row r="316" spans="1:17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 t="s">
        <v>8328</v>
      </c>
      <c r="P316" t="s">
        <v>8333</v>
      </c>
      <c r="Q316" s="13">
        <f t="shared" si="4"/>
        <v>40675.399866666667</v>
      </c>
    </row>
    <row r="317" spans="1:17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 t="s">
        <v>8328</v>
      </c>
      <c r="P317" t="s">
        <v>8333</v>
      </c>
      <c r="Q317" s="13">
        <f t="shared" si="4"/>
        <v>40491.981488888894</v>
      </c>
    </row>
    <row r="318" spans="1:17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 t="s">
        <v>8328</v>
      </c>
      <c r="P318" t="s">
        <v>8333</v>
      </c>
      <c r="Q318" s="13">
        <f t="shared" si="4"/>
        <v>41295.646633333337</v>
      </c>
    </row>
    <row r="319" spans="1:17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 t="s">
        <v>8328</v>
      </c>
      <c r="P319" t="s">
        <v>8333</v>
      </c>
      <c r="Q319" s="13">
        <f t="shared" si="4"/>
        <v>40948.849811111111</v>
      </c>
    </row>
    <row r="320" spans="1:17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 t="s">
        <v>8328</v>
      </c>
      <c r="P320" t="s">
        <v>8333</v>
      </c>
      <c r="Q320" s="13">
        <f t="shared" si="4"/>
        <v>40699.597233333334</v>
      </c>
    </row>
    <row r="321" spans="1:17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 t="s">
        <v>8328</v>
      </c>
      <c r="P321" t="s">
        <v>8333</v>
      </c>
      <c r="Q321" s="13">
        <f t="shared" si="4"/>
        <v>39541.644766666665</v>
      </c>
    </row>
    <row r="322" spans="1:17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 t="s">
        <v>8328</v>
      </c>
      <c r="P322" t="s">
        <v>8333</v>
      </c>
      <c r="Q322" s="13">
        <f t="shared" si="4"/>
        <v>41661.049255555554</v>
      </c>
    </row>
    <row r="323" spans="1:17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 t="s">
        <v>8328</v>
      </c>
      <c r="P323" t="s">
        <v>8333</v>
      </c>
      <c r="Q323" s="13">
        <f t="shared" ref="Q323:Q386" si="5">(((J323/60)/60)/25)+DATE(1970,1,1)</f>
        <v>41964.308733333339</v>
      </c>
    </row>
    <row r="324" spans="1:17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 t="s">
        <v>8328</v>
      </c>
      <c r="P324" t="s">
        <v>8333</v>
      </c>
      <c r="Q324" s="13">
        <f t="shared" si="5"/>
        <v>41797.387199999997</v>
      </c>
    </row>
    <row r="325" spans="1:17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 t="s">
        <v>8328</v>
      </c>
      <c r="P325" t="s">
        <v>8333</v>
      </c>
      <c r="Q325" s="13">
        <f t="shared" si="5"/>
        <v>42012.188511111111</v>
      </c>
    </row>
    <row r="326" spans="1:17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 t="s">
        <v>8328</v>
      </c>
      <c r="P326" t="s">
        <v>8333</v>
      </c>
      <c r="Q326" s="13">
        <f t="shared" si="5"/>
        <v>41520.001199999999</v>
      </c>
    </row>
    <row r="327" spans="1:17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 t="s">
        <v>8328</v>
      </c>
      <c r="P327" t="s">
        <v>8333</v>
      </c>
      <c r="Q327" s="13">
        <f t="shared" si="5"/>
        <v>42004.380366666664</v>
      </c>
    </row>
    <row r="328" spans="1:17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 t="s">
        <v>8328</v>
      </c>
      <c r="P328" t="s">
        <v>8333</v>
      </c>
      <c r="Q328" s="13">
        <f t="shared" si="5"/>
        <v>42087.06228888889</v>
      </c>
    </row>
    <row r="329" spans="1:17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 t="s">
        <v>8328</v>
      </c>
      <c r="P329" t="s">
        <v>8333</v>
      </c>
      <c r="Q329" s="13">
        <f t="shared" si="5"/>
        <v>41398.665877777777</v>
      </c>
    </row>
    <row r="330" spans="1:17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 t="s">
        <v>8328</v>
      </c>
      <c r="P330" t="s">
        <v>8333</v>
      </c>
      <c r="Q330" s="13">
        <f t="shared" si="5"/>
        <v>41610.548755555559</v>
      </c>
    </row>
    <row r="331" spans="1:17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 t="s">
        <v>8328</v>
      </c>
      <c r="P331" t="s">
        <v>8333</v>
      </c>
      <c r="Q331" s="13">
        <f t="shared" si="5"/>
        <v>41622.568077777774</v>
      </c>
    </row>
    <row r="332" spans="1:17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 t="s">
        <v>8328</v>
      </c>
      <c r="P332" t="s">
        <v>8333</v>
      </c>
      <c r="Q332" s="13">
        <f t="shared" si="5"/>
        <v>40747.095144444444</v>
      </c>
    </row>
    <row r="333" spans="1:17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 t="s">
        <v>8328</v>
      </c>
      <c r="P333" t="s">
        <v>8333</v>
      </c>
      <c r="Q333" s="13">
        <f t="shared" si="5"/>
        <v>41830.038155555558</v>
      </c>
    </row>
    <row r="334" spans="1:17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 t="s">
        <v>8328</v>
      </c>
      <c r="P334" t="s">
        <v>8333</v>
      </c>
      <c r="Q334" s="13">
        <f t="shared" si="5"/>
        <v>41595.893077777779</v>
      </c>
    </row>
    <row r="335" spans="1:17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 t="s">
        <v>8328</v>
      </c>
      <c r="P335" t="s">
        <v>8333</v>
      </c>
      <c r="Q335" s="13">
        <f t="shared" si="5"/>
        <v>41762.891011111111</v>
      </c>
    </row>
    <row r="336" spans="1:17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 t="s">
        <v>8328</v>
      </c>
      <c r="P336" t="s">
        <v>8333</v>
      </c>
      <c r="Q336" s="13">
        <f t="shared" si="5"/>
        <v>41440.375077777775</v>
      </c>
    </row>
    <row r="337" spans="1:17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 t="s">
        <v>8328</v>
      </c>
      <c r="P337" t="s">
        <v>8333</v>
      </c>
      <c r="Q337" s="13">
        <f t="shared" si="5"/>
        <v>41440.427944444447</v>
      </c>
    </row>
    <row r="338" spans="1:17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 t="s">
        <v>8328</v>
      </c>
      <c r="P338" t="s">
        <v>8333</v>
      </c>
      <c r="Q338" s="13">
        <f t="shared" si="5"/>
        <v>41622.692422222222</v>
      </c>
    </row>
    <row r="339" spans="1:17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 t="s">
        <v>8328</v>
      </c>
      <c r="P339" t="s">
        <v>8333</v>
      </c>
      <c r="Q339" s="13">
        <f t="shared" si="5"/>
        <v>41388.003422222224</v>
      </c>
    </row>
    <row r="340" spans="1:17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 t="s">
        <v>8328</v>
      </c>
      <c r="P340" t="s">
        <v>8333</v>
      </c>
      <c r="Q340" s="13">
        <f t="shared" si="5"/>
        <v>41880.125444444449</v>
      </c>
    </row>
    <row r="341" spans="1:17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 t="s">
        <v>8328</v>
      </c>
      <c r="P341" t="s">
        <v>8333</v>
      </c>
      <c r="Q341" s="13">
        <f t="shared" si="5"/>
        <v>41432.769644444445</v>
      </c>
    </row>
    <row r="342" spans="1:17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 t="s">
        <v>8328</v>
      </c>
      <c r="P342" t="s">
        <v>8333</v>
      </c>
      <c r="Q342" s="13">
        <f t="shared" si="5"/>
        <v>42084.522299999997</v>
      </c>
    </row>
    <row r="343" spans="1:17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 t="s">
        <v>8328</v>
      </c>
      <c r="P343" t="s">
        <v>8333</v>
      </c>
      <c r="Q343" s="13">
        <f t="shared" si="5"/>
        <v>41241.844422222224</v>
      </c>
    </row>
    <row r="344" spans="1:17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 t="s">
        <v>8328</v>
      </c>
      <c r="P344" t="s">
        <v>8333</v>
      </c>
      <c r="Q344" s="13">
        <f t="shared" si="5"/>
        <v>41784.149611111112</v>
      </c>
    </row>
    <row r="345" spans="1:17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 t="s">
        <v>8328</v>
      </c>
      <c r="P345" t="s">
        <v>8333</v>
      </c>
      <c r="Q345" s="13">
        <f t="shared" si="5"/>
        <v>41272.428277777777</v>
      </c>
    </row>
    <row r="346" spans="1:17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 t="s">
        <v>8328</v>
      </c>
      <c r="P346" t="s">
        <v>8333</v>
      </c>
      <c r="Q346" s="13">
        <f t="shared" si="5"/>
        <v>41450.252155555558</v>
      </c>
    </row>
    <row r="347" spans="1:17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 t="s">
        <v>8328</v>
      </c>
      <c r="P347" t="s">
        <v>8333</v>
      </c>
      <c r="Q347" s="13">
        <f t="shared" si="5"/>
        <v>41453.106555555554</v>
      </c>
    </row>
    <row r="348" spans="1:17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 t="s">
        <v>8328</v>
      </c>
      <c r="P348" t="s">
        <v>8333</v>
      </c>
      <c r="Q348" s="13">
        <f t="shared" si="5"/>
        <v>41593.800233333335</v>
      </c>
    </row>
    <row r="349" spans="1:17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 t="s">
        <v>8328</v>
      </c>
      <c r="P349" t="s">
        <v>8333</v>
      </c>
      <c r="Q349" s="13">
        <f t="shared" si="5"/>
        <v>41623.555655555552</v>
      </c>
    </row>
    <row r="350" spans="1:17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 t="s">
        <v>8328</v>
      </c>
      <c r="P350" t="s">
        <v>8333</v>
      </c>
      <c r="Q350" s="13">
        <f t="shared" si="5"/>
        <v>41542.043511111107</v>
      </c>
    </row>
    <row r="351" spans="1:17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 t="s">
        <v>8328</v>
      </c>
      <c r="P351" t="s">
        <v>8333</v>
      </c>
      <c r="Q351" s="13">
        <f t="shared" si="5"/>
        <v>42072.838977777777</v>
      </c>
    </row>
    <row r="352" spans="1:17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 t="s">
        <v>8328</v>
      </c>
      <c r="P352" t="s">
        <v>8333</v>
      </c>
      <c r="Q352" s="13">
        <f t="shared" si="5"/>
        <v>41905.383433333336</v>
      </c>
    </row>
    <row r="353" spans="1:17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 t="s">
        <v>8328</v>
      </c>
      <c r="P353" t="s">
        <v>8333</v>
      </c>
      <c r="Q353" s="13">
        <f t="shared" si="5"/>
        <v>41753.606155555557</v>
      </c>
    </row>
    <row r="354" spans="1:17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 t="s">
        <v>8328</v>
      </c>
      <c r="P354" t="s">
        <v>8333</v>
      </c>
      <c r="Q354" s="13">
        <f t="shared" si="5"/>
        <v>41237.320755555556</v>
      </c>
    </row>
    <row r="355" spans="1:17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 t="s">
        <v>8328</v>
      </c>
      <c r="P355" t="s">
        <v>8333</v>
      </c>
      <c r="Q355" s="13">
        <f t="shared" si="5"/>
        <v>41628.640211111109</v>
      </c>
    </row>
    <row r="356" spans="1:17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 t="s">
        <v>8328</v>
      </c>
      <c r="P356" t="s">
        <v>8333</v>
      </c>
      <c r="Q356" s="13">
        <f t="shared" si="5"/>
        <v>41764.034677777774</v>
      </c>
    </row>
    <row r="357" spans="1:17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 t="s">
        <v>8328</v>
      </c>
      <c r="P357" t="s">
        <v>8333</v>
      </c>
      <c r="Q357" s="13">
        <f t="shared" si="5"/>
        <v>41288.322155555557</v>
      </c>
    </row>
    <row r="358" spans="1:17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 t="s">
        <v>8328</v>
      </c>
      <c r="P358" t="s">
        <v>8333</v>
      </c>
      <c r="Q358" s="13">
        <f t="shared" si="5"/>
        <v>41741.931033333334</v>
      </c>
    </row>
    <row r="359" spans="1:17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 t="s">
        <v>8328</v>
      </c>
      <c r="P359" t="s">
        <v>8333</v>
      </c>
      <c r="Q359" s="13">
        <f t="shared" si="5"/>
        <v>41417.853300000002</v>
      </c>
    </row>
    <row r="360" spans="1:17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 t="s">
        <v>8328</v>
      </c>
      <c r="P360" t="s">
        <v>8333</v>
      </c>
      <c r="Q360" s="13">
        <f t="shared" si="5"/>
        <v>41830.305788888887</v>
      </c>
    </row>
    <row r="361" spans="1:17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 t="s">
        <v>8328</v>
      </c>
      <c r="P361" t="s">
        <v>8333</v>
      </c>
      <c r="Q361" s="13">
        <f t="shared" si="5"/>
        <v>41280.42766666667</v>
      </c>
    </row>
    <row r="362" spans="1:17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 t="s">
        <v>8328</v>
      </c>
      <c r="P362" t="s">
        <v>8333</v>
      </c>
      <c r="Q362" s="13">
        <f t="shared" si="5"/>
        <v>41500.101999999999</v>
      </c>
    </row>
    <row r="363" spans="1:17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 t="s">
        <v>8328</v>
      </c>
      <c r="P363" t="s">
        <v>8333</v>
      </c>
      <c r="Q363" s="13">
        <f t="shared" si="5"/>
        <v>41281.321177777776</v>
      </c>
    </row>
    <row r="364" spans="1:17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 t="s">
        <v>8328</v>
      </c>
      <c r="P364" t="s">
        <v>8333</v>
      </c>
      <c r="Q364" s="13">
        <f t="shared" si="5"/>
        <v>41186.482122222224</v>
      </c>
    </row>
    <row r="365" spans="1:17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 t="s">
        <v>8328</v>
      </c>
      <c r="P365" t="s">
        <v>8333</v>
      </c>
      <c r="Q365" s="13">
        <f t="shared" si="5"/>
        <v>39668.274844444444</v>
      </c>
    </row>
    <row r="366" spans="1:17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 t="s">
        <v>8328</v>
      </c>
      <c r="P366" t="s">
        <v>8333</v>
      </c>
      <c r="Q366" s="13">
        <f t="shared" si="5"/>
        <v>41132.385244444449</v>
      </c>
    </row>
    <row r="367" spans="1:17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 t="s">
        <v>8328</v>
      </c>
      <c r="P367" t="s">
        <v>8333</v>
      </c>
      <c r="Q367" s="13">
        <f t="shared" si="5"/>
        <v>41024.622211111113</v>
      </c>
    </row>
    <row r="368" spans="1:17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 t="s">
        <v>8328</v>
      </c>
      <c r="P368" t="s">
        <v>8333</v>
      </c>
      <c r="Q368" s="13">
        <f t="shared" si="5"/>
        <v>40401.761311111113</v>
      </c>
    </row>
    <row r="369" spans="1:17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 t="s">
        <v>8328</v>
      </c>
      <c r="P369" t="s">
        <v>8333</v>
      </c>
      <c r="Q369" s="13">
        <f t="shared" si="5"/>
        <v>40724.114200000004</v>
      </c>
    </row>
    <row r="370" spans="1:17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 t="s">
        <v>8328</v>
      </c>
      <c r="P370" t="s">
        <v>8333</v>
      </c>
      <c r="Q370" s="13">
        <f t="shared" si="5"/>
        <v>41384.621355555559</v>
      </c>
    </row>
    <row r="371" spans="1:17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 t="s">
        <v>8328</v>
      </c>
      <c r="P371" t="s">
        <v>8333</v>
      </c>
      <c r="Q371" s="13">
        <f t="shared" si="5"/>
        <v>40280.569655555555</v>
      </c>
    </row>
    <row r="372" spans="1:17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 t="s">
        <v>8328</v>
      </c>
      <c r="P372" t="s">
        <v>8333</v>
      </c>
      <c r="Q372" s="13">
        <f t="shared" si="5"/>
        <v>42026.083333333328</v>
      </c>
    </row>
    <row r="373" spans="1:17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 t="s">
        <v>8328</v>
      </c>
      <c r="P373" t="s">
        <v>8333</v>
      </c>
      <c r="Q373" s="13">
        <f t="shared" si="5"/>
        <v>40634.057099999998</v>
      </c>
    </row>
    <row r="374" spans="1:17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 t="s">
        <v>8328</v>
      </c>
      <c r="P374" t="s">
        <v>8333</v>
      </c>
      <c r="Q374" s="13">
        <f t="shared" si="5"/>
        <v>41751.313822222226</v>
      </c>
    </row>
    <row r="375" spans="1:17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 t="s">
        <v>8328</v>
      </c>
      <c r="P375" t="s">
        <v>8333</v>
      </c>
      <c r="Q375" s="13">
        <f t="shared" si="5"/>
        <v>40458.515533333339</v>
      </c>
    </row>
    <row r="376" spans="1:17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 t="s">
        <v>8328</v>
      </c>
      <c r="P376" t="s">
        <v>8333</v>
      </c>
      <c r="Q376" s="13">
        <f t="shared" si="5"/>
        <v>40150.333677777773</v>
      </c>
    </row>
    <row r="377" spans="1:17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 t="s">
        <v>8328</v>
      </c>
      <c r="P377" t="s">
        <v>8333</v>
      </c>
      <c r="Q377" s="13">
        <f t="shared" si="5"/>
        <v>41014.425677777777</v>
      </c>
    </row>
    <row r="378" spans="1:17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 t="s">
        <v>8328</v>
      </c>
      <c r="P378" t="s">
        <v>8333</v>
      </c>
      <c r="Q378" s="13">
        <f t="shared" si="5"/>
        <v>41896.154622222224</v>
      </c>
    </row>
    <row r="379" spans="1:17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 t="s">
        <v>8328</v>
      </c>
      <c r="P379" t="s">
        <v>8333</v>
      </c>
      <c r="Q379" s="13">
        <f t="shared" si="5"/>
        <v>41623.320755555556</v>
      </c>
    </row>
    <row r="380" spans="1:17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 t="s">
        <v>8328</v>
      </c>
      <c r="P380" t="s">
        <v>8333</v>
      </c>
      <c r="Q380" s="13">
        <f t="shared" si="5"/>
        <v>41698.508977777776</v>
      </c>
    </row>
    <row r="381" spans="1:17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 t="s">
        <v>8328</v>
      </c>
      <c r="P381" t="s">
        <v>8333</v>
      </c>
      <c r="Q381" s="13">
        <f t="shared" si="5"/>
        <v>40370.940799999997</v>
      </c>
    </row>
    <row r="382" spans="1:17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 t="s">
        <v>8328</v>
      </c>
      <c r="P382" t="s">
        <v>8333</v>
      </c>
      <c r="Q382" s="13">
        <f t="shared" si="5"/>
        <v>41695.771022222223</v>
      </c>
    </row>
    <row r="383" spans="1:17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 t="s">
        <v>8328</v>
      </c>
      <c r="P383" t="s">
        <v>8333</v>
      </c>
      <c r="Q383" s="13">
        <f t="shared" si="5"/>
        <v>40465.030188888893</v>
      </c>
    </row>
    <row r="384" spans="1:17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 t="s">
        <v>8328</v>
      </c>
      <c r="P384" t="s">
        <v>8333</v>
      </c>
      <c r="Q384" s="13">
        <f t="shared" si="5"/>
        <v>40521.681111111116</v>
      </c>
    </row>
    <row r="385" spans="1:17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 t="s">
        <v>8328</v>
      </c>
      <c r="P385" t="s">
        <v>8333</v>
      </c>
      <c r="Q385" s="13">
        <f t="shared" si="5"/>
        <v>41107.672877777775</v>
      </c>
    </row>
    <row r="386" spans="1:17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 t="s">
        <v>8328</v>
      </c>
      <c r="P386" t="s">
        <v>8333</v>
      </c>
      <c r="Q386" s="13">
        <f t="shared" si="5"/>
        <v>41324.310522222222</v>
      </c>
    </row>
    <row r="387" spans="1:17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 t="s">
        <v>8328</v>
      </c>
      <c r="P387" t="s">
        <v>8333</v>
      </c>
      <c r="Q387" s="13">
        <f t="shared" ref="Q387:Q450" si="6">(((J387/60)/60)/25)+DATE(1970,1,1)</f>
        <v>41279.961122222223</v>
      </c>
    </row>
    <row r="388" spans="1:17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 t="s">
        <v>8328</v>
      </c>
      <c r="P388" t="s">
        <v>8333</v>
      </c>
      <c r="Q388" s="13">
        <f t="shared" si="6"/>
        <v>41546.233233333332</v>
      </c>
    </row>
    <row r="389" spans="1:17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 t="s">
        <v>8328</v>
      </c>
      <c r="P389" t="s">
        <v>8333</v>
      </c>
      <c r="Q389" s="13">
        <f t="shared" si="6"/>
        <v>41535.409533333332</v>
      </c>
    </row>
    <row r="390" spans="1:17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 t="s">
        <v>8328</v>
      </c>
      <c r="P390" t="s">
        <v>8333</v>
      </c>
      <c r="Q390" s="13">
        <f t="shared" si="6"/>
        <v>41869.873111111112</v>
      </c>
    </row>
    <row r="391" spans="1:17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 t="s">
        <v>8328</v>
      </c>
      <c r="P391" t="s">
        <v>8333</v>
      </c>
      <c r="Q391" s="13">
        <f t="shared" si="6"/>
        <v>41029.860555555555</v>
      </c>
    </row>
    <row r="392" spans="1:17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 t="s">
        <v>8328</v>
      </c>
      <c r="P392" t="s">
        <v>8333</v>
      </c>
      <c r="Q392" s="13">
        <f t="shared" si="6"/>
        <v>41450.315244444442</v>
      </c>
    </row>
    <row r="393" spans="1:17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 t="s">
        <v>8328</v>
      </c>
      <c r="P393" t="s">
        <v>8333</v>
      </c>
      <c r="Q393" s="13">
        <f t="shared" si="6"/>
        <v>40253.200566666666</v>
      </c>
    </row>
    <row r="394" spans="1:17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 t="s">
        <v>8328</v>
      </c>
      <c r="P394" t="s">
        <v>8333</v>
      </c>
      <c r="Q394" s="13">
        <f t="shared" si="6"/>
        <v>40155.928566666669</v>
      </c>
    </row>
    <row r="395" spans="1:17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 t="s">
        <v>8328</v>
      </c>
      <c r="P395" t="s">
        <v>8333</v>
      </c>
      <c r="Q395" s="13">
        <f t="shared" si="6"/>
        <v>40888.400577777778</v>
      </c>
    </row>
    <row r="396" spans="1:17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 t="s">
        <v>8328</v>
      </c>
      <c r="P396" t="s">
        <v>8333</v>
      </c>
      <c r="Q396" s="13">
        <f t="shared" si="6"/>
        <v>41743.865355555557</v>
      </c>
    </row>
    <row r="397" spans="1:17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 t="s">
        <v>8328</v>
      </c>
      <c r="P397" t="s">
        <v>8333</v>
      </c>
      <c r="Q397" s="13">
        <f t="shared" si="6"/>
        <v>40374.032888888891</v>
      </c>
    </row>
    <row r="398" spans="1:17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 t="s">
        <v>8328</v>
      </c>
      <c r="P398" t="s">
        <v>8333</v>
      </c>
      <c r="Q398" s="13">
        <f t="shared" si="6"/>
        <v>40462.022288888889</v>
      </c>
    </row>
    <row r="399" spans="1:17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 t="s">
        <v>8328</v>
      </c>
      <c r="P399" t="s">
        <v>8333</v>
      </c>
      <c r="Q399" s="13">
        <f t="shared" si="6"/>
        <v>39787.345377777776</v>
      </c>
    </row>
    <row r="400" spans="1:17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 t="s">
        <v>8328</v>
      </c>
      <c r="P400" t="s">
        <v>8333</v>
      </c>
      <c r="Q400" s="13">
        <f t="shared" si="6"/>
        <v>41418.401400000002</v>
      </c>
    </row>
    <row r="401" spans="1:17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 t="s">
        <v>8328</v>
      </c>
      <c r="P401" t="s">
        <v>8333</v>
      </c>
      <c r="Q401" s="13">
        <f t="shared" si="6"/>
        <v>42003.120744444444</v>
      </c>
    </row>
    <row r="402" spans="1:17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 t="s">
        <v>8328</v>
      </c>
      <c r="P402" t="s">
        <v>8333</v>
      </c>
      <c r="Q402" s="13">
        <f t="shared" si="6"/>
        <v>41098.570522222224</v>
      </c>
    </row>
    <row r="403" spans="1:17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 t="s">
        <v>8328</v>
      </c>
      <c r="P403" t="s">
        <v>8333</v>
      </c>
      <c r="Q403" s="13">
        <f t="shared" si="6"/>
        <v>40126.288555555555</v>
      </c>
    </row>
    <row r="404" spans="1:17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 t="s">
        <v>8328</v>
      </c>
      <c r="P404" t="s">
        <v>8333</v>
      </c>
      <c r="Q404" s="13">
        <f t="shared" si="6"/>
        <v>41623.597966666668</v>
      </c>
    </row>
    <row r="405" spans="1:17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 t="s">
        <v>8328</v>
      </c>
      <c r="P405" t="s">
        <v>8333</v>
      </c>
      <c r="Q405" s="13">
        <f t="shared" si="6"/>
        <v>40112.338233333336</v>
      </c>
    </row>
    <row r="406" spans="1:17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 t="s">
        <v>8328</v>
      </c>
      <c r="P406" t="s">
        <v>8333</v>
      </c>
      <c r="Q406" s="13">
        <f t="shared" si="6"/>
        <v>41003.522911111111</v>
      </c>
    </row>
    <row r="407" spans="1:17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 t="s">
        <v>8328</v>
      </c>
      <c r="P407" t="s">
        <v>8333</v>
      </c>
      <c r="Q407" s="13">
        <f t="shared" si="6"/>
        <v>41029.881544444448</v>
      </c>
    </row>
    <row r="408" spans="1:17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 t="s">
        <v>8328</v>
      </c>
      <c r="P408" t="s">
        <v>8333</v>
      </c>
      <c r="Q408" s="13">
        <f t="shared" si="6"/>
        <v>40035.395966666663</v>
      </c>
    </row>
    <row r="409" spans="1:17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 t="s">
        <v>8328</v>
      </c>
      <c r="P409" t="s">
        <v>8333</v>
      </c>
      <c r="Q409" s="13">
        <f t="shared" si="6"/>
        <v>40197.356111111112</v>
      </c>
    </row>
    <row r="410" spans="1:17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 t="s">
        <v>8328</v>
      </c>
      <c r="P410" t="s">
        <v>8333</v>
      </c>
      <c r="Q410" s="13">
        <f t="shared" si="6"/>
        <v>40904.746555555554</v>
      </c>
    </row>
    <row r="411" spans="1:17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 t="s">
        <v>8328</v>
      </c>
      <c r="P411" t="s">
        <v>8333</v>
      </c>
      <c r="Q411" s="13">
        <f t="shared" si="6"/>
        <v>41864.868266666665</v>
      </c>
    </row>
    <row r="412" spans="1:17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 t="s">
        <v>8328</v>
      </c>
      <c r="P412" t="s">
        <v>8333</v>
      </c>
      <c r="Q412" s="13">
        <f t="shared" si="6"/>
        <v>41452.182188888888</v>
      </c>
    </row>
    <row r="413" spans="1:17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 t="s">
        <v>8328</v>
      </c>
      <c r="P413" t="s">
        <v>8333</v>
      </c>
      <c r="Q413" s="13">
        <f t="shared" si="6"/>
        <v>40957.008933333331</v>
      </c>
    </row>
    <row r="414" spans="1:17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 t="s">
        <v>8328</v>
      </c>
      <c r="P414" t="s">
        <v>8333</v>
      </c>
      <c r="Q414" s="13">
        <f t="shared" si="6"/>
        <v>40478.513088888889</v>
      </c>
    </row>
    <row r="415" spans="1:17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 t="s">
        <v>8328</v>
      </c>
      <c r="P415" t="s">
        <v>8333</v>
      </c>
      <c r="Q415" s="13">
        <f t="shared" si="6"/>
        <v>40459.44234444444</v>
      </c>
    </row>
    <row r="416" spans="1:17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 t="s">
        <v>8328</v>
      </c>
      <c r="P416" t="s">
        <v>8333</v>
      </c>
      <c r="Q416" s="13">
        <f t="shared" si="6"/>
        <v>40890.660722222223</v>
      </c>
    </row>
    <row r="417" spans="1:17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 t="s">
        <v>8328</v>
      </c>
      <c r="P417" t="s">
        <v>8333</v>
      </c>
      <c r="Q417" s="13">
        <f t="shared" si="6"/>
        <v>41251.417800000003</v>
      </c>
    </row>
    <row r="418" spans="1:17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 t="s">
        <v>8328</v>
      </c>
      <c r="P418" t="s">
        <v>8333</v>
      </c>
      <c r="Q418" s="13">
        <f t="shared" si="6"/>
        <v>41005.220344444446</v>
      </c>
    </row>
    <row r="419" spans="1:17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 t="s">
        <v>8328</v>
      </c>
      <c r="P419" t="s">
        <v>8333</v>
      </c>
      <c r="Q419" s="13">
        <f t="shared" si="6"/>
        <v>40729.291777777777</v>
      </c>
    </row>
    <row r="420" spans="1:17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 t="s">
        <v>8328</v>
      </c>
      <c r="P420" t="s">
        <v>8333</v>
      </c>
      <c r="Q420" s="13">
        <f t="shared" si="6"/>
        <v>41513.911077777782</v>
      </c>
    </row>
    <row r="421" spans="1:17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 t="s">
        <v>8328</v>
      </c>
      <c r="P421" t="s">
        <v>8333</v>
      </c>
      <c r="Q421" s="13">
        <f t="shared" si="6"/>
        <v>40761.808744444446</v>
      </c>
    </row>
    <row r="422" spans="1:17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 t="s">
        <v>8328</v>
      </c>
      <c r="P422" t="s">
        <v>8334</v>
      </c>
      <c r="Q422" s="13">
        <f t="shared" si="6"/>
        <v>41037.70701111111</v>
      </c>
    </row>
    <row r="423" spans="1:17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 t="s">
        <v>8328</v>
      </c>
      <c r="P423" t="s">
        <v>8334</v>
      </c>
      <c r="Q423" s="13">
        <f t="shared" si="6"/>
        <v>41513.151733333332</v>
      </c>
    </row>
    <row r="424" spans="1:17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 t="s">
        <v>8328</v>
      </c>
      <c r="P424" t="s">
        <v>8334</v>
      </c>
      <c r="Q424" s="13">
        <f t="shared" si="6"/>
        <v>41211.489966666668</v>
      </c>
    </row>
    <row r="425" spans="1:17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 t="s">
        <v>8328</v>
      </c>
      <c r="P425" t="s">
        <v>8334</v>
      </c>
      <c r="Q425" s="13">
        <f t="shared" si="6"/>
        <v>40767.649222222222</v>
      </c>
    </row>
    <row r="426" spans="1:17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 t="s">
        <v>8328</v>
      </c>
      <c r="P426" t="s">
        <v>8334</v>
      </c>
      <c r="Q426" s="13">
        <f t="shared" si="6"/>
        <v>40319.761099999996</v>
      </c>
    </row>
    <row r="427" spans="1:17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 t="s">
        <v>8328</v>
      </c>
      <c r="P427" t="s">
        <v>8334</v>
      </c>
      <c r="Q427" s="13">
        <f t="shared" si="6"/>
        <v>41607.586711111115</v>
      </c>
    </row>
    <row r="428" spans="1:17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 t="s">
        <v>8328</v>
      </c>
      <c r="P428" t="s">
        <v>8334</v>
      </c>
      <c r="Q428" s="13">
        <f t="shared" si="6"/>
        <v>41727.443488888894</v>
      </c>
    </row>
    <row r="429" spans="1:17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 t="s">
        <v>8328</v>
      </c>
      <c r="P429" t="s">
        <v>8334</v>
      </c>
      <c r="Q429" s="13">
        <f t="shared" si="6"/>
        <v>41617.232666666663</v>
      </c>
    </row>
    <row r="430" spans="1:17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 t="s">
        <v>8328</v>
      </c>
      <c r="P430" t="s">
        <v>8334</v>
      </c>
      <c r="Q430" s="13">
        <f t="shared" si="6"/>
        <v>41130.376055555556</v>
      </c>
    </row>
    <row r="431" spans="1:17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 t="s">
        <v>8328</v>
      </c>
      <c r="P431" t="s">
        <v>8334</v>
      </c>
      <c r="Q431" s="13">
        <f t="shared" si="6"/>
        <v>39490.825355555557</v>
      </c>
    </row>
    <row r="432" spans="1:17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 t="s">
        <v>8328</v>
      </c>
      <c r="P432" t="s">
        <v>8334</v>
      </c>
      <c r="Q432" s="13">
        <f t="shared" si="6"/>
        <v>40875.342966666663</v>
      </c>
    </row>
    <row r="433" spans="1:17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 t="s">
        <v>8328</v>
      </c>
      <c r="P433" t="s">
        <v>8334</v>
      </c>
      <c r="Q433" s="13">
        <f t="shared" si="6"/>
        <v>41848.556477777776</v>
      </c>
    </row>
    <row r="434" spans="1:17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 t="s">
        <v>8328</v>
      </c>
      <c r="P434" t="s">
        <v>8334</v>
      </c>
      <c r="Q434" s="13">
        <f t="shared" si="6"/>
        <v>41571.937566666667</v>
      </c>
    </row>
    <row r="435" spans="1:17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 t="s">
        <v>8328</v>
      </c>
      <c r="P435" t="s">
        <v>8334</v>
      </c>
      <c r="Q435" s="13">
        <f t="shared" si="6"/>
        <v>41562.244688888888</v>
      </c>
    </row>
    <row r="436" spans="1:17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 t="s">
        <v>8328</v>
      </c>
      <c r="P436" t="s">
        <v>8334</v>
      </c>
      <c r="Q436" s="13">
        <f t="shared" si="6"/>
        <v>40936.521133333335</v>
      </c>
    </row>
    <row r="437" spans="1:17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 t="s">
        <v>8328</v>
      </c>
      <c r="P437" t="s">
        <v>8334</v>
      </c>
      <c r="Q437" s="13">
        <f t="shared" si="6"/>
        <v>40863.477555555553</v>
      </c>
    </row>
    <row r="438" spans="1:17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 t="s">
        <v>8328</v>
      </c>
      <c r="P438" t="s">
        <v>8334</v>
      </c>
      <c r="Q438" s="13">
        <f t="shared" si="6"/>
        <v>40820.86792222222</v>
      </c>
    </row>
    <row r="439" spans="1:17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 t="s">
        <v>8328</v>
      </c>
      <c r="P439" t="s">
        <v>8334</v>
      </c>
      <c r="Q439" s="13">
        <f t="shared" si="6"/>
        <v>41910.425844444442</v>
      </c>
    </row>
    <row r="440" spans="1:17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 t="s">
        <v>8328</v>
      </c>
      <c r="P440" t="s">
        <v>8334</v>
      </c>
      <c r="Q440" s="13">
        <f t="shared" si="6"/>
        <v>41627.170644444443</v>
      </c>
    </row>
    <row r="441" spans="1:17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 t="s">
        <v>8328</v>
      </c>
      <c r="P441" t="s">
        <v>8334</v>
      </c>
      <c r="Q441" s="13">
        <f t="shared" si="6"/>
        <v>41265.731311111114</v>
      </c>
    </row>
    <row r="442" spans="1:17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 t="s">
        <v>8328</v>
      </c>
      <c r="P442" t="s">
        <v>8334</v>
      </c>
      <c r="Q442" s="13">
        <f t="shared" si="6"/>
        <v>41749.786144444442</v>
      </c>
    </row>
    <row r="443" spans="1:17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 t="s">
        <v>8328</v>
      </c>
      <c r="P443" t="s">
        <v>8334</v>
      </c>
      <c r="Q443" s="13">
        <f t="shared" si="6"/>
        <v>40911.522177777777</v>
      </c>
    </row>
    <row r="444" spans="1:17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 t="s">
        <v>8328</v>
      </c>
      <c r="P444" t="s">
        <v>8334</v>
      </c>
      <c r="Q444" s="13">
        <f t="shared" si="6"/>
        <v>41366.653144444441</v>
      </c>
    </row>
    <row r="445" spans="1:17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 t="s">
        <v>8328</v>
      </c>
      <c r="P445" t="s">
        <v>8334</v>
      </c>
      <c r="Q445" s="13">
        <f t="shared" si="6"/>
        <v>41006.774455555555</v>
      </c>
    </row>
    <row r="446" spans="1:17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 t="s">
        <v>8328</v>
      </c>
      <c r="P446" t="s">
        <v>8334</v>
      </c>
      <c r="Q446" s="13">
        <f t="shared" si="6"/>
        <v>40281.870677777777</v>
      </c>
    </row>
    <row r="447" spans="1:17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 t="s">
        <v>8328</v>
      </c>
      <c r="P447" t="s">
        <v>8334</v>
      </c>
      <c r="Q447" s="13">
        <f t="shared" si="6"/>
        <v>41467.881944444445</v>
      </c>
    </row>
    <row r="448" spans="1:17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 t="s">
        <v>8328</v>
      </c>
      <c r="P448" t="s">
        <v>8334</v>
      </c>
      <c r="Q448" s="13">
        <f t="shared" si="6"/>
        <v>41378.360222222218</v>
      </c>
    </row>
    <row r="449" spans="1:17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 t="s">
        <v>8328</v>
      </c>
      <c r="P449" t="s">
        <v>8334</v>
      </c>
      <c r="Q449" s="13">
        <f t="shared" si="6"/>
        <v>40701.052922222225</v>
      </c>
    </row>
    <row r="450" spans="1:17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 t="s">
        <v>8328</v>
      </c>
      <c r="P450" t="s">
        <v>8334</v>
      </c>
      <c r="Q450" s="13">
        <f t="shared" si="6"/>
        <v>41106.367722222218</v>
      </c>
    </row>
    <row r="451" spans="1:17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 t="s">
        <v>8328</v>
      </c>
      <c r="P451" t="s">
        <v>8334</v>
      </c>
      <c r="Q451" s="13">
        <f t="shared" ref="Q451:Q514" si="7">(((J451/60)/60)/25)+DATE(1970,1,1)</f>
        <v>40895.945388888889</v>
      </c>
    </row>
    <row r="452" spans="1:17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 t="s">
        <v>8328</v>
      </c>
      <c r="P452" t="s">
        <v>8334</v>
      </c>
      <c r="Q452" s="13">
        <f t="shared" si="7"/>
        <v>41011.508888888886</v>
      </c>
    </row>
    <row r="453" spans="1:17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 t="s">
        <v>8328</v>
      </c>
      <c r="P453" t="s">
        <v>8334</v>
      </c>
      <c r="Q453" s="13">
        <f t="shared" si="7"/>
        <v>40992.086566666665</v>
      </c>
    </row>
    <row r="454" spans="1:17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 t="s">
        <v>8328</v>
      </c>
      <c r="P454" t="s">
        <v>8334</v>
      </c>
      <c r="Q454" s="13">
        <f t="shared" si="7"/>
        <v>41446.155722222218</v>
      </c>
    </row>
    <row r="455" spans="1:17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 t="s">
        <v>8328</v>
      </c>
      <c r="P455" t="s">
        <v>8334</v>
      </c>
      <c r="Q455" s="13">
        <f t="shared" si="7"/>
        <v>41380.031988888892</v>
      </c>
    </row>
    <row r="456" spans="1:17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 t="s">
        <v>8328</v>
      </c>
      <c r="P456" t="s">
        <v>8334</v>
      </c>
      <c r="Q456" s="13">
        <f t="shared" si="7"/>
        <v>41283.928566666669</v>
      </c>
    </row>
    <row r="457" spans="1:17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 t="s">
        <v>8328</v>
      </c>
      <c r="P457" t="s">
        <v>8334</v>
      </c>
      <c r="Q457" s="13">
        <f t="shared" si="7"/>
        <v>40354.922466666663</v>
      </c>
    </row>
    <row r="458" spans="1:17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 t="s">
        <v>8328</v>
      </c>
      <c r="P458" t="s">
        <v>8334</v>
      </c>
      <c r="Q458" s="13">
        <f t="shared" si="7"/>
        <v>40908.546677777776</v>
      </c>
    </row>
    <row r="459" spans="1:17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 t="s">
        <v>8328</v>
      </c>
      <c r="P459" t="s">
        <v>8334</v>
      </c>
      <c r="Q459" s="13">
        <f t="shared" si="7"/>
        <v>41187.016799999998</v>
      </c>
    </row>
    <row r="460" spans="1:17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 t="s">
        <v>8328</v>
      </c>
      <c r="P460" t="s">
        <v>8334</v>
      </c>
      <c r="Q460" s="13">
        <f t="shared" si="7"/>
        <v>40746.311777777781</v>
      </c>
    </row>
    <row r="461" spans="1:17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 t="s">
        <v>8328</v>
      </c>
      <c r="P461" t="s">
        <v>8334</v>
      </c>
      <c r="Q461" s="13">
        <f t="shared" si="7"/>
        <v>40191.374744444445</v>
      </c>
    </row>
    <row r="462" spans="1:17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 t="s">
        <v>8328</v>
      </c>
      <c r="P462" t="s">
        <v>8334</v>
      </c>
      <c r="Q462" s="13">
        <f t="shared" si="7"/>
        <v>41111.92083333333</v>
      </c>
    </row>
    <row r="463" spans="1:17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 t="s">
        <v>8328</v>
      </c>
      <c r="P463" t="s">
        <v>8334</v>
      </c>
      <c r="Q463" s="13">
        <f t="shared" si="7"/>
        <v>40774.292966666668</v>
      </c>
    </row>
    <row r="464" spans="1:17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 t="s">
        <v>8328</v>
      </c>
      <c r="P464" t="s">
        <v>8334</v>
      </c>
      <c r="Q464" s="13">
        <f t="shared" si="7"/>
        <v>40099.681566666666</v>
      </c>
    </row>
    <row r="465" spans="1:17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 t="s">
        <v>8328</v>
      </c>
      <c r="P465" t="s">
        <v>8334</v>
      </c>
      <c r="Q465" s="13">
        <f t="shared" si="7"/>
        <v>40143.441700000003</v>
      </c>
    </row>
    <row r="466" spans="1:17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 t="s">
        <v>8328</v>
      </c>
      <c r="P466" t="s">
        <v>8334</v>
      </c>
      <c r="Q466" s="13">
        <f t="shared" si="7"/>
        <v>41812.054833333335</v>
      </c>
    </row>
    <row r="467" spans="1:17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 t="s">
        <v>8328</v>
      </c>
      <c r="P467" t="s">
        <v>8334</v>
      </c>
      <c r="Q467" s="13">
        <f t="shared" si="7"/>
        <v>41151.835266666669</v>
      </c>
    </row>
    <row r="468" spans="1:17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 t="s">
        <v>8328</v>
      </c>
      <c r="P468" t="s">
        <v>8334</v>
      </c>
      <c r="Q468" s="13">
        <f t="shared" si="7"/>
        <v>40507.505155555555</v>
      </c>
    </row>
    <row r="469" spans="1:17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 t="s">
        <v>8328</v>
      </c>
      <c r="P469" t="s">
        <v>8334</v>
      </c>
      <c r="Q469" s="13">
        <f t="shared" si="7"/>
        <v>40513.012600000002</v>
      </c>
    </row>
    <row r="470" spans="1:17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 t="s">
        <v>8328</v>
      </c>
      <c r="P470" t="s">
        <v>8334</v>
      </c>
      <c r="Q470" s="13">
        <f t="shared" si="7"/>
        <v>40422.28092222222</v>
      </c>
    </row>
    <row r="471" spans="1:17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 t="s">
        <v>8328</v>
      </c>
      <c r="P471" t="s">
        <v>8334</v>
      </c>
      <c r="Q471" s="13">
        <f t="shared" si="7"/>
        <v>41177.630266666667</v>
      </c>
    </row>
    <row r="472" spans="1:17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 t="s">
        <v>8328</v>
      </c>
      <c r="P472" t="s">
        <v>8334</v>
      </c>
      <c r="Q472" s="13">
        <f t="shared" si="7"/>
        <v>40963.72098888889</v>
      </c>
    </row>
    <row r="473" spans="1:17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 t="s">
        <v>8328</v>
      </c>
      <c r="P473" t="s">
        <v>8334</v>
      </c>
      <c r="Q473" s="13">
        <f t="shared" si="7"/>
        <v>41058.333099999996</v>
      </c>
    </row>
    <row r="474" spans="1:17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 t="s">
        <v>8328</v>
      </c>
      <c r="P474" t="s">
        <v>8334</v>
      </c>
      <c r="Q474" s="13">
        <f t="shared" si="7"/>
        <v>41193.885755555559</v>
      </c>
    </row>
    <row r="475" spans="1:17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 t="s">
        <v>8328</v>
      </c>
      <c r="P475" t="s">
        <v>8334</v>
      </c>
      <c r="Q475" s="13">
        <f t="shared" si="7"/>
        <v>41217.670211111108</v>
      </c>
    </row>
    <row r="476" spans="1:17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 t="s">
        <v>8328</v>
      </c>
      <c r="P476" t="s">
        <v>8334</v>
      </c>
      <c r="Q476" s="13">
        <f t="shared" si="7"/>
        <v>42065.955877777778</v>
      </c>
    </row>
    <row r="477" spans="1:17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 t="s">
        <v>8328</v>
      </c>
      <c r="P477" t="s">
        <v>8334</v>
      </c>
      <c r="Q477" s="13">
        <f t="shared" si="7"/>
        <v>41438.842700000001</v>
      </c>
    </row>
    <row r="478" spans="1:17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 t="s">
        <v>8328</v>
      </c>
      <c r="P478" t="s">
        <v>8334</v>
      </c>
      <c r="Q478" s="13">
        <f t="shared" si="7"/>
        <v>41110.416011111112</v>
      </c>
    </row>
    <row r="479" spans="1:17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 t="s">
        <v>8328</v>
      </c>
      <c r="P479" t="s">
        <v>8334</v>
      </c>
      <c r="Q479" s="13">
        <f t="shared" si="7"/>
        <v>40371.081488888893</v>
      </c>
    </row>
    <row r="480" spans="1:17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 t="s">
        <v>8328</v>
      </c>
      <c r="P480" t="s">
        <v>8334</v>
      </c>
      <c r="Q480" s="13">
        <f t="shared" si="7"/>
        <v>41406.034544444447</v>
      </c>
    </row>
    <row r="481" spans="1:17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 t="s">
        <v>8328</v>
      </c>
      <c r="P481" t="s">
        <v>8334</v>
      </c>
      <c r="Q481" s="13">
        <f t="shared" si="7"/>
        <v>41250.991499999996</v>
      </c>
    </row>
    <row r="482" spans="1:17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 t="s">
        <v>8328</v>
      </c>
      <c r="P482" t="s">
        <v>8334</v>
      </c>
      <c r="Q482" s="13">
        <f t="shared" si="7"/>
        <v>40829.640166666664</v>
      </c>
    </row>
    <row r="483" spans="1:17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 t="s">
        <v>8328</v>
      </c>
      <c r="P483" t="s">
        <v>8334</v>
      </c>
      <c r="Q483" s="13">
        <f t="shared" si="7"/>
        <v>40538.92543333333</v>
      </c>
    </row>
    <row r="484" spans="1:17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 t="s">
        <v>8328</v>
      </c>
      <c r="P484" t="s">
        <v>8334</v>
      </c>
      <c r="Q484" s="13">
        <f t="shared" si="7"/>
        <v>41772.741000000002</v>
      </c>
    </row>
    <row r="485" spans="1:17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 t="s">
        <v>8328</v>
      </c>
      <c r="P485" t="s">
        <v>8334</v>
      </c>
      <c r="Q485" s="13">
        <f t="shared" si="7"/>
        <v>40616.229688888889</v>
      </c>
    </row>
    <row r="486" spans="1:17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 t="s">
        <v>8328</v>
      </c>
      <c r="P486" t="s">
        <v>8334</v>
      </c>
      <c r="Q486" s="13">
        <f t="shared" si="7"/>
        <v>41604.781911111109</v>
      </c>
    </row>
    <row r="487" spans="1:17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 t="s">
        <v>8328</v>
      </c>
      <c r="P487" t="s">
        <v>8334</v>
      </c>
      <c r="Q487" s="13">
        <f t="shared" si="7"/>
        <v>40749.005544444444</v>
      </c>
    </row>
    <row r="488" spans="1:17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 t="s">
        <v>8328</v>
      </c>
      <c r="P488" t="s">
        <v>8334</v>
      </c>
      <c r="Q488" s="13">
        <f t="shared" si="7"/>
        <v>41114.224877777779</v>
      </c>
    </row>
    <row r="489" spans="1:17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 t="s">
        <v>8328</v>
      </c>
      <c r="P489" t="s">
        <v>8334</v>
      </c>
      <c r="Q489" s="13">
        <f t="shared" si="7"/>
        <v>41985.571044444441</v>
      </c>
    </row>
    <row r="490" spans="1:17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 t="s">
        <v>8328</v>
      </c>
      <c r="P490" t="s">
        <v>8334</v>
      </c>
      <c r="Q490" s="13">
        <f t="shared" si="7"/>
        <v>42028.252222222218</v>
      </c>
    </row>
    <row r="491" spans="1:17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 t="s">
        <v>8328</v>
      </c>
      <c r="P491" t="s">
        <v>8334</v>
      </c>
      <c r="Q491" s="13">
        <f t="shared" si="7"/>
        <v>40269.9424</v>
      </c>
    </row>
    <row r="492" spans="1:17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 t="s">
        <v>8328</v>
      </c>
      <c r="P492" t="s">
        <v>8334</v>
      </c>
      <c r="Q492" s="13">
        <f t="shared" si="7"/>
        <v>40492.169833333333</v>
      </c>
    </row>
    <row r="493" spans="1:17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 t="s">
        <v>8328</v>
      </c>
      <c r="P493" t="s">
        <v>8334</v>
      </c>
      <c r="Q493" s="13">
        <f t="shared" si="7"/>
        <v>41695.063322222224</v>
      </c>
    </row>
    <row r="494" spans="1:17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 t="s">
        <v>8328</v>
      </c>
      <c r="P494" t="s">
        <v>8334</v>
      </c>
      <c r="Q494" s="13">
        <f t="shared" si="7"/>
        <v>41914.953666666668</v>
      </c>
    </row>
    <row r="495" spans="1:17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 t="s">
        <v>8328</v>
      </c>
      <c r="P495" t="s">
        <v>8334</v>
      </c>
      <c r="Q495" s="13">
        <f t="shared" si="7"/>
        <v>41452.897088888887</v>
      </c>
    </row>
    <row r="496" spans="1:17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 t="s">
        <v>8328</v>
      </c>
      <c r="P496" t="s">
        <v>8334</v>
      </c>
      <c r="Q496" s="13">
        <f t="shared" si="7"/>
        <v>41150.597388888891</v>
      </c>
    </row>
    <row r="497" spans="1:17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 t="s">
        <v>8328</v>
      </c>
      <c r="P497" t="s">
        <v>8334</v>
      </c>
      <c r="Q497" s="13">
        <f t="shared" si="7"/>
        <v>41507.714500000002</v>
      </c>
    </row>
    <row r="498" spans="1:17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 t="s">
        <v>8328</v>
      </c>
      <c r="P498" t="s">
        <v>8334</v>
      </c>
      <c r="Q498" s="13">
        <f t="shared" si="7"/>
        <v>40978.854155555557</v>
      </c>
    </row>
    <row r="499" spans="1:17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 t="s">
        <v>8328</v>
      </c>
      <c r="P499" t="s">
        <v>8334</v>
      </c>
      <c r="Q499" s="13">
        <f t="shared" si="7"/>
        <v>41289.996277777776</v>
      </c>
    </row>
    <row r="500" spans="1:17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 t="s">
        <v>8328</v>
      </c>
      <c r="P500" t="s">
        <v>8334</v>
      </c>
      <c r="Q500" s="13">
        <f t="shared" si="7"/>
        <v>40247.171655555554</v>
      </c>
    </row>
    <row r="501" spans="1:17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 t="s">
        <v>8328</v>
      </c>
      <c r="P501" t="s">
        <v>8334</v>
      </c>
      <c r="Q501" s="13">
        <f t="shared" si="7"/>
        <v>39464.899644444442</v>
      </c>
    </row>
    <row r="502" spans="1:17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 t="s">
        <v>8328</v>
      </c>
      <c r="P502" t="s">
        <v>8334</v>
      </c>
      <c r="Q502" s="13">
        <f t="shared" si="7"/>
        <v>39660.730566666665</v>
      </c>
    </row>
    <row r="503" spans="1:17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 t="s">
        <v>8328</v>
      </c>
      <c r="P503" t="s">
        <v>8334</v>
      </c>
      <c r="Q503" s="13">
        <f t="shared" si="7"/>
        <v>40097.865011111113</v>
      </c>
    </row>
    <row r="504" spans="1:17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 t="s">
        <v>8328</v>
      </c>
      <c r="P504" t="s">
        <v>8334</v>
      </c>
      <c r="Q504" s="13">
        <f t="shared" si="7"/>
        <v>40341.051388888889</v>
      </c>
    </row>
    <row r="505" spans="1:17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 t="s">
        <v>8328</v>
      </c>
      <c r="P505" t="s">
        <v>8334</v>
      </c>
      <c r="Q505" s="13">
        <f t="shared" si="7"/>
        <v>41334.625588888892</v>
      </c>
    </row>
    <row r="506" spans="1:17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 t="s">
        <v>8328</v>
      </c>
      <c r="P506" t="s">
        <v>8334</v>
      </c>
      <c r="Q506" s="13">
        <f t="shared" si="7"/>
        <v>40334.744299999998</v>
      </c>
    </row>
    <row r="507" spans="1:17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 t="s">
        <v>8328</v>
      </c>
      <c r="P507" t="s">
        <v>8334</v>
      </c>
      <c r="Q507" s="13">
        <f t="shared" si="7"/>
        <v>41648.13428888889</v>
      </c>
    </row>
    <row r="508" spans="1:17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 t="s">
        <v>8328</v>
      </c>
      <c r="P508" t="s">
        <v>8334</v>
      </c>
      <c r="Q508" s="13">
        <f t="shared" si="7"/>
        <v>40830.650222222219</v>
      </c>
    </row>
    <row r="509" spans="1:17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 t="s">
        <v>8328</v>
      </c>
      <c r="P509" t="s">
        <v>8334</v>
      </c>
      <c r="Q509" s="13">
        <f t="shared" si="7"/>
        <v>40533.440633333332</v>
      </c>
    </row>
    <row r="510" spans="1:17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 t="s">
        <v>8328</v>
      </c>
      <c r="P510" t="s">
        <v>8334</v>
      </c>
      <c r="Q510" s="13">
        <f t="shared" si="7"/>
        <v>40377.983344444445</v>
      </c>
    </row>
    <row r="511" spans="1:17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 t="s">
        <v>8328</v>
      </c>
      <c r="P511" t="s">
        <v>8334</v>
      </c>
      <c r="Q511" s="13">
        <f t="shared" si="7"/>
        <v>41490.246333333329</v>
      </c>
    </row>
    <row r="512" spans="1:17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 t="s">
        <v>8328</v>
      </c>
      <c r="P512" t="s">
        <v>8334</v>
      </c>
      <c r="Q512" s="13">
        <f t="shared" si="7"/>
        <v>41726.929322222219</v>
      </c>
    </row>
    <row r="513" spans="1:17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 t="s">
        <v>8328</v>
      </c>
      <c r="P513" t="s">
        <v>8334</v>
      </c>
      <c r="Q513" s="13">
        <f t="shared" si="7"/>
        <v>40709.450911111111</v>
      </c>
    </row>
    <row r="514" spans="1:17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 t="s">
        <v>8328</v>
      </c>
      <c r="P514" t="s">
        <v>8334</v>
      </c>
      <c r="Q514" s="13">
        <f t="shared" si="7"/>
        <v>41966.512522222227</v>
      </c>
    </row>
    <row r="515" spans="1:17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 t="s">
        <v>8328</v>
      </c>
      <c r="P515" t="s">
        <v>8334</v>
      </c>
      <c r="Q515" s="13">
        <f t="shared" ref="Q515:Q578" si="8">(((J515/60)/60)/25)+DATE(1970,1,1)</f>
        <v>41873.307833333332</v>
      </c>
    </row>
    <row r="516" spans="1:17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 t="s">
        <v>8328</v>
      </c>
      <c r="P516" t="s">
        <v>8334</v>
      </c>
      <c r="Q516" s="13">
        <f t="shared" si="8"/>
        <v>41180.14941111111</v>
      </c>
    </row>
    <row r="517" spans="1:17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 t="s">
        <v>8328</v>
      </c>
      <c r="P517" t="s">
        <v>8334</v>
      </c>
      <c r="Q517" s="13">
        <f t="shared" si="8"/>
        <v>41657.151122222218</v>
      </c>
    </row>
    <row r="518" spans="1:17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 t="s">
        <v>8328</v>
      </c>
      <c r="P518" t="s">
        <v>8334</v>
      </c>
      <c r="Q518" s="13">
        <f t="shared" si="8"/>
        <v>41430.867555555553</v>
      </c>
    </row>
    <row r="519" spans="1:17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 t="s">
        <v>8328</v>
      </c>
      <c r="P519" t="s">
        <v>8334</v>
      </c>
      <c r="Q519" s="13">
        <f t="shared" si="8"/>
        <v>42051.830677777776</v>
      </c>
    </row>
    <row r="520" spans="1:17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 t="s">
        <v>8328</v>
      </c>
      <c r="P520" t="s">
        <v>8334</v>
      </c>
      <c r="Q520" s="13">
        <f t="shared" si="8"/>
        <v>41557.431377777779</v>
      </c>
    </row>
    <row r="521" spans="1:17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 t="s">
        <v>8328</v>
      </c>
      <c r="P521" t="s">
        <v>8334</v>
      </c>
      <c r="Q521" s="13">
        <f t="shared" si="8"/>
        <v>40592.415788888888</v>
      </c>
    </row>
    <row r="522" spans="1:17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 t="s">
        <v>8325</v>
      </c>
      <c r="P522" t="s">
        <v>8326</v>
      </c>
      <c r="Q522" s="13">
        <f t="shared" si="8"/>
        <v>41648.714011111108</v>
      </c>
    </row>
    <row r="523" spans="1:17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 t="s">
        <v>8325</v>
      </c>
      <c r="P523" t="s">
        <v>8326</v>
      </c>
      <c r="Q523" s="13">
        <f t="shared" si="8"/>
        <v>41963.009099999996</v>
      </c>
    </row>
    <row r="524" spans="1:17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 t="s">
        <v>8325</v>
      </c>
      <c r="P524" t="s">
        <v>8326</v>
      </c>
      <c r="Q524" s="13">
        <f t="shared" si="8"/>
        <v>41755.599166666667</v>
      </c>
    </row>
    <row r="525" spans="1:17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 t="s">
        <v>8325</v>
      </c>
      <c r="P525" t="s">
        <v>8326</v>
      </c>
      <c r="Q525" s="13">
        <f t="shared" si="8"/>
        <v>41571.367511111108</v>
      </c>
    </row>
    <row r="526" spans="1:17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 t="s">
        <v>8325</v>
      </c>
      <c r="P526" t="s">
        <v>8326</v>
      </c>
      <c r="Q526" s="13">
        <f t="shared" si="8"/>
        <v>41815.768544444443</v>
      </c>
    </row>
    <row r="527" spans="1:17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 t="s">
        <v>8325</v>
      </c>
      <c r="P527" t="s">
        <v>8326</v>
      </c>
      <c r="Q527" s="13">
        <f t="shared" si="8"/>
        <v>41199.144899999999</v>
      </c>
    </row>
    <row r="528" spans="1:17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 t="s">
        <v>8325</v>
      </c>
      <c r="P528" t="s">
        <v>8326</v>
      </c>
      <c r="Q528" s="13">
        <f t="shared" si="8"/>
        <v>41527.648266666671</v>
      </c>
    </row>
    <row r="529" spans="1:17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 t="s">
        <v>8325</v>
      </c>
      <c r="P529" t="s">
        <v>8326</v>
      </c>
      <c r="Q529" s="13">
        <f t="shared" si="8"/>
        <v>42065.837400000004</v>
      </c>
    </row>
    <row r="530" spans="1:17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 t="s">
        <v>8325</v>
      </c>
      <c r="P530" t="s">
        <v>8326</v>
      </c>
      <c r="Q530" s="13">
        <f t="shared" si="8"/>
        <v>41492.443411111111</v>
      </c>
    </row>
    <row r="531" spans="1:17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 t="s">
        <v>8325</v>
      </c>
      <c r="P531" t="s">
        <v>8326</v>
      </c>
      <c r="Q531" s="13">
        <f t="shared" si="8"/>
        <v>42038.789933333333</v>
      </c>
    </row>
    <row r="532" spans="1:17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 t="s">
        <v>8325</v>
      </c>
      <c r="P532" t="s">
        <v>8326</v>
      </c>
      <c r="Q532" s="13">
        <f t="shared" si="8"/>
        <v>41494.047422222226</v>
      </c>
    </row>
    <row r="533" spans="1:17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 t="s">
        <v>8325</v>
      </c>
      <c r="P533" t="s">
        <v>8326</v>
      </c>
      <c r="Q533" s="13">
        <f t="shared" si="8"/>
        <v>41991.782544444446</v>
      </c>
    </row>
    <row r="534" spans="1:17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 t="s">
        <v>8325</v>
      </c>
      <c r="P534" t="s">
        <v>8326</v>
      </c>
      <c r="Q534" s="13">
        <f t="shared" si="8"/>
        <v>41796.846755555554</v>
      </c>
    </row>
    <row r="535" spans="1:17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 t="s">
        <v>8325</v>
      </c>
      <c r="P535" t="s">
        <v>8326</v>
      </c>
      <c r="Q535" s="13">
        <f t="shared" si="8"/>
        <v>41805.897388888887</v>
      </c>
    </row>
    <row r="536" spans="1:17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 t="s">
        <v>8325</v>
      </c>
      <c r="P536" t="s">
        <v>8326</v>
      </c>
      <c r="Q536" s="13">
        <f t="shared" si="8"/>
        <v>41602.738555555552</v>
      </c>
    </row>
    <row r="537" spans="1:17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 t="s">
        <v>8325</v>
      </c>
      <c r="P537" t="s">
        <v>8326</v>
      </c>
      <c r="Q537" s="13">
        <f t="shared" si="8"/>
        <v>42025.843388888883</v>
      </c>
    </row>
    <row r="538" spans="1:17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 t="s">
        <v>8325</v>
      </c>
      <c r="P538" t="s">
        <v>8326</v>
      </c>
      <c r="Q538" s="13">
        <f t="shared" si="8"/>
        <v>41514.931188888891</v>
      </c>
    </row>
    <row r="539" spans="1:17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 t="s">
        <v>8325</v>
      </c>
      <c r="P539" t="s">
        <v>8326</v>
      </c>
      <c r="Q539" s="13">
        <f t="shared" si="8"/>
        <v>41614.217677777779</v>
      </c>
    </row>
    <row r="540" spans="1:17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 t="s">
        <v>8325</v>
      </c>
      <c r="P540" t="s">
        <v>8326</v>
      </c>
      <c r="Q540" s="13">
        <f t="shared" si="8"/>
        <v>41797.602922222221</v>
      </c>
    </row>
    <row r="541" spans="1:17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 t="s">
        <v>8325</v>
      </c>
      <c r="P541" t="s">
        <v>8326</v>
      </c>
      <c r="Q541" s="13">
        <f t="shared" si="8"/>
        <v>41856.407855555561</v>
      </c>
    </row>
    <row r="542" spans="1:17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 t="s">
        <v>8335</v>
      </c>
      <c r="P542" t="s">
        <v>8336</v>
      </c>
      <c r="Q542" s="13">
        <f t="shared" si="8"/>
        <v>41352.184511111111</v>
      </c>
    </row>
    <row r="543" spans="1:17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 t="s">
        <v>8335</v>
      </c>
      <c r="P543" t="s">
        <v>8336</v>
      </c>
      <c r="Q543" s="13">
        <f t="shared" si="8"/>
        <v>41607.76482222222</v>
      </c>
    </row>
    <row r="544" spans="1:17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 t="s">
        <v>8335</v>
      </c>
      <c r="P544" t="s">
        <v>8336</v>
      </c>
      <c r="Q544" s="13">
        <f t="shared" si="8"/>
        <v>41759.147955555556</v>
      </c>
    </row>
    <row r="545" spans="1:17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 t="s">
        <v>8335</v>
      </c>
      <c r="P545" t="s">
        <v>8336</v>
      </c>
      <c r="Q545" s="13">
        <f t="shared" si="8"/>
        <v>41260.288466666665</v>
      </c>
    </row>
    <row r="546" spans="1:17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 t="s">
        <v>8335</v>
      </c>
      <c r="P546" t="s">
        <v>8336</v>
      </c>
      <c r="Q546" s="13">
        <f t="shared" si="8"/>
        <v>41847.390666666666</v>
      </c>
    </row>
    <row r="547" spans="1:17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 t="s">
        <v>8335</v>
      </c>
      <c r="P547" t="s">
        <v>8336</v>
      </c>
      <c r="Q547" s="13">
        <f t="shared" si="8"/>
        <v>41615.008766666666</v>
      </c>
    </row>
    <row r="548" spans="1:17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 t="s">
        <v>8335</v>
      </c>
      <c r="P548" t="s">
        <v>8336</v>
      </c>
      <c r="Q548" s="13">
        <f t="shared" si="8"/>
        <v>41582.441277777776</v>
      </c>
    </row>
    <row r="549" spans="1:17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 t="s">
        <v>8335</v>
      </c>
      <c r="P549" t="s">
        <v>8336</v>
      </c>
      <c r="Q549" s="13">
        <f t="shared" si="8"/>
        <v>41708.22848888889</v>
      </c>
    </row>
    <row r="550" spans="1:17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 t="s">
        <v>8335</v>
      </c>
      <c r="P550" t="s">
        <v>8336</v>
      </c>
      <c r="Q550" s="13">
        <f t="shared" si="8"/>
        <v>41608.587200000002</v>
      </c>
    </row>
    <row r="551" spans="1:17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 t="s">
        <v>8335</v>
      </c>
      <c r="P551" t="s">
        <v>8336</v>
      </c>
      <c r="Q551" s="13">
        <f t="shared" si="8"/>
        <v>41499.851355555555</v>
      </c>
    </row>
    <row r="552" spans="1:17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 t="s">
        <v>8335</v>
      </c>
      <c r="P552" t="s">
        <v>8336</v>
      </c>
      <c r="Q552" s="13">
        <f t="shared" si="8"/>
        <v>42066.291611111112</v>
      </c>
    </row>
    <row r="553" spans="1:17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 t="s">
        <v>8335</v>
      </c>
      <c r="P553" t="s">
        <v>8336</v>
      </c>
      <c r="Q553" s="13">
        <f t="shared" si="8"/>
        <v>41509.104711111111</v>
      </c>
    </row>
    <row r="554" spans="1:17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 t="s">
        <v>8335</v>
      </c>
      <c r="P554" t="s">
        <v>8336</v>
      </c>
      <c r="Q554" s="13">
        <f t="shared" si="8"/>
        <v>41648.632177777778</v>
      </c>
    </row>
    <row r="555" spans="1:17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 t="s">
        <v>8335</v>
      </c>
      <c r="P555" t="s">
        <v>8336</v>
      </c>
      <c r="Q555" s="13">
        <f t="shared" si="8"/>
        <v>41273.371011111114</v>
      </c>
    </row>
    <row r="556" spans="1:17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 t="s">
        <v>8335</v>
      </c>
      <c r="P556" t="s">
        <v>8336</v>
      </c>
      <c r="Q556" s="13">
        <f t="shared" si="8"/>
        <v>41248.377466666665</v>
      </c>
    </row>
    <row r="557" spans="1:17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 t="s">
        <v>8335</v>
      </c>
      <c r="P557" t="s">
        <v>8336</v>
      </c>
      <c r="Q557" s="13">
        <f t="shared" si="8"/>
        <v>41825.979366666666</v>
      </c>
    </row>
    <row r="558" spans="1:17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 t="s">
        <v>8335</v>
      </c>
      <c r="P558" t="s">
        <v>8336</v>
      </c>
      <c r="Q558" s="13">
        <f t="shared" si="8"/>
        <v>41674.785744444445</v>
      </c>
    </row>
    <row r="559" spans="1:17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 t="s">
        <v>8335</v>
      </c>
      <c r="P559" t="s">
        <v>8336</v>
      </c>
      <c r="Q559" s="13">
        <f t="shared" si="8"/>
        <v>41992.624477777776</v>
      </c>
    </row>
    <row r="560" spans="1:17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 t="s">
        <v>8335</v>
      </c>
      <c r="P560" t="s">
        <v>8336</v>
      </c>
      <c r="Q560" s="13">
        <f t="shared" si="8"/>
        <v>41398.327833333336</v>
      </c>
    </row>
    <row r="561" spans="1:17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 t="s">
        <v>8335</v>
      </c>
      <c r="P561" t="s">
        <v>8336</v>
      </c>
      <c r="Q561" s="13">
        <f t="shared" si="8"/>
        <v>41651.191777777778</v>
      </c>
    </row>
    <row r="562" spans="1:17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 t="s">
        <v>8335</v>
      </c>
      <c r="P562" t="s">
        <v>8336</v>
      </c>
      <c r="Q562" s="13">
        <f t="shared" si="8"/>
        <v>41305.1005</v>
      </c>
    </row>
    <row r="563" spans="1:17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 t="s">
        <v>8335</v>
      </c>
      <c r="P563" t="s">
        <v>8336</v>
      </c>
      <c r="Q563" s="13">
        <f t="shared" si="8"/>
        <v>41600.672366666666</v>
      </c>
    </row>
    <row r="564" spans="1:17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 t="s">
        <v>8335</v>
      </c>
      <c r="P564" t="s">
        <v>8336</v>
      </c>
      <c r="Q564" s="13">
        <f t="shared" si="8"/>
        <v>42007.453500000003</v>
      </c>
    </row>
    <row r="565" spans="1:17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 t="s">
        <v>8335</v>
      </c>
      <c r="P565" t="s">
        <v>8336</v>
      </c>
      <c r="Q565" s="13">
        <f t="shared" si="8"/>
        <v>41363.947188888895</v>
      </c>
    </row>
    <row r="566" spans="1:17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 t="s">
        <v>8335</v>
      </c>
      <c r="P566" t="s">
        <v>8336</v>
      </c>
      <c r="Q566" s="13">
        <f t="shared" si="8"/>
        <v>41738.225277777776</v>
      </c>
    </row>
    <row r="567" spans="1:17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 t="s">
        <v>8335</v>
      </c>
      <c r="P567" t="s">
        <v>8336</v>
      </c>
      <c r="Q567" s="13">
        <f t="shared" si="8"/>
        <v>41501.913877777777</v>
      </c>
    </row>
    <row r="568" spans="1:17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 t="s">
        <v>8335</v>
      </c>
      <c r="P568" t="s">
        <v>8336</v>
      </c>
      <c r="Q568" s="13">
        <f t="shared" si="8"/>
        <v>41857.017033333337</v>
      </c>
    </row>
    <row r="569" spans="1:17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 t="s">
        <v>8335</v>
      </c>
      <c r="P569" t="s">
        <v>8336</v>
      </c>
      <c r="Q569" s="13">
        <f t="shared" si="8"/>
        <v>41319.568822222223</v>
      </c>
    </row>
    <row r="570" spans="1:17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 t="s">
        <v>8335</v>
      </c>
      <c r="P570" t="s">
        <v>8336</v>
      </c>
      <c r="Q570" s="13">
        <f t="shared" si="8"/>
        <v>41677.724699999999</v>
      </c>
    </row>
    <row r="571" spans="1:17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 t="s">
        <v>8335</v>
      </c>
      <c r="P571" t="s">
        <v>8336</v>
      </c>
      <c r="Q571" s="13">
        <f t="shared" si="8"/>
        <v>41669.973466666663</v>
      </c>
    </row>
    <row r="572" spans="1:17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 t="s">
        <v>8335</v>
      </c>
      <c r="P572" t="s">
        <v>8336</v>
      </c>
      <c r="Q572" s="13">
        <f t="shared" si="8"/>
        <v>41716.006322222223</v>
      </c>
    </row>
    <row r="573" spans="1:17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 t="s">
        <v>8335</v>
      </c>
      <c r="P573" t="s">
        <v>8336</v>
      </c>
      <c r="Q573" s="13">
        <f t="shared" si="8"/>
        <v>41527.863588888889</v>
      </c>
    </row>
    <row r="574" spans="1:17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 t="s">
        <v>8335</v>
      </c>
      <c r="P574" t="s">
        <v>8336</v>
      </c>
      <c r="Q574" s="13">
        <f t="shared" si="8"/>
        <v>41614.167644444446</v>
      </c>
    </row>
    <row r="575" spans="1:17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 t="s">
        <v>8335</v>
      </c>
      <c r="P575" t="s">
        <v>8336</v>
      </c>
      <c r="Q575" s="13">
        <f t="shared" si="8"/>
        <v>41307.28812222222</v>
      </c>
    </row>
    <row r="576" spans="1:17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 t="s">
        <v>8335</v>
      </c>
      <c r="P576" t="s">
        <v>8336</v>
      </c>
      <c r="Q576" s="13">
        <f t="shared" si="8"/>
        <v>41949.905633333328</v>
      </c>
    </row>
    <row r="577" spans="1:17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 t="s">
        <v>8335</v>
      </c>
      <c r="P577" t="s">
        <v>8336</v>
      </c>
      <c r="Q577" s="13">
        <f t="shared" si="8"/>
        <v>41475.904922222224</v>
      </c>
    </row>
    <row r="578" spans="1:17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 t="s">
        <v>8335</v>
      </c>
      <c r="P578" t="s">
        <v>8336</v>
      </c>
      <c r="Q578" s="13">
        <f t="shared" si="8"/>
        <v>41372.972800000003</v>
      </c>
    </row>
    <row r="579" spans="1:17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 t="s">
        <v>8335</v>
      </c>
      <c r="P579" t="s">
        <v>8336</v>
      </c>
      <c r="Q579" s="13">
        <f t="shared" ref="Q579:Q642" si="9">(((J579/60)/60)/25)+DATE(1970,1,1)</f>
        <v>41775.325577777781</v>
      </c>
    </row>
    <row r="580" spans="1:17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 t="s">
        <v>8335</v>
      </c>
      <c r="P580" t="s">
        <v>8336</v>
      </c>
      <c r="Q580" s="13">
        <f t="shared" si="9"/>
        <v>41564.115477777777</v>
      </c>
    </row>
    <row r="581" spans="1:17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 t="s">
        <v>8335</v>
      </c>
      <c r="P581" t="s">
        <v>8336</v>
      </c>
      <c r="Q581" s="13">
        <f t="shared" si="9"/>
        <v>41312.858033333338</v>
      </c>
    </row>
    <row r="582" spans="1:17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 t="s">
        <v>8335</v>
      </c>
      <c r="P582" t="s">
        <v>8336</v>
      </c>
      <c r="Q582" s="13">
        <f t="shared" si="9"/>
        <v>41924.431855555558</v>
      </c>
    </row>
    <row r="583" spans="1:17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 t="s">
        <v>8335</v>
      </c>
      <c r="P583" t="s">
        <v>8336</v>
      </c>
      <c r="Q583" s="13">
        <f t="shared" si="9"/>
        <v>41523.252266666663</v>
      </c>
    </row>
    <row r="584" spans="1:17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 t="s">
        <v>8335</v>
      </c>
      <c r="P584" t="s">
        <v>8336</v>
      </c>
      <c r="Q584" s="13">
        <f t="shared" si="9"/>
        <v>41396.270211111114</v>
      </c>
    </row>
    <row r="585" spans="1:17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 t="s">
        <v>8335</v>
      </c>
      <c r="P585" t="s">
        <v>8336</v>
      </c>
      <c r="Q585" s="13">
        <f t="shared" si="9"/>
        <v>41393.580966666668</v>
      </c>
    </row>
    <row r="586" spans="1:17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 t="s">
        <v>8335</v>
      </c>
      <c r="P586" t="s">
        <v>8336</v>
      </c>
      <c r="Q586" s="13">
        <f t="shared" si="9"/>
        <v>41390.487955555553</v>
      </c>
    </row>
    <row r="587" spans="1:17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 t="s">
        <v>8335</v>
      </c>
      <c r="P587" t="s">
        <v>8336</v>
      </c>
      <c r="Q587" s="13">
        <f t="shared" si="9"/>
        <v>41614.815300000002</v>
      </c>
    </row>
    <row r="588" spans="1:17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 t="s">
        <v>8335</v>
      </c>
      <c r="P588" t="s">
        <v>8336</v>
      </c>
      <c r="Q588" s="13">
        <f t="shared" si="9"/>
        <v>41362.780077777774</v>
      </c>
    </row>
    <row r="589" spans="1:17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 t="s">
        <v>8335</v>
      </c>
      <c r="P589" t="s">
        <v>8336</v>
      </c>
      <c r="Q589" s="13">
        <f t="shared" si="9"/>
        <v>41420.287033333334</v>
      </c>
    </row>
    <row r="590" spans="1:17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 t="s">
        <v>8335</v>
      </c>
      <c r="P590" t="s">
        <v>8336</v>
      </c>
      <c r="Q590" s="13">
        <f t="shared" si="9"/>
        <v>41949.258733333336</v>
      </c>
    </row>
    <row r="591" spans="1:17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 t="s">
        <v>8335</v>
      </c>
      <c r="P591" t="s">
        <v>8336</v>
      </c>
      <c r="Q591" s="13">
        <f t="shared" si="9"/>
        <v>41514.229988888888</v>
      </c>
    </row>
    <row r="592" spans="1:17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 t="s">
        <v>8335</v>
      </c>
      <c r="P592" t="s">
        <v>8336</v>
      </c>
      <c r="Q592" s="13">
        <f t="shared" si="9"/>
        <v>41705.212566666669</v>
      </c>
    </row>
    <row r="593" spans="1:17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 t="s">
        <v>8335</v>
      </c>
      <c r="P593" t="s">
        <v>8336</v>
      </c>
      <c r="Q593" s="13">
        <f t="shared" si="9"/>
        <v>41513.201444444443</v>
      </c>
    </row>
    <row r="594" spans="1:17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 t="s">
        <v>8335</v>
      </c>
      <c r="P594" t="s">
        <v>8336</v>
      </c>
      <c r="Q594" s="13">
        <f t="shared" si="9"/>
        <v>41291.142888888891</v>
      </c>
    </row>
    <row r="595" spans="1:17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 t="s">
        <v>8335</v>
      </c>
      <c r="P595" t="s">
        <v>8336</v>
      </c>
      <c r="Q595" s="13">
        <f t="shared" si="9"/>
        <v>41410.610500000003</v>
      </c>
    </row>
    <row r="596" spans="1:17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 t="s">
        <v>8335</v>
      </c>
      <c r="P596" t="s">
        <v>8336</v>
      </c>
      <c r="Q596" s="13">
        <f t="shared" si="9"/>
        <v>41771.668955555557</v>
      </c>
    </row>
    <row r="597" spans="1:17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 t="s">
        <v>8335</v>
      </c>
      <c r="P597" t="s">
        <v>8336</v>
      </c>
      <c r="Q597" s="13">
        <f t="shared" si="9"/>
        <v>41422.507088888888</v>
      </c>
    </row>
    <row r="598" spans="1:17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 t="s">
        <v>8335</v>
      </c>
      <c r="P598" t="s">
        <v>8336</v>
      </c>
      <c r="Q598" s="13">
        <f t="shared" si="9"/>
        <v>41963.781022222225</v>
      </c>
    </row>
    <row r="599" spans="1:17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 t="s">
        <v>8335</v>
      </c>
      <c r="P599" t="s">
        <v>8336</v>
      </c>
      <c r="Q599" s="13">
        <f t="shared" si="9"/>
        <v>41866.637055555555</v>
      </c>
    </row>
    <row r="600" spans="1:17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 t="s">
        <v>8335</v>
      </c>
      <c r="P600" t="s">
        <v>8336</v>
      </c>
      <c r="Q600" s="13">
        <f t="shared" si="9"/>
        <v>41292.842011111112</v>
      </c>
    </row>
    <row r="601" spans="1:17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 t="s">
        <v>8335</v>
      </c>
      <c r="P601" t="s">
        <v>8336</v>
      </c>
      <c r="Q601" s="13">
        <f t="shared" si="9"/>
        <v>41388.660022222219</v>
      </c>
    </row>
    <row r="602" spans="1:17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 t="s">
        <v>8335</v>
      </c>
      <c r="P602" t="s">
        <v>8336</v>
      </c>
      <c r="Q602" s="13">
        <f t="shared" si="9"/>
        <v>41413.606244444447</v>
      </c>
    </row>
    <row r="603" spans="1:17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 t="s">
        <v>8335</v>
      </c>
      <c r="P603" t="s">
        <v>8336</v>
      </c>
      <c r="Q603" s="13">
        <f t="shared" si="9"/>
        <v>41313.823766666668</v>
      </c>
    </row>
    <row r="604" spans="1:17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 t="s">
        <v>8335</v>
      </c>
      <c r="P604" t="s">
        <v>8336</v>
      </c>
      <c r="Q604" s="13">
        <f t="shared" si="9"/>
        <v>41480.802388888886</v>
      </c>
    </row>
    <row r="605" spans="1:17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 t="s">
        <v>8335</v>
      </c>
      <c r="P605" t="s">
        <v>8336</v>
      </c>
      <c r="Q605" s="13">
        <f t="shared" si="9"/>
        <v>41184.97358888889</v>
      </c>
    </row>
    <row r="606" spans="1:17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 t="s">
        <v>8335</v>
      </c>
      <c r="P606" t="s">
        <v>8336</v>
      </c>
      <c r="Q606" s="13">
        <f t="shared" si="9"/>
        <v>41197.833955555558</v>
      </c>
    </row>
    <row r="607" spans="1:17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 t="s">
        <v>8335</v>
      </c>
      <c r="P607" t="s">
        <v>8336</v>
      </c>
      <c r="Q607" s="13">
        <f t="shared" si="9"/>
        <v>41529.34342222222</v>
      </c>
    </row>
    <row r="608" spans="1:17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 t="s">
        <v>8335</v>
      </c>
      <c r="P608" t="s">
        <v>8336</v>
      </c>
      <c r="Q608" s="13">
        <f t="shared" si="9"/>
        <v>41441.304544444443</v>
      </c>
    </row>
    <row r="609" spans="1:17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 t="s">
        <v>8335</v>
      </c>
      <c r="P609" t="s">
        <v>8336</v>
      </c>
      <c r="Q609" s="13">
        <f t="shared" si="9"/>
        <v>41631.552622222225</v>
      </c>
    </row>
    <row r="610" spans="1:17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 t="s">
        <v>8335</v>
      </c>
      <c r="P610" t="s">
        <v>8336</v>
      </c>
      <c r="Q610" s="13">
        <f t="shared" si="9"/>
        <v>41478.044222222219</v>
      </c>
    </row>
    <row r="611" spans="1:17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 t="s">
        <v>8335</v>
      </c>
      <c r="P611" t="s">
        <v>8336</v>
      </c>
      <c r="Q611" s="13">
        <f t="shared" si="9"/>
        <v>41637.512711111114</v>
      </c>
    </row>
    <row r="612" spans="1:17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 t="s">
        <v>8335</v>
      </c>
      <c r="P612" t="s">
        <v>8336</v>
      </c>
      <c r="Q612" s="13">
        <f t="shared" si="9"/>
        <v>41426.11762222222</v>
      </c>
    </row>
    <row r="613" spans="1:17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 t="s">
        <v>8335</v>
      </c>
      <c r="P613" t="s">
        <v>8336</v>
      </c>
      <c r="Q613" s="13">
        <f t="shared" si="9"/>
        <v>41658.178188888887</v>
      </c>
    </row>
    <row r="614" spans="1:17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 t="s">
        <v>8335</v>
      </c>
      <c r="P614" t="s">
        <v>8336</v>
      </c>
      <c r="Q614" s="13">
        <f t="shared" si="9"/>
        <v>41904.390511111109</v>
      </c>
    </row>
    <row r="615" spans="1:17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 t="s">
        <v>8335</v>
      </c>
      <c r="P615" t="s">
        <v>8336</v>
      </c>
      <c r="Q615" s="13">
        <f t="shared" si="9"/>
        <v>41580.356888888884</v>
      </c>
    </row>
    <row r="616" spans="1:17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 t="s">
        <v>8335</v>
      </c>
      <c r="P616" t="s">
        <v>8336</v>
      </c>
      <c r="Q616" s="13">
        <f t="shared" si="9"/>
        <v>41837.219333333334</v>
      </c>
    </row>
    <row r="617" spans="1:17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 t="s">
        <v>8335</v>
      </c>
      <c r="P617" t="s">
        <v>8336</v>
      </c>
      <c r="Q617" s="13">
        <f t="shared" si="9"/>
        <v>41575.197322222222</v>
      </c>
    </row>
    <row r="618" spans="1:17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 t="s">
        <v>8335</v>
      </c>
      <c r="P618" t="s">
        <v>8336</v>
      </c>
      <c r="Q618" s="13">
        <f t="shared" si="9"/>
        <v>42073.681188888891</v>
      </c>
    </row>
    <row r="619" spans="1:17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 t="s">
        <v>8335</v>
      </c>
      <c r="P619" t="s">
        <v>8336</v>
      </c>
      <c r="Q619" s="13">
        <f t="shared" si="9"/>
        <v>41426.609366666671</v>
      </c>
    </row>
    <row r="620" spans="1:17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 t="s">
        <v>8335</v>
      </c>
      <c r="P620" t="s">
        <v>8336</v>
      </c>
      <c r="Q620" s="13">
        <f t="shared" si="9"/>
        <v>41647.857811111113</v>
      </c>
    </row>
    <row r="621" spans="1:17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 t="s">
        <v>8335</v>
      </c>
      <c r="P621" t="s">
        <v>8336</v>
      </c>
      <c r="Q621" s="13">
        <f t="shared" si="9"/>
        <v>41255.064333333336</v>
      </c>
    </row>
    <row r="622" spans="1:17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 t="s">
        <v>8335</v>
      </c>
      <c r="P622" t="s">
        <v>8336</v>
      </c>
      <c r="Q622" s="13">
        <f t="shared" si="9"/>
        <v>41181.208200000001</v>
      </c>
    </row>
    <row r="623" spans="1:17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 t="s">
        <v>8335</v>
      </c>
      <c r="P623" t="s">
        <v>8336</v>
      </c>
      <c r="Q623" s="13">
        <f t="shared" si="9"/>
        <v>41850.588188888891</v>
      </c>
    </row>
    <row r="624" spans="1:17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 t="s">
        <v>8335</v>
      </c>
      <c r="P624" t="s">
        <v>8336</v>
      </c>
      <c r="Q624" s="13">
        <f t="shared" si="9"/>
        <v>41854.223755555555</v>
      </c>
    </row>
    <row r="625" spans="1:17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 t="s">
        <v>8335</v>
      </c>
      <c r="P625" t="s">
        <v>8336</v>
      </c>
      <c r="Q625" s="13">
        <f t="shared" si="9"/>
        <v>41459.888855555553</v>
      </c>
    </row>
    <row r="626" spans="1:17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 t="s">
        <v>8335</v>
      </c>
      <c r="P626" t="s">
        <v>8336</v>
      </c>
      <c r="Q626" s="13">
        <f t="shared" si="9"/>
        <v>41447.389344444447</v>
      </c>
    </row>
    <row r="627" spans="1:17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 t="s">
        <v>8335</v>
      </c>
      <c r="P627" t="s">
        <v>8336</v>
      </c>
      <c r="Q627" s="13">
        <f t="shared" si="9"/>
        <v>42102.019744444449</v>
      </c>
    </row>
    <row r="628" spans="1:17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 t="s">
        <v>8335</v>
      </c>
      <c r="P628" t="s">
        <v>8336</v>
      </c>
      <c r="Q628" s="13">
        <f t="shared" si="9"/>
        <v>41533.377099999998</v>
      </c>
    </row>
    <row r="629" spans="1:17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 t="s">
        <v>8335</v>
      </c>
      <c r="P629" t="s">
        <v>8336</v>
      </c>
      <c r="Q629" s="13">
        <f t="shared" si="9"/>
        <v>41711.694566666665</v>
      </c>
    </row>
    <row r="630" spans="1:17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 t="s">
        <v>8335</v>
      </c>
      <c r="P630" t="s">
        <v>8336</v>
      </c>
      <c r="Q630" s="13">
        <f t="shared" si="9"/>
        <v>41154.305077777775</v>
      </c>
    </row>
    <row r="631" spans="1:17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 t="s">
        <v>8335</v>
      </c>
      <c r="P631" t="s">
        <v>8336</v>
      </c>
      <c r="Q631" s="13">
        <f t="shared" si="9"/>
        <v>41798.412311111111</v>
      </c>
    </row>
    <row r="632" spans="1:17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 t="s">
        <v>8335</v>
      </c>
      <c r="P632" t="s">
        <v>8336</v>
      </c>
      <c r="Q632" s="13">
        <f t="shared" si="9"/>
        <v>41557.434677777776</v>
      </c>
    </row>
    <row r="633" spans="1:17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 t="s">
        <v>8335</v>
      </c>
      <c r="P633" t="s">
        <v>8336</v>
      </c>
      <c r="Q633" s="13">
        <f t="shared" si="9"/>
        <v>41812.941433333333</v>
      </c>
    </row>
    <row r="634" spans="1:17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 t="s">
        <v>8335</v>
      </c>
      <c r="P634" t="s">
        <v>8336</v>
      </c>
      <c r="Q634" s="13">
        <f t="shared" si="9"/>
        <v>41634.272944444449</v>
      </c>
    </row>
    <row r="635" spans="1:17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 t="s">
        <v>8335</v>
      </c>
      <c r="P635" t="s">
        <v>8336</v>
      </c>
      <c r="Q635" s="13">
        <f t="shared" si="9"/>
        <v>41829.767355555559</v>
      </c>
    </row>
    <row r="636" spans="1:17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 t="s">
        <v>8335</v>
      </c>
      <c r="P636" t="s">
        <v>8336</v>
      </c>
      <c r="Q636" s="13">
        <f t="shared" si="9"/>
        <v>41373.411433333335</v>
      </c>
    </row>
    <row r="637" spans="1:17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 t="s">
        <v>8335</v>
      </c>
      <c r="P637" t="s">
        <v>8336</v>
      </c>
      <c r="Q637" s="13">
        <f t="shared" si="9"/>
        <v>41415.808466666669</v>
      </c>
    </row>
    <row r="638" spans="1:17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 t="s">
        <v>8335</v>
      </c>
      <c r="P638" t="s">
        <v>8336</v>
      </c>
      <c r="Q638" s="13">
        <f t="shared" si="9"/>
        <v>41468.95722222222</v>
      </c>
    </row>
    <row r="639" spans="1:17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 t="s">
        <v>8335</v>
      </c>
      <c r="P639" t="s">
        <v>8336</v>
      </c>
      <c r="Q639" s="13">
        <f t="shared" si="9"/>
        <v>42075.203533333333</v>
      </c>
    </row>
    <row r="640" spans="1:17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 t="s">
        <v>8335</v>
      </c>
      <c r="P640" t="s">
        <v>8336</v>
      </c>
      <c r="Q640" s="13">
        <f t="shared" si="9"/>
        <v>42071.969577777782</v>
      </c>
    </row>
    <row r="641" spans="1:17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 t="s">
        <v>8335</v>
      </c>
      <c r="P641" t="s">
        <v>8336</v>
      </c>
      <c r="Q641" s="13">
        <f t="shared" si="9"/>
        <v>41213.719944444441</v>
      </c>
    </row>
    <row r="642" spans="1:17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 t="s">
        <v>8335</v>
      </c>
      <c r="P642" t="s">
        <v>8337</v>
      </c>
      <c r="Q642" s="13">
        <f t="shared" si="9"/>
        <v>41998.843500000003</v>
      </c>
    </row>
    <row r="643" spans="1:17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 t="s">
        <v>8335</v>
      </c>
      <c r="P643" t="s">
        <v>8337</v>
      </c>
      <c r="Q643" s="13">
        <f t="shared" ref="Q643:Q706" si="10">(((J643/60)/60)/25)+DATE(1970,1,1)</f>
        <v>41534.347200000004</v>
      </c>
    </row>
    <row r="644" spans="1:17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 t="s">
        <v>8335</v>
      </c>
      <c r="P644" t="s">
        <v>8337</v>
      </c>
      <c r="Q644" s="13">
        <f t="shared" si="10"/>
        <v>41534.425266666665</v>
      </c>
    </row>
    <row r="645" spans="1:17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 t="s">
        <v>8335</v>
      </c>
      <c r="P645" t="s">
        <v>8337</v>
      </c>
      <c r="Q645" s="13">
        <f t="shared" si="10"/>
        <v>41439.376388888886</v>
      </c>
    </row>
    <row r="646" spans="1:17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 t="s">
        <v>8335</v>
      </c>
      <c r="P646" t="s">
        <v>8337</v>
      </c>
      <c r="Q646" s="13">
        <f t="shared" si="10"/>
        <v>41245.479322222222</v>
      </c>
    </row>
    <row r="647" spans="1:17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 t="s">
        <v>8335</v>
      </c>
      <c r="P647" t="s">
        <v>8337</v>
      </c>
      <c r="Q647" s="13">
        <f t="shared" si="10"/>
        <v>41884.225266666668</v>
      </c>
    </row>
    <row r="648" spans="1:17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 t="s">
        <v>8335</v>
      </c>
      <c r="P648" t="s">
        <v>8337</v>
      </c>
      <c r="Q648" s="13">
        <f t="shared" si="10"/>
        <v>41182.29852222222</v>
      </c>
    </row>
    <row r="649" spans="1:17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 t="s">
        <v>8335</v>
      </c>
      <c r="P649" t="s">
        <v>8337</v>
      </c>
      <c r="Q649" s="13">
        <f t="shared" si="10"/>
        <v>41742.857211111113</v>
      </c>
    </row>
    <row r="650" spans="1:17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 t="s">
        <v>8335</v>
      </c>
      <c r="P650" t="s">
        <v>8337</v>
      </c>
      <c r="Q650" s="13">
        <f t="shared" si="10"/>
        <v>41238.785644444448</v>
      </c>
    </row>
    <row r="651" spans="1:17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 t="s">
        <v>8335</v>
      </c>
      <c r="P651" t="s">
        <v>8337</v>
      </c>
      <c r="Q651" s="13">
        <f t="shared" si="10"/>
        <v>41225.555699999997</v>
      </c>
    </row>
    <row r="652" spans="1:17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 t="s">
        <v>8335</v>
      </c>
      <c r="P652" t="s">
        <v>8337</v>
      </c>
      <c r="Q652" s="13">
        <f t="shared" si="10"/>
        <v>41277.515377777774</v>
      </c>
    </row>
    <row r="653" spans="1:17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 t="s">
        <v>8335</v>
      </c>
      <c r="P653" t="s">
        <v>8337</v>
      </c>
      <c r="Q653" s="13">
        <f t="shared" si="10"/>
        <v>41300.536788888887</v>
      </c>
    </row>
    <row r="654" spans="1:17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 t="s">
        <v>8335</v>
      </c>
      <c r="P654" t="s">
        <v>8337</v>
      </c>
      <c r="Q654" s="13">
        <f t="shared" si="10"/>
        <v>41991.422777777778</v>
      </c>
    </row>
    <row r="655" spans="1:17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 t="s">
        <v>8335</v>
      </c>
      <c r="P655" t="s">
        <v>8337</v>
      </c>
      <c r="Q655" s="13">
        <f t="shared" si="10"/>
        <v>41534.393777777776</v>
      </c>
    </row>
    <row r="656" spans="1:17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 t="s">
        <v>8335</v>
      </c>
      <c r="P656" t="s">
        <v>8337</v>
      </c>
      <c r="Q656" s="13">
        <f t="shared" si="10"/>
        <v>41500.15903333333</v>
      </c>
    </row>
    <row r="657" spans="1:17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 t="s">
        <v>8335</v>
      </c>
      <c r="P657" t="s">
        <v>8337</v>
      </c>
      <c r="Q657" s="13">
        <f t="shared" si="10"/>
        <v>41386.879022222223</v>
      </c>
    </row>
    <row r="658" spans="1:17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 t="s">
        <v>8335</v>
      </c>
      <c r="P658" t="s">
        <v>8337</v>
      </c>
      <c r="Q658" s="13">
        <f t="shared" si="10"/>
        <v>41743.852433333333</v>
      </c>
    </row>
    <row r="659" spans="1:17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 t="s">
        <v>8335</v>
      </c>
      <c r="P659" t="s">
        <v>8337</v>
      </c>
      <c r="Q659" s="13">
        <f t="shared" si="10"/>
        <v>41661.331911111112</v>
      </c>
    </row>
    <row r="660" spans="1:17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 t="s">
        <v>8335</v>
      </c>
      <c r="P660" t="s">
        <v>8337</v>
      </c>
      <c r="Q660" s="13">
        <f t="shared" si="10"/>
        <v>41514.754322222223</v>
      </c>
    </row>
    <row r="661" spans="1:17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 t="s">
        <v>8335</v>
      </c>
      <c r="P661" t="s">
        <v>8337</v>
      </c>
      <c r="Q661" s="13">
        <f t="shared" si="10"/>
        <v>41543.969944444441</v>
      </c>
    </row>
    <row r="662" spans="1:17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 t="s">
        <v>8335</v>
      </c>
      <c r="P662" t="s">
        <v>8337</v>
      </c>
      <c r="Q662" s="13">
        <f t="shared" si="10"/>
        <v>41268.591988888889</v>
      </c>
    </row>
    <row r="663" spans="1:17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 t="s">
        <v>8335</v>
      </c>
      <c r="P663" t="s">
        <v>8337</v>
      </c>
      <c r="Q663" s="13">
        <f t="shared" si="10"/>
        <v>41953.939544444445</v>
      </c>
    </row>
    <row r="664" spans="1:17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 t="s">
        <v>8335</v>
      </c>
      <c r="P664" t="s">
        <v>8337</v>
      </c>
      <c r="Q664" s="13">
        <f t="shared" si="10"/>
        <v>41333.580522222226</v>
      </c>
    </row>
    <row r="665" spans="1:17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 t="s">
        <v>8335</v>
      </c>
      <c r="P665" t="s">
        <v>8337</v>
      </c>
      <c r="Q665" s="13">
        <f t="shared" si="10"/>
        <v>41509.649511111114</v>
      </c>
    </row>
    <row r="666" spans="1:17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 t="s">
        <v>8335</v>
      </c>
      <c r="P666" t="s">
        <v>8337</v>
      </c>
      <c r="Q666" s="13">
        <f t="shared" si="10"/>
        <v>41417.319722222222</v>
      </c>
    </row>
    <row r="667" spans="1:17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 t="s">
        <v>8335</v>
      </c>
      <c r="P667" t="s">
        <v>8337</v>
      </c>
      <c r="Q667" s="13">
        <f t="shared" si="10"/>
        <v>42003.922900000005</v>
      </c>
    </row>
    <row r="668" spans="1:17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 t="s">
        <v>8335</v>
      </c>
      <c r="P668" t="s">
        <v>8337</v>
      </c>
      <c r="Q668" s="13">
        <f t="shared" si="10"/>
        <v>41188.038866666669</v>
      </c>
    </row>
    <row r="669" spans="1:17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 t="s">
        <v>8335</v>
      </c>
      <c r="P669" t="s">
        <v>8337</v>
      </c>
      <c r="Q669" s="13">
        <f t="shared" si="10"/>
        <v>41949.838477777776</v>
      </c>
    </row>
    <row r="670" spans="1:17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 t="s">
        <v>8335</v>
      </c>
      <c r="P670" t="s">
        <v>8337</v>
      </c>
      <c r="Q670" s="13">
        <f t="shared" si="10"/>
        <v>41429.958022222221</v>
      </c>
    </row>
    <row r="671" spans="1:17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 t="s">
        <v>8335</v>
      </c>
      <c r="P671" t="s">
        <v>8337</v>
      </c>
      <c r="Q671" s="13">
        <f t="shared" si="10"/>
        <v>41849.280644444443</v>
      </c>
    </row>
    <row r="672" spans="1:17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 t="s">
        <v>8335</v>
      </c>
      <c r="P672" t="s">
        <v>8337</v>
      </c>
      <c r="Q672" s="13">
        <f t="shared" si="10"/>
        <v>41829.201333333331</v>
      </c>
    </row>
    <row r="673" spans="1:17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 t="s">
        <v>8335</v>
      </c>
      <c r="P673" t="s">
        <v>8337</v>
      </c>
      <c r="Q673" s="13">
        <f t="shared" si="10"/>
        <v>41328.065022222225</v>
      </c>
    </row>
    <row r="674" spans="1:17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 t="s">
        <v>8335</v>
      </c>
      <c r="P674" t="s">
        <v>8337</v>
      </c>
      <c r="Q674" s="13">
        <f t="shared" si="10"/>
        <v>41318.010711111114</v>
      </c>
    </row>
    <row r="675" spans="1:17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 t="s">
        <v>8335</v>
      </c>
      <c r="P675" t="s">
        <v>8337</v>
      </c>
      <c r="Q675" s="13">
        <f t="shared" si="10"/>
        <v>41188.046855555556</v>
      </c>
    </row>
    <row r="676" spans="1:17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 t="s">
        <v>8335</v>
      </c>
      <c r="P676" t="s">
        <v>8337</v>
      </c>
      <c r="Q676" s="13">
        <f t="shared" si="10"/>
        <v>41153.751411111109</v>
      </c>
    </row>
    <row r="677" spans="1:17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 t="s">
        <v>8335</v>
      </c>
      <c r="P677" t="s">
        <v>8337</v>
      </c>
      <c r="Q677" s="13">
        <f t="shared" si="10"/>
        <v>41319.65337777778</v>
      </c>
    </row>
    <row r="678" spans="1:17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 t="s">
        <v>8335</v>
      </c>
      <c r="P678" t="s">
        <v>8337</v>
      </c>
      <c r="Q678" s="13">
        <f t="shared" si="10"/>
        <v>41355.017566666669</v>
      </c>
    </row>
    <row r="679" spans="1:17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 t="s">
        <v>8335</v>
      </c>
      <c r="P679" t="s">
        <v>8337</v>
      </c>
      <c r="Q679" s="13">
        <f t="shared" si="10"/>
        <v>41826.98772222222</v>
      </c>
    </row>
    <row r="680" spans="1:17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 t="s">
        <v>8335</v>
      </c>
      <c r="P680" t="s">
        <v>8337</v>
      </c>
      <c r="Q680" s="13">
        <f t="shared" si="10"/>
        <v>41804.881533333333</v>
      </c>
    </row>
    <row r="681" spans="1:17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 t="s">
        <v>8335</v>
      </c>
      <c r="P681" t="s">
        <v>8337</v>
      </c>
      <c r="Q681" s="13">
        <f t="shared" si="10"/>
        <v>41877.187877777775</v>
      </c>
    </row>
    <row r="682" spans="1:17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 t="s">
        <v>8335</v>
      </c>
      <c r="P682" t="s">
        <v>8337</v>
      </c>
      <c r="Q682" s="13">
        <f t="shared" si="10"/>
        <v>41212.681455555554</v>
      </c>
    </row>
    <row r="683" spans="1:17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 t="s">
        <v>8335</v>
      </c>
      <c r="P683" t="s">
        <v>8337</v>
      </c>
      <c r="Q683" s="13">
        <f t="shared" si="10"/>
        <v>41956.973377777773</v>
      </c>
    </row>
    <row r="684" spans="1:17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 t="s">
        <v>8335</v>
      </c>
      <c r="P684" t="s">
        <v>8337</v>
      </c>
      <c r="Q684" s="13">
        <f t="shared" si="10"/>
        <v>42090.374688888885</v>
      </c>
    </row>
    <row r="685" spans="1:17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 t="s">
        <v>8335</v>
      </c>
      <c r="P685" t="s">
        <v>8337</v>
      </c>
      <c r="Q685" s="13">
        <f t="shared" si="10"/>
        <v>41952.264044444441</v>
      </c>
    </row>
    <row r="686" spans="1:17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 t="s">
        <v>8335</v>
      </c>
      <c r="P686" t="s">
        <v>8337</v>
      </c>
      <c r="Q686" s="13">
        <f t="shared" si="10"/>
        <v>41159.854344444444</v>
      </c>
    </row>
    <row r="687" spans="1:17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 t="s">
        <v>8335</v>
      </c>
      <c r="P687" t="s">
        <v>8337</v>
      </c>
      <c r="Q687" s="13">
        <f t="shared" si="10"/>
        <v>41315.751911111111</v>
      </c>
    </row>
    <row r="688" spans="1:17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 t="s">
        <v>8335</v>
      </c>
      <c r="P688" t="s">
        <v>8337</v>
      </c>
      <c r="Q688" s="13">
        <f t="shared" si="10"/>
        <v>41524.846333333335</v>
      </c>
    </row>
    <row r="689" spans="1:17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 t="s">
        <v>8335</v>
      </c>
      <c r="P689" t="s">
        <v>8337</v>
      </c>
      <c r="Q689" s="13">
        <f t="shared" si="10"/>
        <v>42026.040588888893</v>
      </c>
    </row>
    <row r="690" spans="1:17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 t="s">
        <v>8335</v>
      </c>
      <c r="P690" t="s">
        <v>8337</v>
      </c>
      <c r="Q690" s="13">
        <f t="shared" si="10"/>
        <v>41594.380588888889</v>
      </c>
    </row>
    <row r="691" spans="1:17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 t="s">
        <v>8335</v>
      </c>
      <c r="P691" t="s">
        <v>8337</v>
      </c>
      <c r="Q691" s="13">
        <f t="shared" si="10"/>
        <v>41991.401077777773</v>
      </c>
    </row>
    <row r="692" spans="1:17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 t="s">
        <v>8335</v>
      </c>
      <c r="P692" t="s">
        <v>8337</v>
      </c>
      <c r="Q692" s="13">
        <f t="shared" si="10"/>
        <v>41899.209344444447</v>
      </c>
    </row>
    <row r="693" spans="1:17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 t="s">
        <v>8335</v>
      </c>
      <c r="P693" t="s">
        <v>8337</v>
      </c>
      <c r="Q693" s="13">
        <f t="shared" si="10"/>
        <v>41494.467177777777</v>
      </c>
    </row>
    <row r="694" spans="1:17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 t="s">
        <v>8335</v>
      </c>
      <c r="P694" t="s">
        <v>8337</v>
      </c>
      <c r="Q694" s="13">
        <f t="shared" si="10"/>
        <v>42011.280700000003</v>
      </c>
    </row>
    <row r="695" spans="1:17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 t="s">
        <v>8335</v>
      </c>
      <c r="P695" t="s">
        <v>8337</v>
      </c>
      <c r="Q695" s="13">
        <f t="shared" si="10"/>
        <v>41433.775855555556</v>
      </c>
    </row>
    <row r="696" spans="1:17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 t="s">
        <v>8335</v>
      </c>
      <c r="P696" t="s">
        <v>8337</v>
      </c>
      <c r="Q696" s="13">
        <f t="shared" si="10"/>
        <v>42050.917322222223</v>
      </c>
    </row>
    <row r="697" spans="1:17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 t="s">
        <v>8335</v>
      </c>
      <c r="P697" t="s">
        <v>8337</v>
      </c>
      <c r="Q697" s="13">
        <f t="shared" si="10"/>
        <v>41259.740222222223</v>
      </c>
    </row>
    <row r="698" spans="1:17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 t="s">
        <v>8335</v>
      </c>
      <c r="P698" t="s">
        <v>8337</v>
      </c>
      <c r="Q698" s="13">
        <f t="shared" si="10"/>
        <v>41166.050022222225</v>
      </c>
    </row>
    <row r="699" spans="1:17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 t="s">
        <v>8335</v>
      </c>
      <c r="P699" t="s">
        <v>8337</v>
      </c>
      <c r="Q699" s="13">
        <f t="shared" si="10"/>
        <v>41715.742100000003</v>
      </c>
    </row>
    <row r="700" spans="1:17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 t="s">
        <v>8335</v>
      </c>
      <c r="P700" t="s">
        <v>8337</v>
      </c>
      <c r="Q700" s="13">
        <f t="shared" si="10"/>
        <v>41215.013833333331</v>
      </c>
    </row>
    <row r="701" spans="1:17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 t="s">
        <v>8335</v>
      </c>
      <c r="P701" t="s">
        <v>8337</v>
      </c>
      <c r="Q701" s="13">
        <f t="shared" si="10"/>
        <v>40923.706088888888</v>
      </c>
    </row>
    <row r="702" spans="1:17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 t="s">
        <v>8335</v>
      </c>
      <c r="P702" t="s">
        <v>8337</v>
      </c>
      <c r="Q702" s="13">
        <f t="shared" si="10"/>
        <v>42029.820900000006</v>
      </c>
    </row>
    <row r="703" spans="1:17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 t="s">
        <v>8335</v>
      </c>
      <c r="P703" t="s">
        <v>8337</v>
      </c>
      <c r="Q703" s="13">
        <f t="shared" si="10"/>
        <v>41163.876444444446</v>
      </c>
    </row>
    <row r="704" spans="1:17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 t="s">
        <v>8335</v>
      </c>
      <c r="P704" t="s">
        <v>8337</v>
      </c>
      <c r="Q704" s="13">
        <f t="shared" si="10"/>
        <v>41984.73763333333</v>
      </c>
    </row>
    <row r="705" spans="1:17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 t="s">
        <v>8335</v>
      </c>
      <c r="P705" t="s">
        <v>8337</v>
      </c>
      <c r="Q705" s="13">
        <f t="shared" si="10"/>
        <v>42026.232766666668</v>
      </c>
    </row>
    <row r="706" spans="1:17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 t="s">
        <v>8335</v>
      </c>
      <c r="P706" t="s">
        <v>8337</v>
      </c>
      <c r="Q706" s="13">
        <f t="shared" si="10"/>
        <v>42039.905200000001</v>
      </c>
    </row>
    <row r="707" spans="1:17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 t="s">
        <v>8335</v>
      </c>
      <c r="P707" t="s">
        <v>8337</v>
      </c>
      <c r="Q707" s="13">
        <f t="shared" ref="Q707:Q770" si="11">(((J707/60)/60)/25)+DATE(1970,1,1)</f>
        <v>42040.19197777778</v>
      </c>
    </row>
    <row r="708" spans="1:17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 t="s">
        <v>8335</v>
      </c>
      <c r="P708" t="s">
        <v>8337</v>
      </c>
      <c r="Q708" s="13">
        <f t="shared" si="11"/>
        <v>41992.675366666663</v>
      </c>
    </row>
    <row r="709" spans="1:17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 t="s">
        <v>8335</v>
      </c>
      <c r="P709" t="s">
        <v>8337</v>
      </c>
      <c r="Q709" s="13">
        <f t="shared" si="11"/>
        <v>42011.556966666671</v>
      </c>
    </row>
    <row r="710" spans="1:17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 t="s">
        <v>8335</v>
      </c>
      <c r="P710" t="s">
        <v>8337</v>
      </c>
      <c r="Q710" s="13">
        <f t="shared" si="11"/>
        <v>41184.91777777778</v>
      </c>
    </row>
    <row r="711" spans="1:17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 t="s">
        <v>8335</v>
      </c>
      <c r="P711" t="s">
        <v>8337</v>
      </c>
      <c r="Q711" s="13">
        <f t="shared" si="11"/>
        <v>41292.879544444448</v>
      </c>
    </row>
    <row r="712" spans="1:17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 t="s">
        <v>8335</v>
      </c>
      <c r="P712" t="s">
        <v>8337</v>
      </c>
      <c r="Q712" s="13">
        <f t="shared" si="11"/>
        <v>41187.225577777775</v>
      </c>
    </row>
    <row r="713" spans="1:17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 t="s">
        <v>8335</v>
      </c>
      <c r="P713" t="s">
        <v>8337</v>
      </c>
      <c r="Q713" s="13">
        <f t="shared" si="11"/>
        <v>41994.080755555551</v>
      </c>
    </row>
    <row r="714" spans="1:17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 t="s">
        <v>8335</v>
      </c>
      <c r="P714" t="s">
        <v>8337</v>
      </c>
      <c r="Q714" s="13">
        <f t="shared" si="11"/>
        <v>41712.053688888889</v>
      </c>
    </row>
    <row r="715" spans="1:17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 t="s">
        <v>8335</v>
      </c>
      <c r="P715" t="s">
        <v>8337</v>
      </c>
      <c r="Q715" s="13">
        <f t="shared" si="11"/>
        <v>41819.428133333335</v>
      </c>
    </row>
    <row r="716" spans="1:17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 t="s">
        <v>8335</v>
      </c>
      <c r="P716" t="s">
        <v>8337</v>
      </c>
      <c r="Q716" s="13">
        <f t="shared" si="11"/>
        <v>42048.156466666667</v>
      </c>
    </row>
    <row r="717" spans="1:17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 t="s">
        <v>8335</v>
      </c>
      <c r="P717" t="s">
        <v>8337</v>
      </c>
      <c r="Q717" s="13">
        <f t="shared" si="11"/>
        <v>41604.927111111108</v>
      </c>
    </row>
    <row r="718" spans="1:17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 t="s">
        <v>8335</v>
      </c>
      <c r="P718" t="s">
        <v>8337</v>
      </c>
      <c r="Q718" s="13">
        <f t="shared" si="11"/>
        <v>41285.792300000001</v>
      </c>
    </row>
    <row r="719" spans="1:17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 t="s">
        <v>8335</v>
      </c>
      <c r="P719" t="s">
        <v>8337</v>
      </c>
      <c r="Q719" s="13">
        <f t="shared" si="11"/>
        <v>41206.300022222225</v>
      </c>
    </row>
    <row r="720" spans="1:17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 t="s">
        <v>8335</v>
      </c>
      <c r="P720" t="s">
        <v>8337</v>
      </c>
      <c r="Q720" s="13">
        <f t="shared" si="11"/>
        <v>42065.491633333339</v>
      </c>
    </row>
    <row r="721" spans="1:17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 t="s">
        <v>8335</v>
      </c>
      <c r="P721" t="s">
        <v>8337</v>
      </c>
      <c r="Q721" s="13">
        <f t="shared" si="11"/>
        <v>41735.438622222224</v>
      </c>
    </row>
    <row r="722" spans="1:17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 t="s">
        <v>8338</v>
      </c>
      <c r="P722" t="s">
        <v>8339</v>
      </c>
      <c r="Q722" s="13">
        <f t="shared" si="11"/>
        <v>40296.023233333333</v>
      </c>
    </row>
    <row r="723" spans="1:17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 t="s">
        <v>8338</v>
      </c>
      <c r="P723" t="s">
        <v>8339</v>
      </c>
      <c r="Q723" s="13">
        <f t="shared" si="11"/>
        <v>41158.028966666665</v>
      </c>
    </row>
    <row r="724" spans="1:17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 t="s">
        <v>8338</v>
      </c>
      <c r="P724" t="s">
        <v>8339</v>
      </c>
      <c r="Q724" s="13">
        <f t="shared" si="11"/>
        <v>40361.453088888891</v>
      </c>
    </row>
    <row r="725" spans="1:17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 t="s">
        <v>8338</v>
      </c>
      <c r="P725" t="s">
        <v>8339</v>
      </c>
      <c r="Q725" s="13">
        <f t="shared" si="11"/>
        <v>41520.183877777781</v>
      </c>
    </row>
    <row r="726" spans="1:17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 t="s">
        <v>8338</v>
      </c>
      <c r="P726" t="s">
        <v>8339</v>
      </c>
      <c r="Q726" s="13">
        <f t="shared" si="11"/>
        <v>40089.612922222223</v>
      </c>
    </row>
    <row r="727" spans="1:17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 t="s">
        <v>8338</v>
      </c>
      <c r="P727" t="s">
        <v>8339</v>
      </c>
      <c r="Q727" s="13">
        <f t="shared" si="11"/>
        <v>41651.521244444448</v>
      </c>
    </row>
    <row r="728" spans="1:17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 t="s">
        <v>8338</v>
      </c>
      <c r="P728" t="s">
        <v>8339</v>
      </c>
      <c r="Q728" s="13">
        <f t="shared" si="11"/>
        <v>40714.960966666666</v>
      </c>
    </row>
    <row r="729" spans="1:17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 t="s">
        <v>8338</v>
      </c>
      <c r="P729" t="s">
        <v>8339</v>
      </c>
      <c r="Q729" s="13">
        <f t="shared" si="11"/>
        <v>40619.899433333332</v>
      </c>
    </row>
    <row r="730" spans="1:17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 t="s">
        <v>8338</v>
      </c>
      <c r="P730" t="s">
        <v>8339</v>
      </c>
      <c r="Q730" s="13">
        <f t="shared" si="11"/>
        <v>40125.323966666663</v>
      </c>
    </row>
    <row r="731" spans="1:17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 t="s">
        <v>8338</v>
      </c>
      <c r="P731" t="s">
        <v>8339</v>
      </c>
      <c r="Q731" s="13">
        <f t="shared" si="11"/>
        <v>40489.498455555557</v>
      </c>
    </row>
    <row r="732" spans="1:17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 t="s">
        <v>8338</v>
      </c>
      <c r="P732" t="s">
        <v>8339</v>
      </c>
      <c r="Q732" s="13">
        <f t="shared" si="11"/>
        <v>40243.315455555552</v>
      </c>
    </row>
    <row r="733" spans="1:17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 t="s">
        <v>8338</v>
      </c>
      <c r="P733" t="s">
        <v>8339</v>
      </c>
      <c r="Q733" s="13">
        <f t="shared" si="11"/>
        <v>40267.363855555552</v>
      </c>
    </row>
    <row r="734" spans="1:17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 t="s">
        <v>8338</v>
      </c>
      <c r="P734" t="s">
        <v>8339</v>
      </c>
      <c r="Q734" s="13">
        <f t="shared" si="11"/>
        <v>40849.727344444444</v>
      </c>
    </row>
    <row r="735" spans="1:17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 t="s">
        <v>8338</v>
      </c>
      <c r="P735" t="s">
        <v>8339</v>
      </c>
      <c r="Q735" s="13">
        <f t="shared" si="11"/>
        <v>40957.243244444442</v>
      </c>
    </row>
    <row r="736" spans="1:17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 t="s">
        <v>8338</v>
      </c>
      <c r="P736" t="s">
        <v>8339</v>
      </c>
      <c r="Q736" s="13">
        <f t="shared" si="11"/>
        <v>41440.838000000003</v>
      </c>
    </row>
    <row r="737" spans="1:17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 t="s">
        <v>8338</v>
      </c>
      <c r="P737" t="s">
        <v>8339</v>
      </c>
      <c r="Q737" s="13">
        <f t="shared" si="11"/>
        <v>41290.948288888889</v>
      </c>
    </row>
    <row r="738" spans="1:17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 t="s">
        <v>8338</v>
      </c>
      <c r="P738" t="s">
        <v>8339</v>
      </c>
      <c r="Q738" s="13">
        <f t="shared" si="11"/>
        <v>40939.304888888888</v>
      </c>
    </row>
    <row r="739" spans="1:17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 t="s">
        <v>8338</v>
      </c>
      <c r="P739" t="s">
        <v>8339</v>
      </c>
      <c r="Q739" s="13">
        <f t="shared" si="11"/>
        <v>41023.344299999997</v>
      </c>
    </row>
    <row r="740" spans="1:17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 t="s">
        <v>8338</v>
      </c>
      <c r="P740" t="s">
        <v>8339</v>
      </c>
      <c r="Q740" s="13">
        <f t="shared" si="11"/>
        <v>41288.619933333335</v>
      </c>
    </row>
    <row r="741" spans="1:17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 t="s">
        <v>8338</v>
      </c>
      <c r="P741" t="s">
        <v>8339</v>
      </c>
      <c r="Q741" s="13">
        <f t="shared" si="11"/>
        <v>41179.082544444442</v>
      </c>
    </row>
    <row r="742" spans="1:17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 t="s">
        <v>8338</v>
      </c>
      <c r="P742" t="s">
        <v>8339</v>
      </c>
      <c r="Q742" s="13">
        <f t="shared" si="11"/>
        <v>41498.420911111112</v>
      </c>
    </row>
    <row r="743" spans="1:17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 t="s">
        <v>8338</v>
      </c>
      <c r="P743" t="s">
        <v>8339</v>
      </c>
      <c r="Q743" s="13">
        <f t="shared" si="11"/>
        <v>40768.342288888889</v>
      </c>
    </row>
    <row r="744" spans="1:17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 t="s">
        <v>8338</v>
      </c>
      <c r="P744" t="s">
        <v>8339</v>
      </c>
      <c r="Q744" s="13">
        <f t="shared" si="11"/>
        <v>41045.081244444445</v>
      </c>
    </row>
    <row r="745" spans="1:17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 t="s">
        <v>8338</v>
      </c>
      <c r="P745" t="s">
        <v>8339</v>
      </c>
      <c r="Q745" s="13">
        <f t="shared" si="11"/>
        <v>40373.840944444448</v>
      </c>
    </row>
    <row r="746" spans="1:17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 t="s">
        <v>8338</v>
      </c>
      <c r="P746" t="s">
        <v>8339</v>
      </c>
      <c r="Q746" s="13">
        <f t="shared" si="11"/>
        <v>40600.638922222221</v>
      </c>
    </row>
    <row r="747" spans="1:17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 t="s">
        <v>8338</v>
      </c>
      <c r="P747" t="s">
        <v>8339</v>
      </c>
      <c r="Q747" s="13">
        <f t="shared" si="11"/>
        <v>40735.62938888889</v>
      </c>
    </row>
    <row r="748" spans="1:17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 t="s">
        <v>8338</v>
      </c>
      <c r="P748" t="s">
        <v>8339</v>
      </c>
      <c r="Q748" s="13">
        <f t="shared" si="11"/>
        <v>40533.52121111111</v>
      </c>
    </row>
    <row r="749" spans="1:17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 t="s">
        <v>8338</v>
      </c>
      <c r="P749" t="s">
        <v>8339</v>
      </c>
      <c r="Q749" s="13">
        <f t="shared" si="11"/>
        <v>41331.766877777773</v>
      </c>
    </row>
    <row r="750" spans="1:17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 t="s">
        <v>8338</v>
      </c>
      <c r="P750" t="s">
        <v>8339</v>
      </c>
      <c r="Q750" s="13">
        <f t="shared" si="11"/>
        <v>41181.332955555554</v>
      </c>
    </row>
    <row r="751" spans="1:17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 t="s">
        <v>8338</v>
      </c>
      <c r="P751" t="s">
        <v>8339</v>
      </c>
      <c r="Q751" s="13">
        <f t="shared" si="11"/>
        <v>42047.343666666668</v>
      </c>
    </row>
    <row r="752" spans="1:17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 t="s">
        <v>8338</v>
      </c>
      <c r="P752" t="s">
        <v>8339</v>
      </c>
      <c r="Q752" s="13">
        <f t="shared" si="11"/>
        <v>40670.643022222226</v>
      </c>
    </row>
    <row r="753" spans="1:17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 t="s">
        <v>8338</v>
      </c>
      <c r="P753" t="s">
        <v>8339</v>
      </c>
      <c r="Q753" s="13">
        <f t="shared" si="11"/>
        <v>40107.845277777778</v>
      </c>
    </row>
    <row r="754" spans="1:17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 t="s">
        <v>8338</v>
      </c>
      <c r="P754" t="s">
        <v>8339</v>
      </c>
      <c r="Q754" s="13">
        <f t="shared" si="11"/>
        <v>41956.604633333336</v>
      </c>
    </row>
    <row r="755" spans="1:17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 t="s">
        <v>8338</v>
      </c>
      <c r="P755" t="s">
        <v>8339</v>
      </c>
      <c r="Q755" s="13">
        <f t="shared" si="11"/>
        <v>41361.566566666668</v>
      </c>
    </row>
    <row r="756" spans="1:17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 t="s">
        <v>8338</v>
      </c>
      <c r="P756" t="s">
        <v>8339</v>
      </c>
      <c r="Q756" s="13">
        <f t="shared" si="11"/>
        <v>40622.51912222222</v>
      </c>
    </row>
    <row r="757" spans="1:17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 t="s">
        <v>8338</v>
      </c>
      <c r="P757" t="s">
        <v>8339</v>
      </c>
      <c r="Q757" s="13">
        <f t="shared" si="11"/>
        <v>40751.020855555558</v>
      </c>
    </row>
    <row r="758" spans="1:17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 t="s">
        <v>8338</v>
      </c>
      <c r="P758" t="s">
        <v>8339</v>
      </c>
      <c r="Q758" s="13">
        <f t="shared" si="11"/>
        <v>39989.89621111111</v>
      </c>
    </row>
    <row r="759" spans="1:17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 t="s">
        <v>8338</v>
      </c>
      <c r="P759" t="s">
        <v>8339</v>
      </c>
      <c r="Q759" s="13">
        <f t="shared" si="11"/>
        <v>40608.412377777779</v>
      </c>
    </row>
    <row r="760" spans="1:17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 t="s">
        <v>8338</v>
      </c>
      <c r="P760" t="s">
        <v>8339</v>
      </c>
      <c r="Q760" s="13">
        <f t="shared" si="11"/>
        <v>39835.402977777776</v>
      </c>
    </row>
    <row r="761" spans="1:17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 t="s">
        <v>8338</v>
      </c>
      <c r="P761" t="s">
        <v>8339</v>
      </c>
      <c r="Q761" s="13">
        <f t="shared" si="11"/>
        <v>41140.517099999997</v>
      </c>
    </row>
    <row r="762" spans="1:17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 t="s">
        <v>8338</v>
      </c>
      <c r="P762" t="s">
        <v>8340</v>
      </c>
      <c r="Q762" s="13">
        <f t="shared" si="11"/>
        <v>41986.693477777779</v>
      </c>
    </row>
    <row r="763" spans="1:17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 t="s">
        <v>8338</v>
      </c>
      <c r="P763" t="s">
        <v>8340</v>
      </c>
      <c r="Q763" s="13">
        <f t="shared" si="11"/>
        <v>40999.801400000004</v>
      </c>
    </row>
    <row r="764" spans="1:17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 t="s">
        <v>8338</v>
      </c>
      <c r="P764" t="s">
        <v>8340</v>
      </c>
      <c r="Q764" s="13">
        <f t="shared" si="11"/>
        <v>42005.984111111116</v>
      </c>
    </row>
    <row r="765" spans="1:17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 t="s">
        <v>8338</v>
      </c>
      <c r="P765" t="s">
        <v>8340</v>
      </c>
      <c r="Q765" s="13">
        <f t="shared" si="11"/>
        <v>40835.348977777772</v>
      </c>
    </row>
    <row r="766" spans="1:17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 t="s">
        <v>8338</v>
      </c>
      <c r="P766" t="s">
        <v>8340</v>
      </c>
      <c r="Q766" s="13">
        <f t="shared" si="11"/>
        <v>41560.846233333337</v>
      </c>
    </row>
    <row r="767" spans="1:17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 t="s">
        <v>8338</v>
      </c>
      <c r="P767" t="s">
        <v>8340</v>
      </c>
      <c r="Q767" s="13">
        <f t="shared" si="11"/>
        <v>41248.240933333334</v>
      </c>
    </row>
    <row r="768" spans="1:17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 t="s">
        <v>8338</v>
      </c>
      <c r="P768" t="s">
        <v>8340</v>
      </c>
      <c r="Q768" s="13">
        <f t="shared" si="11"/>
        <v>41363.672033333336</v>
      </c>
    </row>
    <row r="769" spans="1:17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 t="s">
        <v>8338</v>
      </c>
      <c r="P769" t="s">
        <v>8340</v>
      </c>
      <c r="Q769" s="13">
        <f t="shared" si="11"/>
        <v>41453.29788888889</v>
      </c>
    </row>
    <row r="770" spans="1:17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 t="s">
        <v>8338</v>
      </c>
      <c r="P770" t="s">
        <v>8340</v>
      </c>
      <c r="Q770" s="13">
        <f t="shared" si="11"/>
        <v>40953.198777777776</v>
      </c>
    </row>
    <row r="771" spans="1:17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 t="s">
        <v>8338</v>
      </c>
      <c r="P771" t="s">
        <v>8340</v>
      </c>
      <c r="Q771" s="13">
        <f t="shared" ref="Q771:Q834" si="12">(((J771/60)/60)/25)+DATE(1970,1,1)</f>
        <v>40963.556599999996</v>
      </c>
    </row>
    <row r="772" spans="1:17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 t="s">
        <v>8338</v>
      </c>
      <c r="P772" t="s">
        <v>8340</v>
      </c>
      <c r="Q772" s="13">
        <f t="shared" si="12"/>
        <v>40661.159655555559</v>
      </c>
    </row>
    <row r="773" spans="1:17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 t="s">
        <v>8338</v>
      </c>
      <c r="P773" t="s">
        <v>8340</v>
      </c>
      <c r="Q773" s="13">
        <f t="shared" si="12"/>
        <v>41678.591133333335</v>
      </c>
    </row>
    <row r="774" spans="1:17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 t="s">
        <v>8338</v>
      </c>
      <c r="P774" t="s">
        <v>8340</v>
      </c>
      <c r="Q774" s="13">
        <f t="shared" si="12"/>
        <v>39488.094655555557</v>
      </c>
    </row>
    <row r="775" spans="1:17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 t="s">
        <v>8338</v>
      </c>
      <c r="P775" t="s">
        <v>8340</v>
      </c>
      <c r="Q775" s="13">
        <f t="shared" si="12"/>
        <v>41439.466499999995</v>
      </c>
    </row>
    <row r="776" spans="1:17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 t="s">
        <v>8338</v>
      </c>
      <c r="P776" t="s">
        <v>8340</v>
      </c>
      <c r="Q776" s="13">
        <f t="shared" si="12"/>
        <v>41019.989088888891</v>
      </c>
    </row>
    <row r="777" spans="1:17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 t="s">
        <v>8338</v>
      </c>
      <c r="P777" t="s">
        <v>8340</v>
      </c>
      <c r="Q777" s="13">
        <f t="shared" si="12"/>
        <v>40251.297722222218</v>
      </c>
    </row>
    <row r="778" spans="1:17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 t="s">
        <v>8338</v>
      </c>
      <c r="P778" t="s">
        <v>8340</v>
      </c>
      <c r="Q778" s="13">
        <f t="shared" si="12"/>
        <v>41583.418277777775</v>
      </c>
    </row>
    <row r="779" spans="1:17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 t="s">
        <v>8338</v>
      </c>
      <c r="P779" t="s">
        <v>8340</v>
      </c>
      <c r="Q779" s="13">
        <f t="shared" si="12"/>
        <v>40821.461966666669</v>
      </c>
    </row>
    <row r="780" spans="1:17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 t="s">
        <v>8338</v>
      </c>
      <c r="P780" t="s">
        <v>8340</v>
      </c>
      <c r="Q780" s="13">
        <f t="shared" si="12"/>
        <v>41083.274222222222</v>
      </c>
    </row>
    <row r="781" spans="1:17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 t="s">
        <v>8338</v>
      </c>
      <c r="P781" t="s">
        <v>8340</v>
      </c>
      <c r="Q781" s="13">
        <f t="shared" si="12"/>
        <v>39841.976722222222</v>
      </c>
    </row>
    <row r="782" spans="1:17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 t="s">
        <v>8341</v>
      </c>
      <c r="P782" t="s">
        <v>8342</v>
      </c>
      <c r="Q782" s="13">
        <f t="shared" si="12"/>
        <v>40033.966944444444</v>
      </c>
    </row>
    <row r="783" spans="1:17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 t="s">
        <v>8341</v>
      </c>
      <c r="P783" t="s">
        <v>8342</v>
      </c>
      <c r="Q783" s="13">
        <f t="shared" si="12"/>
        <v>40769.640822222224</v>
      </c>
    </row>
    <row r="784" spans="1:17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 t="s">
        <v>8341</v>
      </c>
      <c r="P784" t="s">
        <v>8342</v>
      </c>
      <c r="Q784" s="13">
        <f t="shared" si="12"/>
        <v>40494.847800000003</v>
      </c>
    </row>
    <row r="785" spans="1:17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 t="s">
        <v>8341</v>
      </c>
      <c r="P785" t="s">
        <v>8342</v>
      </c>
      <c r="Q785" s="13">
        <f t="shared" si="12"/>
        <v>40371.022766666669</v>
      </c>
    </row>
    <row r="786" spans="1:17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 t="s">
        <v>8341</v>
      </c>
      <c r="P786" t="s">
        <v>8342</v>
      </c>
      <c r="Q786" s="13">
        <f t="shared" si="12"/>
        <v>41030.903544444445</v>
      </c>
    </row>
    <row r="787" spans="1:17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 t="s">
        <v>8341</v>
      </c>
      <c r="P787" t="s">
        <v>8342</v>
      </c>
      <c r="Q787" s="13">
        <f t="shared" si="12"/>
        <v>40674.210166666664</v>
      </c>
    </row>
    <row r="788" spans="1:17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 t="s">
        <v>8341</v>
      </c>
      <c r="P788" t="s">
        <v>8342</v>
      </c>
      <c r="Q788" s="13">
        <f t="shared" si="12"/>
        <v>40366.493711111107</v>
      </c>
    </row>
    <row r="789" spans="1:17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 t="s">
        <v>8341</v>
      </c>
      <c r="P789" t="s">
        <v>8342</v>
      </c>
      <c r="Q789" s="13">
        <f t="shared" si="12"/>
        <v>40910.402511111111</v>
      </c>
    </row>
    <row r="790" spans="1:17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 t="s">
        <v>8341</v>
      </c>
      <c r="P790" t="s">
        <v>8342</v>
      </c>
      <c r="Q790" s="13">
        <f t="shared" si="12"/>
        <v>40439.406533333335</v>
      </c>
    </row>
    <row r="791" spans="1:17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 t="s">
        <v>8341</v>
      </c>
      <c r="P791" t="s">
        <v>8342</v>
      </c>
      <c r="Q791" s="13">
        <f t="shared" si="12"/>
        <v>40648.858666666667</v>
      </c>
    </row>
    <row r="792" spans="1:17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 t="s">
        <v>8341</v>
      </c>
      <c r="P792" t="s">
        <v>8342</v>
      </c>
      <c r="Q792" s="13">
        <f t="shared" si="12"/>
        <v>40647.765988888888</v>
      </c>
    </row>
    <row r="793" spans="1:17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 t="s">
        <v>8341</v>
      </c>
      <c r="P793" t="s">
        <v>8342</v>
      </c>
      <c r="Q793" s="13">
        <f t="shared" si="12"/>
        <v>40918.229400000004</v>
      </c>
    </row>
    <row r="794" spans="1:17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 t="s">
        <v>8341</v>
      </c>
      <c r="P794" t="s">
        <v>8342</v>
      </c>
      <c r="Q794" s="13">
        <f t="shared" si="12"/>
        <v>40916.398700000005</v>
      </c>
    </row>
    <row r="795" spans="1:17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 t="s">
        <v>8341</v>
      </c>
      <c r="P795" t="s">
        <v>8342</v>
      </c>
      <c r="Q795" s="13">
        <f t="shared" si="12"/>
        <v>40807.791599999997</v>
      </c>
    </row>
    <row r="796" spans="1:17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 t="s">
        <v>8341</v>
      </c>
      <c r="P796" t="s">
        <v>8342</v>
      </c>
      <c r="Q796" s="13">
        <f t="shared" si="12"/>
        <v>40129.430411111112</v>
      </c>
    </row>
    <row r="797" spans="1:17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 t="s">
        <v>8341</v>
      </c>
      <c r="P797" t="s">
        <v>8342</v>
      </c>
      <c r="Q797" s="13">
        <f t="shared" si="12"/>
        <v>40347.828511111111</v>
      </c>
    </row>
    <row r="798" spans="1:17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 t="s">
        <v>8341</v>
      </c>
      <c r="P798" t="s">
        <v>8342</v>
      </c>
      <c r="Q798" s="13">
        <f t="shared" si="12"/>
        <v>40865.527611111109</v>
      </c>
    </row>
    <row r="799" spans="1:17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 t="s">
        <v>8341</v>
      </c>
      <c r="P799" t="s">
        <v>8342</v>
      </c>
      <c r="Q799" s="13">
        <f t="shared" si="12"/>
        <v>40379.874311111111</v>
      </c>
    </row>
    <row r="800" spans="1:17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 t="s">
        <v>8341</v>
      </c>
      <c r="P800" t="s">
        <v>8342</v>
      </c>
      <c r="Q800" s="13">
        <f t="shared" si="12"/>
        <v>41230.046522222226</v>
      </c>
    </row>
    <row r="801" spans="1:17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 t="s">
        <v>8341</v>
      </c>
      <c r="P801" t="s">
        <v>8342</v>
      </c>
      <c r="Q801" s="13">
        <f t="shared" si="12"/>
        <v>40379.560511111107</v>
      </c>
    </row>
    <row r="802" spans="1:17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 t="s">
        <v>8341</v>
      </c>
      <c r="P802" t="s">
        <v>8342</v>
      </c>
      <c r="Q802" s="13">
        <f t="shared" si="12"/>
        <v>41211.656155555553</v>
      </c>
    </row>
    <row r="803" spans="1:17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 t="s">
        <v>8341</v>
      </c>
      <c r="P803" t="s">
        <v>8342</v>
      </c>
      <c r="Q803" s="13">
        <f t="shared" si="12"/>
        <v>40090.723555555553</v>
      </c>
    </row>
    <row r="804" spans="1:17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 t="s">
        <v>8341</v>
      </c>
      <c r="P804" t="s">
        <v>8342</v>
      </c>
      <c r="Q804" s="13">
        <f t="shared" si="12"/>
        <v>40500.861377777779</v>
      </c>
    </row>
    <row r="805" spans="1:17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 t="s">
        <v>8341</v>
      </c>
      <c r="P805" t="s">
        <v>8342</v>
      </c>
      <c r="Q805" s="13">
        <f t="shared" si="12"/>
        <v>40062.071977777778</v>
      </c>
    </row>
    <row r="806" spans="1:17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 t="s">
        <v>8341</v>
      </c>
      <c r="P806" t="s">
        <v>8342</v>
      </c>
      <c r="Q806" s="13">
        <f t="shared" si="12"/>
        <v>40123.661399999997</v>
      </c>
    </row>
    <row r="807" spans="1:17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 t="s">
        <v>8341</v>
      </c>
      <c r="P807" t="s">
        <v>8342</v>
      </c>
      <c r="Q807" s="13">
        <f t="shared" si="12"/>
        <v>40085.950133333332</v>
      </c>
    </row>
    <row r="808" spans="1:17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 t="s">
        <v>8341</v>
      </c>
      <c r="P808" t="s">
        <v>8342</v>
      </c>
      <c r="Q808" s="13">
        <f t="shared" si="12"/>
        <v>40155.903766666663</v>
      </c>
    </row>
    <row r="809" spans="1:17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 t="s">
        <v>8341</v>
      </c>
      <c r="P809" t="s">
        <v>8342</v>
      </c>
      <c r="Q809" s="13">
        <f t="shared" si="12"/>
        <v>42072.003455555554</v>
      </c>
    </row>
    <row r="810" spans="1:17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 t="s">
        <v>8341</v>
      </c>
      <c r="P810" t="s">
        <v>8342</v>
      </c>
      <c r="Q810" s="13">
        <f t="shared" si="12"/>
        <v>41306.376511111113</v>
      </c>
    </row>
    <row r="811" spans="1:17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 t="s">
        <v>8341</v>
      </c>
      <c r="P811" t="s">
        <v>8342</v>
      </c>
      <c r="Q811" s="13">
        <f t="shared" si="12"/>
        <v>40986.440333333332</v>
      </c>
    </row>
    <row r="812" spans="1:17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 t="s">
        <v>8341</v>
      </c>
      <c r="P812" t="s">
        <v>8342</v>
      </c>
      <c r="Q812" s="13">
        <f t="shared" si="12"/>
        <v>40500.894022222223</v>
      </c>
    </row>
    <row r="813" spans="1:17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 t="s">
        <v>8341</v>
      </c>
      <c r="P813" t="s">
        <v>8342</v>
      </c>
      <c r="Q813" s="13">
        <f t="shared" si="12"/>
        <v>40808.657800000001</v>
      </c>
    </row>
    <row r="814" spans="1:17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 t="s">
        <v>8341</v>
      </c>
      <c r="P814" t="s">
        <v>8342</v>
      </c>
      <c r="Q814" s="13">
        <f t="shared" si="12"/>
        <v>40653.497244444443</v>
      </c>
    </row>
    <row r="815" spans="1:17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 t="s">
        <v>8341</v>
      </c>
      <c r="P815" t="s">
        <v>8342</v>
      </c>
      <c r="Q815" s="13">
        <f t="shared" si="12"/>
        <v>40460.481833333331</v>
      </c>
    </row>
    <row r="816" spans="1:17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 t="s">
        <v>8341</v>
      </c>
      <c r="P816" t="s">
        <v>8342</v>
      </c>
      <c r="Q816" s="13">
        <f t="shared" si="12"/>
        <v>40075.313344444447</v>
      </c>
    </row>
    <row r="817" spans="1:17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 t="s">
        <v>8341</v>
      </c>
      <c r="P817" t="s">
        <v>8342</v>
      </c>
      <c r="Q817" s="13">
        <f t="shared" si="12"/>
        <v>41261.081144444441</v>
      </c>
    </row>
    <row r="818" spans="1:17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 t="s">
        <v>8341</v>
      </c>
      <c r="P818" t="s">
        <v>8342</v>
      </c>
      <c r="Q818" s="13">
        <f t="shared" si="12"/>
        <v>40710.956033333336</v>
      </c>
    </row>
    <row r="819" spans="1:17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 t="s">
        <v>8341</v>
      </c>
      <c r="P819" t="s">
        <v>8342</v>
      </c>
      <c r="Q819" s="13">
        <f t="shared" si="12"/>
        <v>40311.335677777781</v>
      </c>
    </row>
    <row r="820" spans="1:17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 t="s">
        <v>8341</v>
      </c>
      <c r="P820" t="s">
        <v>8342</v>
      </c>
      <c r="Q820" s="13">
        <f t="shared" si="12"/>
        <v>40498.80756666667</v>
      </c>
    </row>
    <row r="821" spans="1:17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 t="s">
        <v>8341</v>
      </c>
      <c r="P821" t="s">
        <v>8342</v>
      </c>
      <c r="Q821" s="13">
        <f t="shared" si="12"/>
        <v>40977.958377777781</v>
      </c>
    </row>
    <row r="822" spans="1:17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 t="s">
        <v>8341</v>
      </c>
      <c r="P822" t="s">
        <v>8342</v>
      </c>
      <c r="Q822" s="13">
        <f t="shared" si="12"/>
        <v>41120.848244444445</v>
      </c>
    </row>
    <row r="823" spans="1:17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 t="s">
        <v>8341</v>
      </c>
      <c r="P823" t="s">
        <v>8342</v>
      </c>
      <c r="Q823" s="13">
        <f t="shared" si="12"/>
        <v>41432.925166666668</v>
      </c>
    </row>
    <row r="824" spans="1:17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 t="s">
        <v>8341</v>
      </c>
      <c r="P824" t="s">
        <v>8342</v>
      </c>
      <c r="Q824" s="13">
        <f t="shared" si="12"/>
        <v>40534.389444444445</v>
      </c>
    </row>
    <row r="825" spans="1:17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 t="s">
        <v>8341</v>
      </c>
      <c r="P825" t="s">
        <v>8342</v>
      </c>
      <c r="Q825" s="13">
        <f t="shared" si="12"/>
        <v>41396.493911111109</v>
      </c>
    </row>
    <row r="826" spans="1:17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 t="s">
        <v>8341</v>
      </c>
      <c r="P826" t="s">
        <v>8342</v>
      </c>
      <c r="Q826" s="13">
        <f t="shared" si="12"/>
        <v>39662.992422222225</v>
      </c>
    </row>
    <row r="827" spans="1:17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 t="s">
        <v>8341</v>
      </c>
      <c r="P827" t="s">
        <v>8342</v>
      </c>
      <c r="Q827" s="13">
        <f t="shared" si="12"/>
        <v>40561.614266666664</v>
      </c>
    </row>
    <row r="828" spans="1:17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 t="s">
        <v>8341</v>
      </c>
      <c r="P828" t="s">
        <v>8342</v>
      </c>
      <c r="Q828" s="13">
        <f t="shared" si="12"/>
        <v>40356.877</v>
      </c>
    </row>
    <row r="829" spans="1:17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 t="s">
        <v>8341</v>
      </c>
      <c r="P829" t="s">
        <v>8342</v>
      </c>
      <c r="Q829" s="13">
        <f t="shared" si="12"/>
        <v>40313.134522222223</v>
      </c>
    </row>
    <row r="830" spans="1:17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 t="s">
        <v>8341</v>
      </c>
      <c r="P830" t="s">
        <v>8342</v>
      </c>
      <c r="Q830" s="13">
        <f t="shared" si="12"/>
        <v>40452.888688888888</v>
      </c>
    </row>
    <row r="831" spans="1:17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 t="s">
        <v>8341</v>
      </c>
      <c r="P831" t="s">
        <v>8342</v>
      </c>
      <c r="Q831" s="13">
        <f t="shared" si="12"/>
        <v>41827.369333333336</v>
      </c>
    </row>
    <row r="832" spans="1:17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 t="s">
        <v>8341</v>
      </c>
      <c r="P832" t="s">
        <v>8342</v>
      </c>
      <c r="Q832" s="13">
        <f t="shared" si="12"/>
        <v>40695.264722222222</v>
      </c>
    </row>
    <row r="833" spans="1:17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 t="s">
        <v>8341</v>
      </c>
      <c r="P833" t="s">
        <v>8342</v>
      </c>
      <c r="Q833" s="13">
        <f t="shared" si="12"/>
        <v>40379.541044444442</v>
      </c>
    </row>
    <row r="834" spans="1:17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 t="s">
        <v>8341</v>
      </c>
      <c r="P834" t="s">
        <v>8342</v>
      </c>
      <c r="Q834" s="13">
        <f t="shared" si="12"/>
        <v>40257.648166666666</v>
      </c>
    </row>
    <row r="835" spans="1:17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 t="s">
        <v>8341</v>
      </c>
      <c r="P835" t="s">
        <v>8342</v>
      </c>
      <c r="Q835" s="13">
        <f t="shared" ref="Q835:Q898" si="13">(((J835/60)/60)/25)+DATE(1970,1,1)</f>
        <v>41072.883055555554</v>
      </c>
    </row>
    <row r="836" spans="1:17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 t="s">
        <v>8341</v>
      </c>
      <c r="P836" t="s">
        <v>8342</v>
      </c>
      <c r="Q836" s="13">
        <f t="shared" si="13"/>
        <v>40788.669911111108</v>
      </c>
    </row>
    <row r="837" spans="1:17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 t="s">
        <v>8341</v>
      </c>
      <c r="P837" t="s">
        <v>8342</v>
      </c>
      <c r="Q837" s="13">
        <f t="shared" si="13"/>
        <v>40387.999533333335</v>
      </c>
    </row>
    <row r="838" spans="1:17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 t="s">
        <v>8341</v>
      </c>
      <c r="P838" t="s">
        <v>8342</v>
      </c>
      <c r="Q838" s="13">
        <f t="shared" si="13"/>
        <v>40885.854644444444</v>
      </c>
    </row>
    <row r="839" spans="1:17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 t="s">
        <v>8341</v>
      </c>
      <c r="P839" t="s">
        <v>8342</v>
      </c>
      <c r="Q839" s="13">
        <f t="shared" si="13"/>
        <v>41084.518466666668</v>
      </c>
    </row>
    <row r="840" spans="1:17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 t="s">
        <v>8341</v>
      </c>
      <c r="P840" t="s">
        <v>8342</v>
      </c>
      <c r="Q840" s="13">
        <f t="shared" si="13"/>
        <v>40282.822055555553</v>
      </c>
    </row>
    <row r="841" spans="1:17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 t="s">
        <v>8341</v>
      </c>
      <c r="P841" t="s">
        <v>8342</v>
      </c>
      <c r="Q841" s="13">
        <f t="shared" si="13"/>
        <v>40521.732844444443</v>
      </c>
    </row>
    <row r="842" spans="1:17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 t="s">
        <v>8341</v>
      </c>
      <c r="P842" t="s">
        <v>8343</v>
      </c>
      <c r="Q842" s="13">
        <f t="shared" si="13"/>
        <v>41925.69763333333</v>
      </c>
    </row>
    <row r="843" spans="1:17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 t="s">
        <v>8341</v>
      </c>
      <c r="P843" t="s">
        <v>8343</v>
      </c>
      <c r="Q843" s="13">
        <f t="shared" si="13"/>
        <v>41269.645144444439</v>
      </c>
    </row>
    <row r="844" spans="1:17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 t="s">
        <v>8341</v>
      </c>
      <c r="P844" t="s">
        <v>8343</v>
      </c>
      <c r="Q844" s="13">
        <f t="shared" si="13"/>
        <v>40888.288700000005</v>
      </c>
    </row>
    <row r="845" spans="1:17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 t="s">
        <v>8341</v>
      </c>
      <c r="P845" t="s">
        <v>8343</v>
      </c>
      <c r="Q845" s="13">
        <f t="shared" si="13"/>
        <v>42010.207555555549</v>
      </c>
    </row>
    <row r="846" spans="1:17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 t="s">
        <v>8341</v>
      </c>
      <c r="P846" t="s">
        <v>8343</v>
      </c>
      <c r="Q846" s="13">
        <f t="shared" si="13"/>
        <v>41252.217244444444</v>
      </c>
    </row>
    <row r="847" spans="1:17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 t="s">
        <v>8341</v>
      </c>
      <c r="P847" t="s">
        <v>8343</v>
      </c>
      <c r="Q847" s="13">
        <f t="shared" si="13"/>
        <v>41897.837733333334</v>
      </c>
    </row>
    <row r="848" spans="1:17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 t="s">
        <v>8341</v>
      </c>
      <c r="P848" t="s">
        <v>8343</v>
      </c>
      <c r="Q848" s="13">
        <f t="shared" si="13"/>
        <v>41049.376166666669</v>
      </c>
    </row>
    <row r="849" spans="1:17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 t="s">
        <v>8341</v>
      </c>
      <c r="P849" t="s">
        <v>8343</v>
      </c>
      <c r="Q849" s="13">
        <f t="shared" si="13"/>
        <v>41501.926400000004</v>
      </c>
    </row>
    <row r="850" spans="1:17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 t="s">
        <v>8341</v>
      </c>
      <c r="P850" t="s">
        <v>8343</v>
      </c>
      <c r="Q850" s="13">
        <f t="shared" si="13"/>
        <v>41418.400366666669</v>
      </c>
    </row>
    <row r="851" spans="1:17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 t="s">
        <v>8341</v>
      </c>
      <c r="P851" t="s">
        <v>8343</v>
      </c>
      <c r="Q851" s="13">
        <f t="shared" si="13"/>
        <v>41391.86293333333</v>
      </c>
    </row>
    <row r="852" spans="1:17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 t="s">
        <v>8341</v>
      </c>
      <c r="P852" t="s">
        <v>8343</v>
      </c>
      <c r="Q852" s="13">
        <f t="shared" si="13"/>
        <v>41777.474633333331</v>
      </c>
    </row>
    <row r="853" spans="1:17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 t="s">
        <v>8341</v>
      </c>
      <c r="P853" t="s">
        <v>8343</v>
      </c>
      <c r="Q853" s="13">
        <f t="shared" si="13"/>
        <v>41844.725033333336</v>
      </c>
    </row>
    <row r="854" spans="1:17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 t="s">
        <v>8341</v>
      </c>
      <c r="P854" t="s">
        <v>8343</v>
      </c>
      <c r="Q854" s="13">
        <f t="shared" si="13"/>
        <v>41973.293277777775</v>
      </c>
    </row>
    <row r="855" spans="1:17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 t="s">
        <v>8341</v>
      </c>
      <c r="P855" t="s">
        <v>8343</v>
      </c>
      <c r="Q855" s="13">
        <f t="shared" si="13"/>
        <v>41363.71898888889</v>
      </c>
    </row>
    <row r="856" spans="1:17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 t="s">
        <v>8341</v>
      </c>
      <c r="P856" t="s">
        <v>8343</v>
      </c>
      <c r="Q856" s="13">
        <f t="shared" si="13"/>
        <v>42016.883844444441</v>
      </c>
    </row>
    <row r="857" spans="1:17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 t="s">
        <v>8341</v>
      </c>
      <c r="P857" t="s">
        <v>8343</v>
      </c>
      <c r="Q857" s="13">
        <f t="shared" si="13"/>
        <v>41866.080188888889</v>
      </c>
    </row>
    <row r="858" spans="1:17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 t="s">
        <v>8341</v>
      </c>
      <c r="P858" t="s">
        <v>8343</v>
      </c>
      <c r="Q858" s="13">
        <f t="shared" si="13"/>
        <v>41927.69951111111</v>
      </c>
    </row>
    <row r="859" spans="1:17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 t="s">
        <v>8341</v>
      </c>
      <c r="P859" t="s">
        <v>8343</v>
      </c>
      <c r="Q859" s="13">
        <f t="shared" si="13"/>
        <v>41622.67812222222</v>
      </c>
    </row>
    <row r="860" spans="1:17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 t="s">
        <v>8341</v>
      </c>
      <c r="P860" t="s">
        <v>8343</v>
      </c>
      <c r="Q860" s="13">
        <f t="shared" si="13"/>
        <v>41419.315755555552</v>
      </c>
    </row>
    <row r="861" spans="1:17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 t="s">
        <v>8341</v>
      </c>
      <c r="P861" t="s">
        <v>8343</v>
      </c>
      <c r="Q861" s="13">
        <f t="shared" si="13"/>
        <v>41466.427422222223</v>
      </c>
    </row>
    <row r="862" spans="1:17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 t="s">
        <v>8341</v>
      </c>
      <c r="P862" t="s">
        <v>8344</v>
      </c>
      <c r="Q862" s="13">
        <f t="shared" si="13"/>
        <v>40930.423477777775</v>
      </c>
    </row>
    <row r="863" spans="1:17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 t="s">
        <v>8341</v>
      </c>
      <c r="P863" t="s">
        <v>8344</v>
      </c>
      <c r="Q863" s="13">
        <f t="shared" si="13"/>
        <v>41918.726711111114</v>
      </c>
    </row>
    <row r="864" spans="1:17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 t="s">
        <v>8341</v>
      </c>
      <c r="P864" t="s">
        <v>8344</v>
      </c>
      <c r="Q864" s="13">
        <f t="shared" si="13"/>
        <v>40919.932755555557</v>
      </c>
    </row>
    <row r="865" spans="1:17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 t="s">
        <v>8341</v>
      </c>
      <c r="P865" t="s">
        <v>8344</v>
      </c>
      <c r="Q865" s="13">
        <f t="shared" si="13"/>
        <v>40307.032955555551</v>
      </c>
    </row>
    <row r="866" spans="1:17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 t="s">
        <v>8341</v>
      </c>
      <c r="P866" t="s">
        <v>8344</v>
      </c>
      <c r="Q866" s="13">
        <f t="shared" si="13"/>
        <v>40902.222644444446</v>
      </c>
    </row>
    <row r="867" spans="1:17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 t="s">
        <v>8341</v>
      </c>
      <c r="P867" t="s">
        <v>8344</v>
      </c>
      <c r="Q867" s="13">
        <f t="shared" si="13"/>
        <v>40604.302188888891</v>
      </c>
    </row>
    <row r="868" spans="1:17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 t="s">
        <v>8341</v>
      </c>
      <c r="P868" t="s">
        <v>8344</v>
      </c>
      <c r="Q868" s="13">
        <f t="shared" si="13"/>
        <v>41367.372422222223</v>
      </c>
    </row>
    <row r="869" spans="1:17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 t="s">
        <v>8341</v>
      </c>
      <c r="P869" t="s">
        <v>8344</v>
      </c>
      <c r="Q869" s="13">
        <f t="shared" si="13"/>
        <v>39507.34117777778</v>
      </c>
    </row>
    <row r="870" spans="1:17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 t="s">
        <v>8341</v>
      </c>
      <c r="P870" t="s">
        <v>8344</v>
      </c>
      <c r="Q870" s="13">
        <f t="shared" si="13"/>
        <v>40974.146644444445</v>
      </c>
    </row>
    <row r="871" spans="1:17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 t="s">
        <v>8341</v>
      </c>
      <c r="P871" t="s">
        <v>8344</v>
      </c>
      <c r="Q871" s="13">
        <f t="shared" si="13"/>
        <v>40711.891744444445</v>
      </c>
    </row>
    <row r="872" spans="1:17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 t="s">
        <v>8341</v>
      </c>
      <c r="P872" t="s">
        <v>8344</v>
      </c>
      <c r="Q872" s="13">
        <f t="shared" si="13"/>
        <v>40851.261366666666</v>
      </c>
    </row>
    <row r="873" spans="1:17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 t="s">
        <v>8341</v>
      </c>
      <c r="P873" t="s">
        <v>8344</v>
      </c>
      <c r="Q873" s="13">
        <f t="shared" si="13"/>
        <v>40937.218833333332</v>
      </c>
    </row>
    <row r="874" spans="1:17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 t="s">
        <v>8341</v>
      </c>
      <c r="P874" t="s">
        <v>8344</v>
      </c>
      <c r="Q874" s="13">
        <f t="shared" si="13"/>
        <v>39967.87252222222</v>
      </c>
    </row>
    <row r="875" spans="1:17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 t="s">
        <v>8341</v>
      </c>
      <c r="P875" t="s">
        <v>8344</v>
      </c>
      <c r="Q875" s="13">
        <f t="shared" si="13"/>
        <v>40559.560444444447</v>
      </c>
    </row>
    <row r="876" spans="1:17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 t="s">
        <v>8341</v>
      </c>
      <c r="P876" t="s">
        <v>8344</v>
      </c>
      <c r="Q876" s="13">
        <f t="shared" si="13"/>
        <v>40736.600377777781</v>
      </c>
    </row>
    <row r="877" spans="1:17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 t="s">
        <v>8341</v>
      </c>
      <c r="P877" t="s">
        <v>8344</v>
      </c>
      <c r="Q877" s="13">
        <f t="shared" si="13"/>
        <v>41581.534788888886</v>
      </c>
    </row>
    <row r="878" spans="1:17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 t="s">
        <v>8341</v>
      </c>
      <c r="P878" t="s">
        <v>8344</v>
      </c>
      <c r="Q878" s="13">
        <f t="shared" si="13"/>
        <v>40648.196966666663</v>
      </c>
    </row>
    <row r="879" spans="1:17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 t="s">
        <v>8341</v>
      </c>
      <c r="P879" t="s">
        <v>8344</v>
      </c>
      <c r="Q879" s="13">
        <f t="shared" si="13"/>
        <v>40956.637333333332</v>
      </c>
    </row>
    <row r="880" spans="1:17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 t="s">
        <v>8341</v>
      </c>
      <c r="P880" t="s">
        <v>8344</v>
      </c>
      <c r="Q880" s="13">
        <f t="shared" si="13"/>
        <v>39907.783599999995</v>
      </c>
    </row>
    <row r="881" spans="1:17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 t="s">
        <v>8341</v>
      </c>
      <c r="P881" t="s">
        <v>8344</v>
      </c>
      <c r="Q881" s="13">
        <f t="shared" si="13"/>
        <v>40419.07672222222</v>
      </c>
    </row>
    <row r="882" spans="1:17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 t="s">
        <v>8341</v>
      </c>
      <c r="P882" t="s">
        <v>8345</v>
      </c>
      <c r="Q882" s="13">
        <f t="shared" si="13"/>
        <v>40554.908199999998</v>
      </c>
    </row>
    <row r="883" spans="1:17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 t="s">
        <v>8341</v>
      </c>
      <c r="P883" t="s">
        <v>8345</v>
      </c>
      <c r="Q883" s="13">
        <f t="shared" si="13"/>
        <v>40264.920955555557</v>
      </c>
    </row>
    <row r="884" spans="1:17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 t="s">
        <v>8341</v>
      </c>
      <c r="P884" t="s">
        <v>8345</v>
      </c>
      <c r="Q884" s="13">
        <f t="shared" si="13"/>
        <v>40152.226111111115</v>
      </c>
    </row>
    <row r="885" spans="1:17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 t="s">
        <v>8341</v>
      </c>
      <c r="P885" t="s">
        <v>8345</v>
      </c>
      <c r="Q885" s="13">
        <f t="shared" si="13"/>
        <v>41699.818166666664</v>
      </c>
    </row>
    <row r="886" spans="1:17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 t="s">
        <v>8341</v>
      </c>
      <c r="P886" t="s">
        <v>8345</v>
      </c>
      <c r="Q886" s="13">
        <f t="shared" si="13"/>
        <v>40365.29051111111</v>
      </c>
    </row>
    <row r="887" spans="1:17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 t="s">
        <v>8341</v>
      </c>
      <c r="P887" t="s">
        <v>8345</v>
      </c>
      <c r="Q887" s="13">
        <f t="shared" si="13"/>
        <v>42028.143455555561</v>
      </c>
    </row>
    <row r="888" spans="1:17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 t="s">
        <v>8341</v>
      </c>
      <c r="P888" t="s">
        <v>8345</v>
      </c>
      <c r="Q888" s="13">
        <f t="shared" si="13"/>
        <v>41922.475700000003</v>
      </c>
    </row>
    <row r="889" spans="1:17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 t="s">
        <v>8341</v>
      </c>
      <c r="P889" t="s">
        <v>8345</v>
      </c>
      <c r="Q889" s="13">
        <f t="shared" si="13"/>
        <v>40408.640611111114</v>
      </c>
    </row>
    <row r="890" spans="1:17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 t="s">
        <v>8341</v>
      </c>
      <c r="P890" t="s">
        <v>8345</v>
      </c>
      <c r="Q890" s="13">
        <f t="shared" si="13"/>
        <v>40144.443166666664</v>
      </c>
    </row>
    <row r="891" spans="1:17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 t="s">
        <v>8341</v>
      </c>
      <c r="P891" t="s">
        <v>8345</v>
      </c>
      <c r="Q891" s="13">
        <f t="shared" si="13"/>
        <v>41235.032699999996</v>
      </c>
    </row>
    <row r="892" spans="1:17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 t="s">
        <v>8341</v>
      </c>
      <c r="P892" t="s">
        <v>8345</v>
      </c>
      <c r="Q892" s="13">
        <f t="shared" si="13"/>
        <v>40929.670877777782</v>
      </c>
    </row>
    <row r="893" spans="1:17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 t="s">
        <v>8341</v>
      </c>
      <c r="P893" t="s">
        <v>8345</v>
      </c>
      <c r="Q893" s="13">
        <f t="shared" si="13"/>
        <v>41191.11033333333</v>
      </c>
    </row>
    <row r="894" spans="1:17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 t="s">
        <v>8341</v>
      </c>
      <c r="P894" t="s">
        <v>8345</v>
      </c>
      <c r="Q894" s="13">
        <f t="shared" si="13"/>
        <v>39714.792033333331</v>
      </c>
    </row>
    <row r="895" spans="1:17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 t="s">
        <v>8341</v>
      </c>
      <c r="P895" t="s">
        <v>8345</v>
      </c>
      <c r="Q895" s="13">
        <f t="shared" si="13"/>
        <v>41406.02181111111</v>
      </c>
    </row>
    <row r="896" spans="1:17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 t="s">
        <v>8341</v>
      </c>
      <c r="P896" t="s">
        <v>8345</v>
      </c>
      <c r="Q896" s="13">
        <f t="shared" si="13"/>
        <v>41819.862333333338</v>
      </c>
    </row>
    <row r="897" spans="1:17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 t="s">
        <v>8341</v>
      </c>
      <c r="P897" t="s">
        <v>8345</v>
      </c>
      <c r="Q897" s="13">
        <f t="shared" si="13"/>
        <v>39836.642544444447</v>
      </c>
    </row>
    <row r="898" spans="1:17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 t="s">
        <v>8341</v>
      </c>
      <c r="P898" t="s">
        <v>8345</v>
      </c>
      <c r="Q898" s="13">
        <f t="shared" si="13"/>
        <v>41552.878066666672</v>
      </c>
    </row>
    <row r="899" spans="1:17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 t="s">
        <v>8341</v>
      </c>
      <c r="P899" t="s">
        <v>8345</v>
      </c>
      <c r="Q899" s="13">
        <f t="shared" ref="Q899:Q962" si="14">(((J899/60)/60)/25)+DATE(1970,1,1)</f>
        <v>40585.981200000002</v>
      </c>
    </row>
    <row r="900" spans="1:17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 t="s">
        <v>8341</v>
      </c>
      <c r="P900" t="s">
        <v>8345</v>
      </c>
      <c r="Q900" s="13">
        <f t="shared" si="14"/>
        <v>40266.36788888889</v>
      </c>
    </row>
    <row r="901" spans="1:17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 t="s">
        <v>8341</v>
      </c>
      <c r="P901" t="s">
        <v>8345</v>
      </c>
      <c r="Q901" s="13">
        <f t="shared" si="14"/>
        <v>40043.015133333334</v>
      </c>
    </row>
    <row r="902" spans="1:17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 t="s">
        <v>8341</v>
      </c>
      <c r="P902" t="s">
        <v>8344</v>
      </c>
      <c r="Q902" s="13">
        <f t="shared" si="14"/>
        <v>41755.415577777778</v>
      </c>
    </row>
    <row r="903" spans="1:17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 t="s">
        <v>8341</v>
      </c>
      <c r="P903" t="s">
        <v>8344</v>
      </c>
      <c r="Q903" s="13">
        <f t="shared" si="14"/>
        <v>39702.899044444443</v>
      </c>
    </row>
    <row r="904" spans="1:17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 t="s">
        <v>8341</v>
      </c>
      <c r="P904" t="s">
        <v>8344</v>
      </c>
      <c r="Q904" s="13">
        <f t="shared" si="14"/>
        <v>41179.526911111112</v>
      </c>
    </row>
    <row r="905" spans="1:17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 t="s">
        <v>8341</v>
      </c>
      <c r="P905" t="s">
        <v>8344</v>
      </c>
      <c r="Q905" s="13">
        <f t="shared" si="14"/>
        <v>40526.564222222223</v>
      </c>
    </row>
    <row r="906" spans="1:17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 t="s">
        <v>8341</v>
      </c>
      <c r="P906" t="s">
        <v>8344</v>
      </c>
      <c r="Q906" s="13">
        <f t="shared" si="14"/>
        <v>41671.157077777782</v>
      </c>
    </row>
    <row r="907" spans="1:17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 t="s">
        <v>8341</v>
      </c>
      <c r="P907" t="s">
        <v>8344</v>
      </c>
      <c r="Q907" s="13">
        <f t="shared" si="14"/>
        <v>39909.710288888891</v>
      </c>
    </row>
    <row r="908" spans="1:17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 t="s">
        <v>8341</v>
      </c>
      <c r="P908" t="s">
        <v>8344</v>
      </c>
      <c r="Q908" s="13">
        <f t="shared" si="14"/>
        <v>41036.70211111111</v>
      </c>
    </row>
    <row r="909" spans="1:17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 t="s">
        <v>8341</v>
      </c>
      <c r="P909" t="s">
        <v>8344</v>
      </c>
      <c r="Q909" s="13">
        <f t="shared" si="14"/>
        <v>40159.2647</v>
      </c>
    </row>
    <row r="910" spans="1:17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 t="s">
        <v>8341</v>
      </c>
      <c r="P910" t="s">
        <v>8344</v>
      </c>
      <c r="Q910" s="13">
        <f t="shared" si="14"/>
        <v>39749.929499999998</v>
      </c>
    </row>
    <row r="911" spans="1:17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 t="s">
        <v>8341</v>
      </c>
      <c r="P911" t="s">
        <v>8344</v>
      </c>
      <c r="Q911" s="13">
        <f t="shared" si="14"/>
        <v>40461.182666666668</v>
      </c>
    </row>
    <row r="912" spans="1:17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 t="s">
        <v>8341</v>
      </c>
      <c r="P912" t="s">
        <v>8344</v>
      </c>
      <c r="Q912" s="13">
        <f t="shared" si="14"/>
        <v>42050.803544444439</v>
      </c>
    </row>
    <row r="913" spans="1:17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 t="s">
        <v>8341</v>
      </c>
      <c r="P913" t="s">
        <v>8344</v>
      </c>
      <c r="Q913" s="13">
        <f t="shared" si="14"/>
        <v>40999.084944444447</v>
      </c>
    </row>
    <row r="914" spans="1:17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 t="s">
        <v>8341</v>
      </c>
      <c r="P914" t="s">
        <v>8344</v>
      </c>
      <c r="Q914" s="13">
        <f t="shared" si="14"/>
        <v>40569.104966666666</v>
      </c>
    </row>
    <row r="915" spans="1:17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 t="s">
        <v>8341</v>
      </c>
      <c r="P915" t="s">
        <v>8344</v>
      </c>
      <c r="Q915" s="13">
        <f t="shared" si="14"/>
        <v>40386.733544444447</v>
      </c>
    </row>
    <row r="916" spans="1:17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 t="s">
        <v>8341</v>
      </c>
      <c r="P916" t="s">
        <v>8344</v>
      </c>
      <c r="Q916" s="13">
        <f t="shared" si="14"/>
        <v>40494.852744444448</v>
      </c>
    </row>
    <row r="917" spans="1:17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 t="s">
        <v>8341</v>
      </c>
      <c r="P917" t="s">
        <v>8344</v>
      </c>
      <c r="Q917" s="13">
        <f t="shared" si="14"/>
        <v>40322.932377777775</v>
      </c>
    </row>
    <row r="918" spans="1:17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 t="s">
        <v>8341</v>
      </c>
      <c r="P918" t="s">
        <v>8344</v>
      </c>
      <c r="Q918" s="13">
        <f t="shared" si="14"/>
        <v>39840.219266666667</v>
      </c>
    </row>
    <row r="919" spans="1:17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 t="s">
        <v>8341</v>
      </c>
      <c r="P919" t="s">
        <v>8344</v>
      </c>
      <c r="Q919" s="13">
        <f t="shared" si="14"/>
        <v>41153.585888888891</v>
      </c>
    </row>
    <row r="920" spans="1:17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 t="s">
        <v>8341</v>
      </c>
      <c r="P920" t="s">
        <v>8344</v>
      </c>
      <c r="Q920" s="13">
        <f t="shared" si="14"/>
        <v>41289.87956666667</v>
      </c>
    </row>
    <row r="921" spans="1:17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 t="s">
        <v>8341</v>
      </c>
      <c r="P921" t="s">
        <v>8344</v>
      </c>
      <c r="Q921" s="13">
        <f t="shared" si="14"/>
        <v>40601.296055555555</v>
      </c>
    </row>
    <row r="922" spans="1:17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 t="s">
        <v>8341</v>
      </c>
      <c r="P922" t="s">
        <v>8344</v>
      </c>
      <c r="Q922" s="13">
        <f t="shared" si="14"/>
        <v>40922.924688888888</v>
      </c>
    </row>
    <row r="923" spans="1:17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 t="s">
        <v>8341</v>
      </c>
      <c r="P923" t="s">
        <v>8344</v>
      </c>
      <c r="Q923" s="13">
        <f t="shared" si="14"/>
        <v>40236.044177777774</v>
      </c>
    </row>
    <row r="924" spans="1:17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 t="s">
        <v>8341</v>
      </c>
      <c r="P924" t="s">
        <v>8344</v>
      </c>
      <c r="Q924" s="13">
        <f t="shared" si="14"/>
        <v>41226.14881111111</v>
      </c>
    </row>
    <row r="925" spans="1:17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 t="s">
        <v>8341</v>
      </c>
      <c r="P925" t="s">
        <v>8344</v>
      </c>
      <c r="Q925" s="13">
        <f t="shared" si="14"/>
        <v>41280.321366666671</v>
      </c>
    </row>
    <row r="926" spans="1:17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 t="s">
        <v>8341</v>
      </c>
      <c r="P926" t="s">
        <v>8344</v>
      </c>
      <c r="Q926" s="13">
        <f t="shared" si="14"/>
        <v>40660.145211111114</v>
      </c>
    </row>
    <row r="927" spans="1:17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 t="s">
        <v>8341</v>
      </c>
      <c r="P927" t="s">
        <v>8344</v>
      </c>
      <c r="Q927" s="13">
        <f t="shared" si="14"/>
        <v>40935.605677777778</v>
      </c>
    </row>
    <row r="928" spans="1:17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 t="s">
        <v>8341</v>
      </c>
      <c r="P928" t="s">
        <v>8344</v>
      </c>
      <c r="Q928" s="13">
        <f t="shared" si="14"/>
        <v>39747.259222222223</v>
      </c>
    </row>
    <row r="929" spans="1:17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 t="s">
        <v>8341</v>
      </c>
      <c r="P929" t="s">
        <v>8344</v>
      </c>
      <c r="Q929" s="13">
        <f t="shared" si="14"/>
        <v>40396.029944444446</v>
      </c>
    </row>
    <row r="930" spans="1:17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 t="s">
        <v>8341</v>
      </c>
      <c r="P930" t="s">
        <v>8344</v>
      </c>
      <c r="Q930" s="13">
        <f t="shared" si="14"/>
        <v>40556.387922222217</v>
      </c>
    </row>
    <row r="931" spans="1:17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 t="s">
        <v>8341</v>
      </c>
      <c r="P931" t="s">
        <v>8344</v>
      </c>
      <c r="Q931" s="13">
        <f t="shared" si="14"/>
        <v>40361.868544444442</v>
      </c>
    </row>
    <row r="932" spans="1:17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 t="s">
        <v>8341</v>
      </c>
      <c r="P932" t="s">
        <v>8344</v>
      </c>
      <c r="Q932" s="13">
        <f t="shared" si="14"/>
        <v>39723.158955555555</v>
      </c>
    </row>
    <row r="933" spans="1:17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 t="s">
        <v>8341</v>
      </c>
      <c r="P933" t="s">
        <v>8344</v>
      </c>
      <c r="Q933" s="13">
        <f t="shared" si="14"/>
        <v>41035.905577777776</v>
      </c>
    </row>
    <row r="934" spans="1:17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 t="s">
        <v>8341</v>
      </c>
      <c r="P934" t="s">
        <v>8344</v>
      </c>
      <c r="Q934" s="13">
        <f t="shared" si="14"/>
        <v>40681.290500000003</v>
      </c>
    </row>
    <row r="935" spans="1:17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 t="s">
        <v>8341</v>
      </c>
      <c r="P935" t="s">
        <v>8344</v>
      </c>
      <c r="Q935" s="13">
        <f t="shared" si="14"/>
        <v>41065.482322222218</v>
      </c>
    </row>
    <row r="936" spans="1:17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 t="s">
        <v>8341</v>
      </c>
      <c r="P936" t="s">
        <v>8344</v>
      </c>
      <c r="Q936" s="13">
        <f t="shared" si="14"/>
        <v>41087.147599999997</v>
      </c>
    </row>
    <row r="937" spans="1:17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 t="s">
        <v>8341</v>
      </c>
      <c r="P937" t="s">
        <v>8344</v>
      </c>
      <c r="Q937" s="13">
        <f t="shared" si="14"/>
        <v>41696.360322222223</v>
      </c>
    </row>
    <row r="938" spans="1:17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 t="s">
        <v>8341</v>
      </c>
      <c r="P938" t="s">
        <v>8344</v>
      </c>
      <c r="Q938" s="13">
        <f t="shared" si="14"/>
        <v>40270.463211111113</v>
      </c>
    </row>
    <row r="939" spans="1:17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 t="s">
        <v>8341</v>
      </c>
      <c r="P939" t="s">
        <v>8344</v>
      </c>
      <c r="Q939" s="13">
        <f t="shared" si="14"/>
        <v>40912.486188888892</v>
      </c>
    </row>
    <row r="940" spans="1:17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 t="s">
        <v>8341</v>
      </c>
      <c r="P940" t="s">
        <v>8344</v>
      </c>
      <c r="Q940" s="13">
        <f t="shared" si="14"/>
        <v>40502.260533333334</v>
      </c>
    </row>
    <row r="941" spans="1:17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 t="s">
        <v>8341</v>
      </c>
      <c r="P941" t="s">
        <v>8344</v>
      </c>
      <c r="Q941" s="13">
        <f t="shared" si="14"/>
        <v>40782.852644444443</v>
      </c>
    </row>
    <row r="942" spans="1:17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 t="s">
        <v>8335</v>
      </c>
      <c r="P942" t="s">
        <v>8337</v>
      </c>
      <c r="Q942" s="13">
        <f t="shared" si="14"/>
        <v>41517.488066666672</v>
      </c>
    </row>
    <row r="943" spans="1:17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 t="s">
        <v>8335</v>
      </c>
      <c r="P943" t="s">
        <v>8337</v>
      </c>
      <c r="Q943" s="13">
        <f t="shared" si="14"/>
        <v>42059.012722222222</v>
      </c>
    </row>
    <row r="944" spans="1:17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 t="s">
        <v>8335</v>
      </c>
      <c r="P944" t="s">
        <v>8337</v>
      </c>
      <c r="Q944" s="13">
        <f t="shared" si="14"/>
        <v>41710.289555555551</v>
      </c>
    </row>
    <row r="945" spans="1:17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 t="s">
        <v>8335</v>
      </c>
      <c r="P945" t="s">
        <v>8337</v>
      </c>
      <c r="Q945" s="13">
        <f t="shared" si="14"/>
        <v>41989.481166666665</v>
      </c>
    </row>
    <row r="946" spans="1:17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 t="s">
        <v>8335</v>
      </c>
      <c r="P946" t="s">
        <v>8337</v>
      </c>
      <c r="Q946" s="13">
        <f t="shared" si="14"/>
        <v>41769.560555555552</v>
      </c>
    </row>
    <row r="947" spans="1:17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 t="s">
        <v>8335</v>
      </c>
      <c r="P947" t="s">
        <v>8337</v>
      </c>
      <c r="Q947" s="13">
        <f t="shared" si="14"/>
        <v>42046.318066666674</v>
      </c>
    </row>
    <row r="948" spans="1:17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 t="s">
        <v>8335</v>
      </c>
      <c r="P948" t="s">
        <v>8337</v>
      </c>
      <c r="Q948" s="13">
        <f t="shared" si="14"/>
        <v>41911.800533333335</v>
      </c>
    </row>
    <row r="949" spans="1:17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 t="s">
        <v>8335</v>
      </c>
      <c r="P949" t="s">
        <v>8337</v>
      </c>
      <c r="Q949" s="13">
        <f t="shared" si="14"/>
        <v>41814.87006666667</v>
      </c>
    </row>
    <row r="950" spans="1:17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 t="s">
        <v>8335</v>
      </c>
      <c r="P950" t="s">
        <v>8337</v>
      </c>
      <c r="Q950" s="13">
        <f t="shared" si="14"/>
        <v>41738.115155555555</v>
      </c>
    </row>
    <row r="951" spans="1:17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 t="s">
        <v>8335</v>
      </c>
      <c r="P951" t="s">
        <v>8337</v>
      </c>
      <c r="Q951" s="13">
        <f t="shared" si="14"/>
        <v>41689.361955555556</v>
      </c>
    </row>
    <row r="952" spans="1:17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 t="s">
        <v>8335</v>
      </c>
      <c r="P952" t="s">
        <v>8337</v>
      </c>
      <c r="Q952" s="13">
        <f t="shared" si="14"/>
        <v>41685.24067777778</v>
      </c>
    </row>
    <row r="953" spans="1:17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 t="s">
        <v>8335</v>
      </c>
      <c r="P953" t="s">
        <v>8337</v>
      </c>
      <c r="Q953" s="13">
        <f t="shared" si="14"/>
        <v>41804.18746666667</v>
      </c>
    </row>
    <row r="954" spans="1:17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 t="s">
        <v>8335</v>
      </c>
      <c r="P954" t="s">
        <v>8337</v>
      </c>
      <c r="Q954" s="13">
        <f t="shared" si="14"/>
        <v>41978.869022222221</v>
      </c>
    </row>
    <row r="955" spans="1:17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 t="s">
        <v>8335</v>
      </c>
      <c r="P955" t="s">
        <v>8337</v>
      </c>
      <c r="Q955" s="13">
        <f t="shared" si="14"/>
        <v>41341.957766666666</v>
      </c>
    </row>
    <row r="956" spans="1:17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 t="s">
        <v>8335</v>
      </c>
      <c r="P956" t="s">
        <v>8337</v>
      </c>
      <c r="Q956" s="13">
        <f t="shared" si="14"/>
        <v>41529.80043333333</v>
      </c>
    </row>
    <row r="957" spans="1:17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 t="s">
        <v>8335</v>
      </c>
      <c r="P957" t="s">
        <v>8337</v>
      </c>
      <c r="Q957" s="13">
        <f t="shared" si="14"/>
        <v>41905.603333333333</v>
      </c>
    </row>
    <row r="958" spans="1:17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 t="s">
        <v>8335</v>
      </c>
      <c r="P958" t="s">
        <v>8337</v>
      </c>
      <c r="Q958" s="13">
        <f t="shared" si="14"/>
        <v>41401.237322222223</v>
      </c>
    </row>
    <row r="959" spans="1:17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 t="s">
        <v>8335</v>
      </c>
      <c r="P959" t="s">
        <v>8337</v>
      </c>
      <c r="Q959" s="13">
        <f t="shared" si="14"/>
        <v>41976.890366666667</v>
      </c>
    </row>
    <row r="960" spans="1:17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 t="s">
        <v>8335</v>
      </c>
      <c r="P960" t="s">
        <v>8337</v>
      </c>
      <c r="Q960" s="13">
        <f t="shared" si="14"/>
        <v>41422.250700000004</v>
      </c>
    </row>
    <row r="961" spans="1:17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 t="s">
        <v>8335</v>
      </c>
      <c r="P961" t="s">
        <v>8337</v>
      </c>
      <c r="Q961" s="13">
        <f t="shared" si="14"/>
        <v>41336.207388888884</v>
      </c>
    </row>
    <row r="962" spans="1:17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 t="s">
        <v>8335</v>
      </c>
      <c r="P962" t="s">
        <v>8337</v>
      </c>
      <c r="Q962" s="13">
        <f t="shared" si="14"/>
        <v>42078.721722222224</v>
      </c>
    </row>
    <row r="963" spans="1:17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 t="s">
        <v>8335</v>
      </c>
      <c r="P963" t="s">
        <v>8337</v>
      </c>
      <c r="Q963" s="13">
        <f t="shared" ref="Q963:Q1026" si="15">(((J963/60)/60)/25)+DATE(1970,1,1)</f>
        <v>42053.825944444441</v>
      </c>
    </row>
    <row r="964" spans="1:17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 t="s">
        <v>8335</v>
      </c>
      <c r="P964" t="s">
        <v>8337</v>
      </c>
      <c r="Q964" s="13">
        <f t="shared" si="15"/>
        <v>41701.523922222223</v>
      </c>
    </row>
    <row r="965" spans="1:17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 t="s">
        <v>8335</v>
      </c>
      <c r="P965" t="s">
        <v>8337</v>
      </c>
      <c r="Q965" s="13">
        <f t="shared" si="15"/>
        <v>41943.370211111112</v>
      </c>
    </row>
    <row r="966" spans="1:17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 t="s">
        <v>8335</v>
      </c>
      <c r="P966" t="s">
        <v>8337</v>
      </c>
      <c r="Q966" s="13">
        <f t="shared" si="15"/>
        <v>41543.043544444445</v>
      </c>
    </row>
    <row r="967" spans="1:17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 t="s">
        <v>8335</v>
      </c>
      <c r="P967" t="s">
        <v>8337</v>
      </c>
      <c r="Q967" s="13">
        <f t="shared" si="15"/>
        <v>41954.296066666662</v>
      </c>
    </row>
    <row r="968" spans="1:17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 t="s">
        <v>8335</v>
      </c>
      <c r="P968" t="s">
        <v>8337</v>
      </c>
      <c r="Q968" s="13">
        <f t="shared" si="15"/>
        <v>41937.61035555556</v>
      </c>
    </row>
    <row r="969" spans="1:17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 t="s">
        <v>8335</v>
      </c>
      <c r="P969" t="s">
        <v>8337</v>
      </c>
      <c r="Q969" s="13">
        <f t="shared" si="15"/>
        <v>41748.124155555553</v>
      </c>
    </row>
    <row r="970" spans="1:17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 t="s">
        <v>8335</v>
      </c>
      <c r="P970" t="s">
        <v>8337</v>
      </c>
      <c r="Q970" s="13">
        <f t="shared" si="15"/>
        <v>41186.133711111106</v>
      </c>
    </row>
    <row r="971" spans="1:17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 t="s">
        <v>8335</v>
      </c>
      <c r="P971" t="s">
        <v>8337</v>
      </c>
      <c r="Q971" s="13">
        <f t="shared" si="15"/>
        <v>42055.371188888894</v>
      </c>
    </row>
    <row r="972" spans="1:17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 t="s">
        <v>8335</v>
      </c>
      <c r="P972" t="s">
        <v>8337</v>
      </c>
      <c r="Q972" s="13">
        <f t="shared" si="15"/>
        <v>42035.131699999998</v>
      </c>
    </row>
    <row r="973" spans="1:17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 t="s">
        <v>8335</v>
      </c>
      <c r="P973" t="s">
        <v>8337</v>
      </c>
      <c r="Q973" s="13">
        <f t="shared" si="15"/>
        <v>41450.000666666667</v>
      </c>
    </row>
    <row r="974" spans="1:17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 t="s">
        <v>8335</v>
      </c>
      <c r="P974" t="s">
        <v>8337</v>
      </c>
      <c r="Q974" s="13">
        <f t="shared" si="15"/>
        <v>41205.351088888892</v>
      </c>
    </row>
    <row r="975" spans="1:17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 t="s">
        <v>8335</v>
      </c>
      <c r="P975" t="s">
        <v>8337</v>
      </c>
      <c r="Q975" s="13">
        <f t="shared" si="15"/>
        <v>41589.494366666666</v>
      </c>
    </row>
    <row r="976" spans="1:17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 t="s">
        <v>8335</v>
      </c>
      <c r="P976" t="s">
        <v>8337</v>
      </c>
      <c r="Q976" s="13">
        <f t="shared" si="15"/>
        <v>41750.51951111111</v>
      </c>
    </row>
    <row r="977" spans="1:17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 t="s">
        <v>8335</v>
      </c>
      <c r="P977" t="s">
        <v>8337</v>
      </c>
      <c r="Q977" s="13">
        <f t="shared" si="15"/>
        <v>41812.868722222222</v>
      </c>
    </row>
    <row r="978" spans="1:17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 t="s">
        <v>8335</v>
      </c>
      <c r="P978" t="s">
        <v>8337</v>
      </c>
      <c r="Q978" s="13">
        <f t="shared" si="15"/>
        <v>41520.416633333334</v>
      </c>
    </row>
    <row r="979" spans="1:17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 t="s">
        <v>8335</v>
      </c>
      <c r="P979" t="s">
        <v>8337</v>
      </c>
      <c r="Q979" s="13">
        <f t="shared" si="15"/>
        <v>41719.02441111111</v>
      </c>
    </row>
    <row r="980" spans="1:17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 t="s">
        <v>8335</v>
      </c>
      <c r="P980" t="s">
        <v>8337</v>
      </c>
      <c r="Q980" s="13">
        <f t="shared" si="15"/>
        <v>41722.256677777776</v>
      </c>
    </row>
    <row r="981" spans="1:17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 t="s">
        <v>8335</v>
      </c>
      <c r="P981" t="s">
        <v>8337</v>
      </c>
      <c r="Q981" s="13">
        <f t="shared" si="15"/>
        <v>41828.920311111113</v>
      </c>
    </row>
    <row r="982" spans="1:17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 t="s">
        <v>8335</v>
      </c>
      <c r="P982" t="s">
        <v>8337</v>
      </c>
      <c r="Q982" s="13">
        <f t="shared" si="15"/>
        <v>41274.508022222224</v>
      </c>
    </row>
    <row r="983" spans="1:17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 t="s">
        <v>8335</v>
      </c>
      <c r="P983" t="s">
        <v>8337</v>
      </c>
      <c r="Q983" s="13">
        <f t="shared" si="15"/>
        <v>41180.469133333332</v>
      </c>
    </row>
    <row r="984" spans="1:17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 t="s">
        <v>8335</v>
      </c>
      <c r="P984" t="s">
        <v>8337</v>
      </c>
      <c r="Q984" s="13">
        <f t="shared" si="15"/>
        <v>41933.883177777781</v>
      </c>
    </row>
    <row r="985" spans="1:17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 t="s">
        <v>8335</v>
      </c>
      <c r="P985" t="s">
        <v>8337</v>
      </c>
      <c r="Q985" s="13">
        <f t="shared" si="15"/>
        <v>41894.440944444446</v>
      </c>
    </row>
    <row r="986" spans="1:17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 t="s">
        <v>8335</v>
      </c>
      <c r="P986" t="s">
        <v>8337</v>
      </c>
      <c r="Q986" s="13">
        <f t="shared" si="15"/>
        <v>41401.431199999999</v>
      </c>
    </row>
    <row r="987" spans="1:17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 t="s">
        <v>8335</v>
      </c>
      <c r="P987" t="s">
        <v>8337</v>
      </c>
      <c r="Q987" s="13">
        <f t="shared" si="15"/>
        <v>41669.129000000001</v>
      </c>
    </row>
    <row r="988" spans="1:17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 t="s">
        <v>8335</v>
      </c>
      <c r="P988" t="s">
        <v>8337</v>
      </c>
      <c r="Q988" s="13">
        <f t="shared" si="15"/>
        <v>41654.536666666667</v>
      </c>
    </row>
    <row r="989" spans="1:17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 t="s">
        <v>8335</v>
      </c>
      <c r="P989" t="s">
        <v>8337</v>
      </c>
      <c r="Q989" s="13">
        <f t="shared" si="15"/>
        <v>41125.122777777775</v>
      </c>
    </row>
    <row r="990" spans="1:17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 t="s">
        <v>8335</v>
      </c>
      <c r="P990" t="s">
        <v>8337</v>
      </c>
      <c r="Q990" s="13">
        <f t="shared" si="15"/>
        <v>41932.542499999996</v>
      </c>
    </row>
    <row r="991" spans="1:17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 t="s">
        <v>8335</v>
      </c>
      <c r="P991" t="s">
        <v>8337</v>
      </c>
      <c r="Q991" s="13">
        <f t="shared" si="15"/>
        <v>41930.216611111115</v>
      </c>
    </row>
    <row r="992" spans="1:17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 t="s">
        <v>8335</v>
      </c>
      <c r="P992" t="s">
        <v>8337</v>
      </c>
      <c r="Q992" s="13">
        <f t="shared" si="15"/>
        <v>41204.312933333335</v>
      </c>
    </row>
    <row r="993" spans="1:17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 t="s">
        <v>8335</v>
      </c>
      <c r="P993" t="s">
        <v>8337</v>
      </c>
      <c r="Q993" s="13">
        <f t="shared" si="15"/>
        <v>41859.966533333332</v>
      </c>
    </row>
    <row r="994" spans="1:17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 t="s">
        <v>8335</v>
      </c>
      <c r="P994" t="s">
        <v>8337</v>
      </c>
      <c r="Q994" s="13">
        <f t="shared" si="15"/>
        <v>41763.16798888889</v>
      </c>
    </row>
    <row r="995" spans="1:17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 t="s">
        <v>8335</v>
      </c>
      <c r="P995" t="s">
        <v>8337</v>
      </c>
      <c r="Q995" s="13">
        <f t="shared" si="15"/>
        <v>41969.606311111114</v>
      </c>
    </row>
    <row r="996" spans="1:17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 t="s">
        <v>8335</v>
      </c>
      <c r="P996" t="s">
        <v>8337</v>
      </c>
      <c r="Q996" s="13">
        <f t="shared" si="15"/>
        <v>41267.172555555553</v>
      </c>
    </row>
    <row r="997" spans="1:17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 t="s">
        <v>8335</v>
      </c>
      <c r="P997" t="s">
        <v>8337</v>
      </c>
      <c r="Q997" s="13">
        <f t="shared" si="15"/>
        <v>41292.783111111115</v>
      </c>
    </row>
    <row r="998" spans="1:17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 t="s">
        <v>8335</v>
      </c>
      <c r="P998" t="s">
        <v>8337</v>
      </c>
      <c r="Q998" s="13">
        <f t="shared" si="15"/>
        <v>41167.911777777779</v>
      </c>
    </row>
    <row r="999" spans="1:17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 t="s">
        <v>8335</v>
      </c>
      <c r="P999" t="s">
        <v>8337</v>
      </c>
      <c r="Q999" s="13">
        <f t="shared" si="15"/>
        <v>41286.218855555555</v>
      </c>
    </row>
    <row r="1000" spans="1:17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 t="s">
        <v>8335</v>
      </c>
      <c r="P1000" t="s">
        <v>8337</v>
      </c>
      <c r="Q1000" s="13">
        <f t="shared" si="15"/>
        <v>41613.642233333332</v>
      </c>
    </row>
    <row r="1001" spans="1:17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 t="s">
        <v>8335</v>
      </c>
      <c r="P1001" t="s">
        <v>8337</v>
      </c>
      <c r="Q1001" s="13">
        <f t="shared" si="15"/>
        <v>41272.007666666665</v>
      </c>
    </row>
    <row r="1002" spans="1:17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 t="s">
        <v>8335</v>
      </c>
      <c r="P1002" t="s">
        <v>8337</v>
      </c>
      <c r="Q1002" s="13">
        <f t="shared" si="15"/>
        <v>42061.857333333333</v>
      </c>
    </row>
    <row r="1003" spans="1:17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 t="s">
        <v>8335</v>
      </c>
      <c r="P1003" t="s">
        <v>8337</v>
      </c>
      <c r="Q1003" s="13">
        <f t="shared" si="15"/>
        <v>42034.651255555553</v>
      </c>
    </row>
    <row r="1004" spans="1:17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 t="s">
        <v>8335</v>
      </c>
      <c r="P1004" t="s">
        <v>8337</v>
      </c>
      <c r="Q1004" s="13">
        <f t="shared" si="15"/>
        <v>41655.416822222222</v>
      </c>
    </row>
    <row r="1005" spans="1:17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 t="s">
        <v>8335</v>
      </c>
      <c r="P1005" t="s">
        <v>8337</v>
      </c>
      <c r="Q1005" s="13">
        <f t="shared" si="15"/>
        <v>42092.24067777778</v>
      </c>
    </row>
    <row r="1006" spans="1:17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 t="s">
        <v>8335</v>
      </c>
      <c r="P1006" t="s">
        <v>8337</v>
      </c>
      <c r="Q1006" s="13">
        <f t="shared" si="15"/>
        <v>41715.920299999998</v>
      </c>
    </row>
    <row r="1007" spans="1:17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 t="s">
        <v>8335</v>
      </c>
      <c r="P1007" t="s">
        <v>8337</v>
      </c>
      <c r="Q1007" s="13">
        <f t="shared" si="15"/>
        <v>41608.319811111112</v>
      </c>
    </row>
    <row r="1008" spans="1:17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 t="s">
        <v>8335</v>
      </c>
      <c r="P1008" t="s">
        <v>8337</v>
      </c>
      <c r="Q1008" s="13">
        <f t="shared" si="15"/>
        <v>41320.718577777778</v>
      </c>
    </row>
    <row r="1009" spans="1:17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 t="s">
        <v>8335</v>
      </c>
      <c r="P1009" t="s">
        <v>8337</v>
      </c>
      <c r="Q1009" s="13">
        <f t="shared" si="15"/>
        <v>41992.280255555554</v>
      </c>
    </row>
    <row r="1010" spans="1:17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 t="s">
        <v>8335</v>
      </c>
      <c r="P1010" t="s">
        <v>8337</v>
      </c>
      <c r="Q1010" s="13">
        <f t="shared" si="15"/>
        <v>42017.45683333333</v>
      </c>
    </row>
    <row r="1011" spans="1:17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 t="s">
        <v>8335</v>
      </c>
      <c r="P1011" t="s">
        <v>8337</v>
      </c>
      <c r="Q1011" s="13">
        <f t="shared" si="15"/>
        <v>41832.940511111112</v>
      </c>
    </row>
    <row r="1012" spans="1:17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 t="s">
        <v>8335</v>
      </c>
      <c r="P1012" t="s">
        <v>8337</v>
      </c>
      <c r="Q1012" s="13">
        <f t="shared" si="15"/>
        <v>41882.116244444442</v>
      </c>
    </row>
    <row r="1013" spans="1:17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 t="s">
        <v>8335</v>
      </c>
      <c r="P1013" t="s">
        <v>8337</v>
      </c>
      <c r="Q1013" s="13">
        <f t="shared" si="15"/>
        <v>41291.782166666664</v>
      </c>
    </row>
    <row r="1014" spans="1:17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 t="s">
        <v>8335</v>
      </c>
      <c r="P1014" t="s">
        <v>8337</v>
      </c>
      <c r="Q1014" s="13">
        <f t="shared" si="15"/>
        <v>42028.622799999997</v>
      </c>
    </row>
    <row r="1015" spans="1:17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 t="s">
        <v>8335</v>
      </c>
      <c r="P1015" t="s">
        <v>8337</v>
      </c>
      <c r="Q1015" s="13">
        <f t="shared" si="15"/>
        <v>41669.000622222222</v>
      </c>
    </row>
    <row r="1016" spans="1:17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 t="s">
        <v>8335</v>
      </c>
      <c r="P1016" t="s">
        <v>8337</v>
      </c>
      <c r="Q1016" s="13">
        <f t="shared" si="15"/>
        <v>41299.562388888888</v>
      </c>
    </row>
    <row r="1017" spans="1:17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 t="s">
        <v>8335</v>
      </c>
      <c r="P1017" t="s">
        <v>8337</v>
      </c>
      <c r="Q1017" s="13">
        <f t="shared" si="15"/>
        <v>41634.483277777777</v>
      </c>
    </row>
    <row r="1018" spans="1:17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 t="s">
        <v>8335</v>
      </c>
      <c r="P1018" t="s">
        <v>8337</v>
      </c>
      <c r="Q1018" s="13">
        <f t="shared" si="15"/>
        <v>41747.982844444443</v>
      </c>
    </row>
    <row r="1019" spans="1:17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 t="s">
        <v>8335</v>
      </c>
      <c r="P1019" t="s">
        <v>8337</v>
      </c>
      <c r="Q1019" s="13">
        <f t="shared" si="15"/>
        <v>41620.848166666663</v>
      </c>
    </row>
    <row r="1020" spans="1:17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 t="s">
        <v>8335</v>
      </c>
      <c r="P1020" t="s">
        <v>8337</v>
      </c>
      <c r="Q1020" s="13">
        <f t="shared" si="15"/>
        <v>41856.832588888887</v>
      </c>
    </row>
    <row r="1021" spans="1:17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 t="s">
        <v>8335</v>
      </c>
      <c r="P1021" t="s">
        <v>8337</v>
      </c>
      <c r="Q1021" s="13">
        <f t="shared" si="15"/>
        <v>41352.334988888892</v>
      </c>
    </row>
    <row r="1022" spans="1:17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 t="s">
        <v>8341</v>
      </c>
      <c r="P1022" t="s">
        <v>8346</v>
      </c>
      <c r="Q1022" s="13">
        <f t="shared" si="15"/>
        <v>41464.746766666663</v>
      </c>
    </row>
    <row r="1023" spans="1:17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 t="s">
        <v>8341</v>
      </c>
      <c r="P1023" t="s">
        <v>8346</v>
      </c>
      <c r="Q1023" s="13">
        <f t="shared" si="15"/>
        <v>41603.161899999999</v>
      </c>
    </row>
    <row r="1024" spans="1:17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 t="s">
        <v>8341</v>
      </c>
      <c r="P1024" t="s">
        <v>8346</v>
      </c>
      <c r="Q1024" s="13">
        <f t="shared" si="15"/>
        <v>41449.940855555556</v>
      </c>
    </row>
    <row r="1025" spans="1:17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 t="s">
        <v>8341</v>
      </c>
      <c r="P1025" t="s">
        <v>8346</v>
      </c>
      <c r="Q1025" s="13">
        <f t="shared" si="15"/>
        <v>41482.842900000003</v>
      </c>
    </row>
    <row r="1026" spans="1:17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 t="s">
        <v>8341</v>
      </c>
      <c r="P1026" t="s">
        <v>8346</v>
      </c>
      <c r="Q1026" s="13">
        <f t="shared" si="15"/>
        <v>41698.517366666667</v>
      </c>
    </row>
    <row r="1027" spans="1:17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 t="s">
        <v>8341</v>
      </c>
      <c r="P1027" t="s">
        <v>8346</v>
      </c>
      <c r="Q1027" s="13">
        <f t="shared" ref="Q1027:Q1090" si="16">(((J1027/60)/60)/25)+DATE(1970,1,1)</f>
        <v>41390.600411111111</v>
      </c>
    </row>
    <row r="1028" spans="1:17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 t="s">
        <v>8341</v>
      </c>
      <c r="P1028" t="s">
        <v>8346</v>
      </c>
      <c r="Q1028" s="13">
        <f t="shared" si="16"/>
        <v>41752.111288888889</v>
      </c>
    </row>
    <row r="1029" spans="1:17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 t="s">
        <v>8341</v>
      </c>
      <c r="P1029" t="s">
        <v>8346</v>
      </c>
      <c r="Q1029" s="13">
        <f t="shared" si="16"/>
        <v>41251.592744444446</v>
      </c>
    </row>
    <row r="1030" spans="1:17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 t="s">
        <v>8341</v>
      </c>
      <c r="P1030" t="s">
        <v>8346</v>
      </c>
      <c r="Q1030" s="13">
        <f t="shared" si="16"/>
        <v>42068.162277777781</v>
      </c>
    </row>
    <row r="1031" spans="1:17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 t="s">
        <v>8341</v>
      </c>
      <c r="P1031" t="s">
        <v>8346</v>
      </c>
      <c r="Q1031" s="13">
        <f t="shared" si="16"/>
        <v>41385.683411111109</v>
      </c>
    </row>
    <row r="1032" spans="1:17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 t="s">
        <v>8341</v>
      </c>
      <c r="P1032" t="s">
        <v>8346</v>
      </c>
      <c r="Q1032" s="13">
        <f t="shared" si="16"/>
        <v>41929.78387777778</v>
      </c>
    </row>
    <row r="1033" spans="1:17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 t="s">
        <v>8341</v>
      </c>
      <c r="P1033" t="s">
        <v>8346</v>
      </c>
      <c r="Q1033" s="13">
        <f t="shared" si="16"/>
        <v>41654.533444444445</v>
      </c>
    </row>
    <row r="1034" spans="1:17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 t="s">
        <v>8341</v>
      </c>
      <c r="P1034" t="s">
        <v>8346</v>
      </c>
      <c r="Q1034" s="13">
        <f t="shared" si="16"/>
        <v>41836.840277777781</v>
      </c>
    </row>
    <row r="1035" spans="1:17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 t="s">
        <v>8341</v>
      </c>
      <c r="P1035" t="s">
        <v>8346</v>
      </c>
      <c r="Q1035" s="13">
        <f t="shared" si="16"/>
        <v>42003.943111111112</v>
      </c>
    </row>
    <row r="1036" spans="1:17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 t="s">
        <v>8341</v>
      </c>
      <c r="P1036" t="s">
        <v>8346</v>
      </c>
      <c r="Q1036" s="13">
        <f t="shared" si="16"/>
        <v>41875.720044444446</v>
      </c>
    </row>
    <row r="1037" spans="1:17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 t="s">
        <v>8341</v>
      </c>
      <c r="P1037" t="s">
        <v>8346</v>
      </c>
      <c r="Q1037" s="13">
        <f t="shared" si="16"/>
        <v>41358.73577777778</v>
      </c>
    </row>
    <row r="1038" spans="1:17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 t="s">
        <v>8341</v>
      </c>
      <c r="P1038" t="s">
        <v>8346</v>
      </c>
      <c r="Q1038" s="13">
        <f t="shared" si="16"/>
        <v>40622.231</v>
      </c>
    </row>
    <row r="1039" spans="1:17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 t="s">
        <v>8341</v>
      </c>
      <c r="P1039" t="s">
        <v>8346</v>
      </c>
      <c r="Q1039" s="13">
        <f t="shared" si="16"/>
        <v>41457.789577777781</v>
      </c>
    </row>
    <row r="1040" spans="1:17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 t="s">
        <v>8341</v>
      </c>
      <c r="P1040" t="s">
        <v>8346</v>
      </c>
      <c r="Q1040" s="13">
        <f t="shared" si="16"/>
        <v>41744.262477777775</v>
      </c>
    </row>
    <row r="1041" spans="1:17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 t="s">
        <v>8341</v>
      </c>
      <c r="P1041" t="s">
        <v>8346</v>
      </c>
      <c r="Q1041" s="13">
        <f t="shared" si="16"/>
        <v>42007.184955555553</v>
      </c>
    </row>
    <row r="1042" spans="1:17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 t="s">
        <v>8347</v>
      </c>
      <c r="P1042" t="s">
        <v>8348</v>
      </c>
      <c r="Q1042" s="13">
        <f t="shared" si="16"/>
        <v>41899.280100000004</v>
      </c>
    </row>
    <row r="1043" spans="1:17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 t="s">
        <v>8347</v>
      </c>
      <c r="P1043" t="s">
        <v>8348</v>
      </c>
      <c r="Q1043" s="13">
        <f t="shared" si="16"/>
        <v>41180.577688888894</v>
      </c>
    </row>
    <row r="1044" spans="1:17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 t="s">
        <v>8347</v>
      </c>
      <c r="P1044" t="s">
        <v>8348</v>
      </c>
      <c r="Q1044" s="13">
        <f t="shared" si="16"/>
        <v>41200.388311111106</v>
      </c>
    </row>
    <row r="1045" spans="1:17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 t="s">
        <v>8347</v>
      </c>
      <c r="P1045" t="s">
        <v>8348</v>
      </c>
      <c r="Q1045" s="13">
        <f t="shared" si="16"/>
        <v>41452.442833333334</v>
      </c>
    </row>
    <row r="1046" spans="1:17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 t="s">
        <v>8347</v>
      </c>
      <c r="P1046" t="s">
        <v>8348</v>
      </c>
      <c r="Q1046" s="13">
        <f t="shared" si="16"/>
        <v>41354.208899999998</v>
      </c>
    </row>
    <row r="1047" spans="1:17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 t="s">
        <v>8347</v>
      </c>
      <c r="P1047" t="s">
        <v>8348</v>
      </c>
      <c r="Q1047" s="13">
        <f t="shared" si="16"/>
        <v>41193.839444444442</v>
      </c>
    </row>
    <row r="1048" spans="1:17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 t="s">
        <v>8347</v>
      </c>
      <c r="P1048" t="s">
        <v>8348</v>
      </c>
      <c r="Q1048" s="13">
        <f t="shared" si="16"/>
        <v>41649.817333333332</v>
      </c>
    </row>
    <row r="1049" spans="1:17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 t="s">
        <v>8347</v>
      </c>
      <c r="P1049" t="s">
        <v>8348</v>
      </c>
      <c r="Q1049" s="13">
        <f t="shared" si="16"/>
        <v>41264.825722222224</v>
      </c>
    </row>
    <row r="1050" spans="1:17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 t="s">
        <v>8347</v>
      </c>
      <c r="P1050" t="s">
        <v>8348</v>
      </c>
      <c r="Q1050" s="13">
        <f t="shared" si="16"/>
        <v>41916.890988888888</v>
      </c>
    </row>
    <row r="1051" spans="1:17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 t="s">
        <v>8347</v>
      </c>
      <c r="P1051" t="s">
        <v>8348</v>
      </c>
      <c r="Q1051" s="13">
        <f t="shared" si="16"/>
        <v>41709.893833333335</v>
      </c>
    </row>
    <row r="1052" spans="1:17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 t="s">
        <v>8347</v>
      </c>
      <c r="P1052" t="s">
        <v>8348</v>
      </c>
      <c r="Q1052" s="13">
        <f t="shared" si="16"/>
        <v>41565.285300000003</v>
      </c>
    </row>
    <row r="1053" spans="1:17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 t="s">
        <v>8347</v>
      </c>
      <c r="P1053" t="s">
        <v>8348</v>
      </c>
      <c r="Q1053" s="13">
        <f t="shared" si="16"/>
        <v>41198.773611111115</v>
      </c>
    </row>
    <row r="1054" spans="1:17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 t="s">
        <v>8347</v>
      </c>
      <c r="P1054" t="s">
        <v>8348</v>
      </c>
      <c r="Q1054" s="13">
        <f t="shared" si="16"/>
        <v>41807.205499999996</v>
      </c>
    </row>
    <row r="1055" spans="1:17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 t="s">
        <v>8347</v>
      </c>
      <c r="P1055" t="s">
        <v>8348</v>
      </c>
      <c r="Q1055" s="13">
        <f t="shared" si="16"/>
        <v>42086.925911111117</v>
      </c>
    </row>
    <row r="1056" spans="1:17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 t="s">
        <v>8347</v>
      </c>
      <c r="P1056" t="s">
        <v>8348</v>
      </c>
      <c r="Q1056" s="13">
        <f t="shared" si="16"/>
        <v>41181.337766666664</v>
      </c>
    </row>
    <row r="1057" spans="1:17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 t="s">
        <v>8347</v>
      </c>
      <c r="P1057" t="s">
        <v>8348</v>
      </c>
      <c r="Q1057" s="13">
        <f t="shared" si="16"/>
        <v>41733.472722222221</v>
      </c>
    </row>
    <row r="1058" spans="1:17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 t="s">
        <v>8347</v>
      </c>
      <c r="P1058" t="s">
        <v>8348</v>
      </c>
      <c r="Q1058" s="13">
        <f t="shared" si="16"/>
        <v>41399.130855555559</v>
      </c>
    </row>
    <row r="1059" spans="1:17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 t="s">
        <v>8347</v>
      </c>
      <c r="P1059" t="s">
        <v>8348</v>
      </c>
      <c r="Q1059" s="13">
        <f t="shared" si="16"/>
        <v>41994.476477777775</v>
      </c>
    </row>
    <row r="1060" spans="1:17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 t="s">
        <v>8347</v>
      </c>
      <c r="P1060" t="s">
        <v>8348</v>
      </c>
      <c r="Q1060" s="13">
        <f t="shared" si="16"/>
        <v>41388.74492222222</v>
      </c>
    </row>
    <row r="1061" spans="1:17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 t="s">
        <v>8347</v>
      </c>
      <c r="P1061" t="s">
        <v>8348</v>
      </c>
      <c r="Q1061" s="13">
        <f t="shared" si="16"/>
        <v>41387.678400000004</v>
      </c>
    </row>
    <row r="1062" spans="1:17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 t="s">
        <v>8347</v>
      </c>
      <c r="P1062" t="s">
        <v>8348</v>
      </c>
      <c r="Q1062" s="13">
        <f t="shared" si="16"/>
        <v>41419.476588888887</v>
      </c>
    </row>
    <row r="1063" spans="1:17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 t="s">
        <v>8347</v>
      </c>
      <c r="P1063" t="s">
        <v>8348</v>
      </c>
      <c r="Q1063" s="13">
        <f t="shared" si="16"/>
        <v>41757.74564444444</v>
      </c>
    </row>
    <row r="1064" spans="1:17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 t="s">
        <v>8347</v>
      </c>
      <c r="P1064" t="s">
        <v>8348</v>
      </c>
      <c r="Q1064" s="13">
        <f t="shared" si="16"/>
        <v>41877.294900000001</v>
      </c>
    </row>
    <row r="1065" spans="1:17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 t="s">
        <v>8347</v>
      </c>
      <c r="P1065" t="s">
        <v>8348</v>
      </c>
      <c r="Q1065" s="13">
        <f t="shared" si="16"/>
        <v>41902.469577777782</v>
      </c>
    </row>
    <row r="1066" spans="1:17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 t="s">
        <v>8349</v>
      </c>
      <c r="P1066" t="s">
        <v>8350</v>
      </c>
      <c r="Q1066" s="13">
        <f t="shared" si="16"/>
        <v>40783.298922222224</v>
      </c>
    </row>
    <row r="1067" spans="1:17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 t="s">
        <v>8349</v>
      </c>
      <c r="P1067" t="s">
        <v>8350</v>
      </c>
      <c r="Q1067" s="13">
        <f t="shared" si="16"/>
        <v>41017.685799999999</v>
      </c>
    </row>
    <row r="1068" spans="1:17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 t="s">
        <v>8349</v>
      </c>
      <c r="P1068" t="s">
        <v>8350</v>
      </c>
      <c r="Q1068" s="13">
        <f t="shared" si="16"/>
        <v>40810.884244444445</v>
      </c>
    </row>
    <row r="1069" spans="1:17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 t="s">
        <v>8349</v>
      </c>
      <c r="P1069" t="s">
        <v>8350</v>
      </c>
      <c r="Q1069" s="13">
        <f t="shared" si="16"/>
        <v>40958.621455555556</v>
      </c>
    </row>
    <row r="1070" spans="1:17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 t="s">
        <v>8349</v>
      </c>
      <c r="P1070" t="s">
        <v>8350</v>
      </c>
      <c r="Q1070" s="13">
        <f t="shared" si="16"/>
        <v>41765.516266666666</v>
      </c>
    </row>
    <row r="1071" spans="1:17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 t="s">
        <v>8349</v>
      </c>
      <c r="P1071" t="s">
        <v>8350</v>
      </c>
      <c r="Q1071" s="13">
        <f t="shared" si="16"/>
        <v>40932.100655555558</v>
      </c>
    </row>
    <row r="1072" spans="1:17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 t="s">
        <v>8349</v>
      </c>
      <c r="P1072" t="s">
        <v>8350</v>
      </c>
      <c r="Q1072" s="13">
        <f t="shared" si="16"/>
        <v>40539.251355555556</v>
      </c>
    </row>
    <row r="1073" spans="1:17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 t="s">
        <v>8349</v>
      </c>
      <c r="P1073" t="s">
        <v>8350</v>
      </c>
      <c r="Q1073" s="13">
        <f t="shared" si="16"/>
        <v>41626.683255555559</v>
      </c>
    </row>
    <row r="1074" spans="1:17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 t="s">
        <v>8349</v>
      </c>
      <c r="P1074" t="s">
        <v>8350</v>
      </c>
      <c r="Q1074" s="13">
        <f t="shared" si="16"/>
        <v>41002.758855555556</v>
      </c>
    </row>
    <row r="1075" spans="1:17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 t="s">
        <v>8349</v>
      </c>
      <c r="P1075" t="s">
        <v>8350</v>
      </c>
      <c r="Q1075" s="13">
        <f t="shared" si="16"/>
        <v>40193.606011111107</v>
      </c>
    </row>
    <row r="1076" spans="1:17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 t="s">
        <v>8349</v>
      </c>
      <c r="P1076" t="s">
        <v>8350</v>
      </c>
      <c r="Q1076" s="13">
        <f t="shared" si="16"/>
        <v>40971.406055555555</v>
      </c>
    </row>
    <row r="1077" spans="1:17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 t="s">
        <v>8349</v>
      </c>
      <c r="P1077" t="s">
        <v>8350</v>
      </c>
      <c r="Q1077" s="13">
        <f t="shared" si="16"/>
        <v>40388.427955555555</v>
      </c>
    </row>
    <row r="1078" spans="1:17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 t="s">
        <v>8349</v>
      </c>
      <c r="P1078" t="s">
        <v>8350</v>
      </c>
      <c r="Q1078" s="13">
        <f t="shared" si="16"/>
        <v>41187.602777777778</v>
      </c>
    </row>
    <row r="1079" spans="1:17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 t="s">
        <v>8349</v>
      </c>
      <c r="P1079" t="s">
        <v>8350</v>
      </c>
      <c r="Q1079" s="13">
        <f t="shared" si="16"/>
        <v>41681.800122222223</v>
      </c>
    </row>
    <row r="1080" spans="1:17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 t="s">
        <v>8349</v>
      </c>
      <c r="P1080" t="s">
        <v>8350</v>
      </c>
      <c r="Q1080" s="13">
        <f t="shared" si="16"/>
        <v>40095.908011111111</v>
      </c>
    </row>
    <row r="1081" spans="1:17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 t="s">
        <v>8349</v>
      </c>
      <c r="P1081" t="s">
        <v>8350</v>
      </c>
      <c r="Q1081" s="13">
        <f t="shared" si="16"/>
        <v>41803.143733333338</v>
      </c>
    </row>
    <row r="1082" spans="1:17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 t="s">
        <v>8349</v>
      </c>
      <c r="P1082" t="s">
        <v>8350</v>
      </c>
      <c r="Q1082" s="13">
        <f t="shared" si="16"/>
        <v>41093.292588888886</v>
      </c>
    </row>
    <row r="1083" spans="1:17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 t="s">
        <v>8349</v>
      </c>
      <c r="P1083" t="s">
        <v>8350</v>
      </c>
      <c r="Q1083" s="13">
        <f t="shared" si="16"/>
        <v>41345.56991111111</v>
      </c>
    </row>
    <row r="1084" spans="1:17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 t="s">
        <v>8349</v>
      </c>
      <c r="P1084" t="s">
        <v>8350</v>
      </c>
      <c r="Q1084" s="13">
        <f t="shared" si="16"/>
        <v>40480.589866666669</v>
      </c>
    </row>
    <row r="1085" spans="1:17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 t="s">
        <v>8349</v>
      </c>
      <c r="P1085" t="s">
        <v>8350</v>
      </c>
      <c r="Q1085" s="13">
        <f t="shared" si="16"/>
        <v>41144.673144444445</v>
      </c>
    </row>
    <row r="1086" spans="1:17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 t="s">
        <v>8349</v>
      </c>
      <c r="P1086" t="s">
        <v>8350</v>
      </c>
      <c r="Q1086" s="13">
        <f t="shared" si="16"/>
        <v>41179.475599999998</v>
      </c>
    </row>
    <row r="1087" spans="1:17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 t="s">
        <v>8349</v>
      </c>
      <c r="P1087" t="s">
        <v>8350</v>
      </c>
      <c r="Q1087" s="13">
        <f t="shared" si="16"/>
        <v>41739.88416666667</v>
      </c>
    </row>
    <row r="1088" spans="1:17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 t="s">
        <v>8349</v>
      </c>
      <c r="P1088" t="s">
        <v>8350</v>
      </c>
      <c r="Q1088" s="13">
        <f t="shared" si="16"/>
        <v>41194.792122222221</v>
      </c>
    </row>
    <row r="1089" spans="1:17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 t="s">
        <v>8349</v>
      </c>
      <c r="P1089" t="s">
        <v>8350</v>
      </c>
      <c r="Q1089" s="13">
        <f t="shared" si="16"/>
        <v>41127.445411111112</v>
      </c>
    </row>
    <row r="1090" spans="1:17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 t="s">
        <v>8349</v>
      </c>
      <c r="P1090" t="s">
        <v>8350</v>
      </c>
      <c r="Q1090" s="13">
        <f t="shared" si="16"/>
        <v>41077.607411111108</v>
      </c>
    </row>
    <row r="1091" spans="1:17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 t="s">
        <v>8349</v>
      </c>
      <c r="P1091" t="s">
        <v>8350</v>
      </c>
      <c r="Q1091" s="13">
        <f t="shared" ref="Q1091:Q1154" si="17">(((J1091/60)/60)/25)+DATE(1970,1,1)</f>
        <v>41487.901944444442</v>
      </c>
    </row>
    <row r="1092" spans="1:17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 t="s">
        <v>8349</v>
      </c>
      <c r="P1092" t="s">
        <v>8350</v>
      </c>
      <c r="Q1092" s="13">
        <f t="shared" si="17"/>
        <v>41461.018366666671</v>
      </c>
    </row>
    <row r="1093" spans="1:17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 t="s">
        <v>8349</v>
      </c>
      <c r="P1093" t="s">
        <v>8350</v>
      </c>
      <c r="Q1093" s="13">
        <f t="shared" si="17"/>
        <v>41765.947466666665</v>
      </c>
    </row>
    <row r="1094" spans="1:17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 t="s">
        <v>8349</v>
      </c>
      <c r="P1094" t="s">
        <v>8350</v>
      </c>
      <c r="Q1094" s="13">
        <f t="shared" si="17"/>
        <v>40622.784866666669</v>
      </c>
    </row>
    <row r="1095" spans="1:17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 t="s">
        <v>8349</v>
      </c>
      <c r="P1095" t="s">
        <v>8350</v>
      </c>
      <c r="Q1095" s="13">
        <f t="shared" si="17"/>
        <v>41723.854855555561</v>
      </c>
    </row>
    <row r="1096" spans="1:17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 t="s">
        <v>8349</v>
      </c>
      <c r="P1096" t="s">
        <v>8350</v>
      </c>
      <c r="Q1096" s="13">
        <f t="shared" si="17"/>
        <v>40186.644811111109</v>
      </c>
    </row>
    <row r="1097" spans="1:17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 t="s">
        <v>8349</v>
      </c>
      <c r="P1097" t="s">
        <v>8350</v>
      </c>
      <c r="Q1097" s="13">
        <f t="shared" si="17"/>
        <v>40849.835777777778</v>
      </c>
    </row>
    <row r="1098" spans="1:17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 t="s">
        <v>8349</v>
      </c>
      <c r="P1098" t="s">
        <v>8350</v>
      </c>
      <c r="Q1098" s="13">
        <f t="shared" si="17"/>
        <v>41232.857266666666</v>
      </c>
    </row>
    <row r="1099" spans="1:17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 t="s">
        <v>8349</v>
      </c>
      <c r="P1099" t="s">
        <v>8350</v>
      </c>
      <c r="Q1099" s="13">
        <f t="shared" si="17"/>
        <v>41017.120855555557</v>
      </c>
    </row>
    <row r="1100" spans="1:17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 t="s">
        <v>8349</v>
      </c>
      <c r="P1100" t="s">
        <v>8350</v>
      </c>
      <c r="Q1100" s="13">
        <f t="shared" si="17"/>
        <v>41067.012166666667</v>
      </c>
    </row>
    <row r="1101" spans="1:17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 t="s">
        <v>8349</v>
      </c>
      <c r="P1101" t="s">
        <v>8350</v>
      </c>
      <c r="Q1101" s="13">
        <f t="shared" si="17"/>
        <v>41446.282977777781</v>
      </c>
    </row>
    <row r="1102" spans="1:17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 t="s">
        <v>8349</v>
      </c>
      <c r="P1102" t="s">
        <v>8350</v>
      </c>
      <c r="Q1102" s="13">
        <f t="shared" si="17"/>
        <v>41711.506344444446</v>
      </c>
    </row>
    <row r="1103" spans="1:17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 t="s">
        <v>8349</v>
      </c>
      <c r="P1103" t="s">
        <v>8350</v>
      </c>
      <c r="Q1103" s="13">
        <f t="shared" si="17"/>
        <v>41859.981533333332</v>
      </c>
    </row>
    <row r="1104" spans="1:17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 t="s">
        <v>8349</v>
      </c>
      <c r="P1104" t="s">
        <v>8350</v>
      </c>
      <c r="Q1104" s="13">
        <f t="shared" si="17"/>
        <v>40936.723611111112</v>
      </c>
    </row>
    <row r="1105" spans="1:17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 t="s">
        <v>8349</v>
      </c>
      <c r="P1105" t="s">
        <v>8350</v>
      </c>
      <c r="Q1105" s="13">
        <f t="shared" si="17"/>
        <v>41802.813222222219</v>
      </c>
    </row>
    <row r="1106" spans="1:17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 t="s">
        <v>8349</v>
      </c>
      <c r="P1106" t="s">
        <v>8350</v>
      </c>
      <c r="Q1106" s="13">
        <f t="shared" si="17"/>
        <v>41123.313566666664</v>
      </c>
    </row>
    <row r="1107" spans="1:17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 t="s">
        <v>8349</v>
      </c>
      <c r="P1107" t="s">
        <v>8350</v>
      </c>
      <c r="Q1107" s="13">
        <f t="shared" si="17"/>
        <v>41047.210299999999</v>
      </c>
    </row>
    <row r="1108" spans="1:17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 t="s">
        <v>8349</v>
      </c>
      <c r="P1108" t="s">
        <v>8350</v>
      </c>
      <c r="Q1108" s="13">
        <f t="shared" si="17"/>
        <v>40357.550833333335</v>
      </c>
    </row>
    <row r="1109" spans="1:17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 t="s">
        <v>8349</v>
      </c>
      <c r="P1109" t="s">
        <v>8350</v>
      </c>
      <c r="Q1109" s="13">
        <f t="shared" si="17"/>
        <v>41164.066933333335</v>
      </c>
    </row>
    <row r="1110" spans="1:17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 t="s">
        <v>8349</v>
      </c>
      <c r="P1110" t="s">
        <v>8350</v>
      </c>
      <c r="Q1110" s="13">
        <f t="shared" si="17"/>
        <v>40337.291499999999</v>
      </c>
    </row>
    <row r="1111" spans="1:17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 t="s">
        <v>8349</v>
      </c>
      <c r="P1111" t="s">
        <v>8350</v>
      </c>
      <c r="Q1111" s="13">
        <f t="shared" si="17"/>
        <v>41979.002111111113</v>
      </c>
    </row>
    <row r="1112" spans="1:17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 t="s">
        <v>8349</v>
      </c>
      <c r="P1112" t="s">
        <v>8350</v>
      </c>
      <c r="Q1112" s="13">
        <f t="shared" si="17"/>
        <v>40594.855799999998</v>
      </c>
    </row>
    <row r="1113" spans="1:17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 t="s">
        <v>8349</v>
      </c>
      <c r="P1113" t="s">
        <v>8350</v>
      </c>
      <c r="Q1113" s="13">
        <f t="shared" si="17"/>
        <v>41676.075444444446</v>
      </c>
    </row>
    <row r="1114" spans="1:17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 t="s">
        <v>8349</v>
      </c>
      <c r="P1114" t="s">
        <v>8350</v>
      </c>
      <c r="Q1114" s="13">
        <f t="shared" si="17"/>
        <v>41307.969011111112</v>
      </c>
    </row>
    <row r="1115" spans="1:17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 t="s">
        <v>8349</v>
      </c>
      <c r="P1115" t="s">
        <v>8350</v>
      </c>
      <c r="Q1115" s="13">
        <f t="shared" si="17"/>
        <v>41185.298000000003</v>
      </c>
    </row>
    <row r="1116" spans="1:17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 t="s">
        <v>8349</v>
      </c>
      <c r="P1116" t="s">
        <v>8350</v>
      </c>
      <c r="Q1116" s="13">
        <f t="shared" si="17"/>
        <v>40888.052077777778</v>
      </c>
    </row>
    <row r="1117" spans="1:17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 t="s">
        <v>8349</v>
      </c>
      <c r="P1117" t="s">
        <v>8350</v>
      </c>
      <c r="Q1117" s="13">
        <f t="shared" si="17"/>
        <v>41755.267722222219</v>
      </c>
    </row>
    <row r="1118" spans="1:17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 t="s">
        <v>8349</v>
      </c>
      <c r="P1118" t="s">
        <v>8350</v>
      </c>
      <c r="Q1118" s="13">
        <f t="shared" si="17"/>
        <v>40392.213422222223</v>
      </c>
    </row>
    <row r="1119" spans="1:17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 t="s">
        <v>8349</v>
      </c>
      <c r="P1119" t="s">
        <v>8350</v>
      </c>
      <c r="Q1119" s="13">
        <f t="shared" si="17"/>
        <v>41663.014588888887</v>
      </c>
    </row>
    <row r="1120" spans="1:17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 t="s">
        <v>8349</v>
      </c>
      <c r="P1120" t="s">
        <v>8350</v>
      </c>
      <c r="Q1120" s="13">
        <f t="shared" si="17"/>
        <v>41058.75976666667</v>
      </c>
    </row>
    <row r="1121" spans="1:17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 t="s">
        <v>8349</v>
      </c>
      <c r="P1121" t="s">
        <v>8350</v>
      </c>
      <c r="Q1121" s="13">
        <f t="shared" si="17"/>
        <v>41076.640711111111</v>
      </c>
    </row>
    <row r="1122" spans="1:17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 t="s">
        <v>8349</v>
      </c>
      <c r="P1122" t="s">
        <v>8350</v>
      </c>
      <c r="Q1122" s="13">
        <f t="shared" si="17"/>
        <v>40190.637777777782</v>
      </c>
    </row>
    <row r="1123" spans="1:17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 t="s">
        <v>8349</v>
      </c>
      <c r="P1123" t="s">
        <v>8350</v>
      </c>
      <c r="Q1123" s="13">
        <f t="shared" si="17"/>
        <v>41739.176844444446</v>
      </c>
    </row>
    <row r="1124" spans="1:17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 t="s">
        <v>8349</v>
      </c>
      <c r="P1124" t="s">
        <v>8350</v>
      </c>
      <c r="Q1124" s="13">
        <f t="shared" si="17"/>
        <v>40777.035833333335</v>
      </c>
    </row>
    <row r="1125" spans="1:17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 t="s">
        <v>8349</v>
      </c>
      <c r="P1125" t="s">
        <v>8350</v>
      </c>
      <c r="Q1125" s="13">
        <f t="shared" si="17"/>
        <v>41072.542755555551</v>
      </c>
    </row>
    <row r="1126" spans="1:17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 t="s">
        <v>8349</v>
      </c>
      <c r="P1126" t="s">
        <v>8351</v>
      </c>
      <c r="Q1126" s="13">
        <f t="shared" si="17"/>
        <v>41433.640566666669</v>
      </c>
    </row>
    <row r="1127" spans="1:17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 t="s">
        <v>8349</v>
      </c>
      <c r="P1127" t="s">
        <v>8351</v>
      </c>
      <c r="Q1127" s="13">
        <f t="shared" si="17"/>
        <v>41546.879222222226</v>
      </c>
    </row>
    <row r="1128" spans="1:17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 t="s">
        <v>8349</v>
      </c>
      <c r="P1128" t="s">
        <v>8351</v>
      </c>
      <c r="Q1128" s="13">
        <f t="shared" si="17"/>
        <v>41856.674377777774</v>
      </c>
    </row>
    <row r="1129" spans="1:17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 t="s">
        <v>8349</v>
      </c>
      <c r="P1129" t="s">
        <v>8351</v>
      </c>
      <c r="Q1129" s="13">
        <f t="shared" si="17"/>
        <v>41272.54</v>
      </c>
    </row>
    <row r="1130" spans="1:17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 t="s">
        <v>8349</v>
      </c>
      <c r="P1130" t="s">
        <v>8351</v>
      </c>
      <c r="Q1130" s="13">
        <f t="shared" si="17"/>
        <v>41178.263522222223</v>
      </c>
    </row>
    <row r="1131" spans="1:17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 t="s">
        <v>8349</v>
      </c>
      <c r="P1131" t="s">
        <v>8351</v>
      </c>
      <c r="Q1131" s="13">
        <f t="shared" si="17"/>
        <v>41819.174366666666</v>
      </c>
    </row>
    <row r="1132" spans="1:17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 t="s">
        <v>8349</v>
      </c>
      <c r="P1132" t="s">
        <v>8351</v>
      </c>
      <c r="Q1132" s="13">
        <f t="shared" si="17"/>
        <v>41255.396666666667</v>
      </c>
    </row>
    <row r="1133" spans="1:17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 t="s">
        <v>8349</v>
      </c>
      <c r="P1133" t="s">
        <v>8351</v>
      </c>
      <c r="Q1133" s="13">
        <f t="shared" si="17"/>
        <v>41662.351866666664</v>
      </c>
    </row>
    <row r="1134" spans="1:17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 t="s">
        <v>8349</v>
      </c>
      <c r="P1134" t="s">
        <v>8351</v>
      </c>
      <c r="Q1134" s="13">
        <f t="shared" si="17"/>
        <v>42020.630788888884</v>
      </c>
    </row>
    <row r="1135" spans="1:17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 t="s">
        <v>8349</v>
      </c>
      <c r="P1135" t="s">
        <v>8351</v>
      </c>
      <c r="Q1135" s="13">
        <f t="shared" si="17"/>
        <v>41171.310899999997</v>
      </c>
    </row>
    <row r="1136" spans="1:17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 t="s">
        <v>8349</v>
      </c>
      <c r="P1136" t="s">
        <v>8351</v>
      </c>
      <c r="Q1136" s="13">
        <f t="shared" si="17"/>
        <v>41302.713644444448</v>
      </c>
    </row>
    <row r="1137" spans="1:17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 t="s">
        <v>8349</v>
      </c>
      <c r="P1137" t="s">
        <v>8351</v>
      </c>
      <c r="Q1137" s="13">
        <f t="shared" si="17"/>
        <v>41879.389933333332</v>
      </c>
    </row>
    <row r="1138" spans="1:17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 t="s">
        <v>8349</v>
      </c>
      <c r="P1138" t="s">
        <v>8351</v>
      </c>
      <c r="Q1138" s="13">
        <f t="shared" si="17"/>
        <v>41657.324766666665</v>
      </c>
    </row>
    <row r="1139" spans="1:17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 t="s">
        <v>8349</v>
      </c>
      <c r="P1139" t="s">
        <v>8351</v>
      </c>
      <c r="Q1139" s="13">
        <f t="shared" si="17"/>
        <v>41778.426900000006</v>
      </c>
    </row>
    <row r="1140" spans="1:17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 t="s">
        <v>8349</v>
      </c>
      <c r="P1140" t="s">
        <v>8351</v>
      </c>
      <c r="Q1140" s="13">
        <f t="shared" si="17"/>
        <v>42050.190344444447</v>
      </c>
    </row>
    <row r="1141" spans="1:17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 t="s">
        <v>8349</v>
      </c>
      <c r="P1141" t="s">
        <v>8351</v>
      </c>
      <c r="Q1141" s="13">
        <f t="shared" si="17"/>
        <v>41319.093622222223</v>
      </c>
    </row>
    <row r="1142" spans="1:17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 t="s">
        <v>8349</v>
      </c>
      <c r="P1142" t="s">
        <v>8351</v>
      </c>
      <c r="Q1142" s="13">
        <f t="shared" si="17"/>
        <v>41527.52356666667</v>
      </c>
    </row>
    <row r="1143" spans="1:17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 t="s">
        <v>8349</v>
      </c>
      <c r="P1143" t="s">
        <v>8351</v>
      </c>
      <c r="Q1143" s="13">
        <f t="shared" si="17"/>
        <v>41500.871666666666</v>
      </c>
    </row>
    <row r="1144" spans="1:17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 t="s">
        <v>8349</v>
      </c>
      <c r="P1144" t="s">
        <v>8351</v>
      </c>
      <c r="Q1144" s="13">
        <f t="shared" si="17"/>
        <v>41363.885855555556</v>
      </c>
    </row>
    <row r="1145" spans="1:17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 t="s">
        <v>8349</v>
      </c>
      <c r="P1145" t="s">
        <v>8351</v>
      </c>
      <c r="Q1145" s="13">
        <f t="shared" si="17"/>
        <v>41654.945844444446</v>
      </c>
    </row>
    <row r="1146" spans="1:17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 t="s">
        <v>8352</v>
      </c>
      <c r="P1146" t="s">
        <v>8353</v>
      </c>
      <c r="Q1146" s="13">
        <f t="shared" si="17"/>
        <v>41432.214666666667</v>
      </c>
    </row>
    <row r="1147" spans="1:17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 t="s">
        <v>8352</v>
      </c>
      <c r="P1147" t="s">
        <v>8353</v>
      </c>
      <c r="Q1147" s="13">
        <f t="shared" si="17"/>
        <v>41203.317688888892</v>
      </c>
    </row>
    <row r="1148" spans="1:17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 t="s">
        <v>8352</v>
      </c>
      <c r="P1148" t="s">
        <v>8353</v>
      </c>
      <c r="Q1148" s="13">
        <f t="shared" si="17"/>
        <v>41077.755255555552</v>
      </c>
    </row>
    <row r="1149" spans="1:17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 t="s">
        <v>8352</v>
      </c>
      <c r="P1149" t="s">
        <v>8353</v>
      </c>
      <c r="Q1149" s="13">
        <f t="shared" si="17"/>
        <v>41219.853144444445</v>
      </c>
    </row>
    <row r="1150" spans="1:17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 t="s">
        <v>8352</v>
      </c>
      <c r="P1150" t="s">
        <v>8353</v>
      </c>
      <c r="Q1150" s="13">
        <f t="shared" si="17"/>
        <v>41990.924233333339</v>
      </c>
    </row>
    <row r="1151" spans="1:17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 t="s">
        <v>8352</v>
      </c>
      <c r="P1151" t="s">
        <v>8353</v>
      </c>
      <c r="Q1151" s="13">
        <f t="shared" si="17"/>
        <v>41830.161844444447</v>
      </c>
    </row>
    <row r="1152" spans="1:17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 t="s">
        <v>8352</v>
      </c>
      <c r="P1152" t="s">
        <v>8353</v>
      </c>
      <c r="Q1152" s="13">
        <f t="shared" si="17"/>
        <v>41647.996388888889</v>
      </c>
    </row>
    <row r="1153" spans="1:17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 t="s">
        <v>8352</v>
      </c>
      <c r="P1153" t="s">
        <v>8353</v>
      </c>
      <c r="Q1153" s="13">
        <f t="shared" si="17"/>
        <v>41557.898477777773</v>
      </c>
    </row>
    <row r="1154" spans="1:17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 t="s">
        <v>8352</v>
      </c>
      <c r="P1154" t="s">
        <v>8353</v>
      </c>
      <c r="Q1154" s="13">
        <f t="shared" si="17"/>
        <v>41448.081244444445</v>
      </c>
    </row>
    <row r="1155" spans="1:17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 t="s">
        <v>8352</v>
      </c>
      <c r="P1155" t="s">
        <v>8353</v>
      </c>
      <c r="Q1155" s="13">
        <f t="shared" ref="Q1155:Q1218" si="18">(((J1155/60)/60)/25)+DATE(1970,1,1)</f>
        <v>41480.725611111113</v>
      </c>
    </row>
    <row r="1156" spans="1:17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 t="s">
        <v>8352</v>
      </c>
      <c r="P1156" t="s">
        <v>8353</v>
      </c>
      <c r="Q1156" s="13">
        <f t="shared" si="18"/>
        <v>41556.944511111113</v>
      </c>
    </row>
    <row r="1157" spans="1:17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 t="s">
        <v>8352</v>
      </c>
      <c r="P1157" t="s">
        <v>8353</v>
      </c>
      <c r="Q1157" s="13">
        <f t="shared" si="18"/>
        <v>41185.09342222222</v>
      </c>
    </row>
    <row r="1158" spans="1:17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 t="s">
        <v>8352</v>
      </c>
      <c r="P1158" t="s">
        <v>8353</v>
      </c>
      <c r="Q1158" s="13">
        <f t="shared" si="18"/>
        <v>41370.66846666667</v>
      </c>
    </row>
    <row r="1159" spans="1:17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 t="s">
        <v>8352</v>
      </c>
      <c r="P1159" t="s">
        <v>8353</v>
      </c>
      <c r="Q1159" s="13">
        <f t="shared" si="18"/>
        <v>41264.643111111116</v>
      </c>
    </row>
    <row r="1160" spans="1:17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 t="s">
        <v>8352</v>
      </c>
      <c r="P1160" t="s">
        <v>8353</v>
      </c>
      <c r="Q1160" s="13">
        <f t="shared" si="18"/>
        <v>41296.768088888886</v>
      </c>
    </row>
    <row r="1161" spans="1:17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 t="s">
        <v>8352</v>
      </c>
      <c r="P1161" t="s">
        <v>8353</v>
      </c>
      <c r="Q1161" s="13">
        <f t="shared" si="18"/>
        <v>41491.297388888888</v>
      </c>
    </row>
    <row r="1162" spans="1:17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 t="s">
        <v>8352</v>
      </c>
      <c r="P1162" t="s">
        <v>8353</v>
      </c>
      <c r="Q1162" s="13">
        <f t="shared" si="18"/>
        <v>41401.468733333335</v>
      </c>
    </row>
    <row r="1163" spans="1:17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 t="s">
        <v>8352</v>
      </c>
      <c r="P1163" t="s">
        <v>8353</v>
      </c>
      <c r="Q1163" s="13">
        <f t="shared" si="18"/>
        <v>41460.484322222226</v>
      </c>
    </row>
    <row r="1164" spans="1:17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 t="s">
        <v>8352</v>
      </c>
      <c r="P1164" t="s">
        <v>8353</v>
      </c>
      <c r="Q1164" s="13">
        <f t="shared" si="18"/>
        <v>41224.376266666666</v>
      </c>
    </row>
    <row r="1165" spans="1:17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 t="s">
        <v>8352</v>
      </c>
      <c r="P1165" t="s">
        <v>8353</v>
      </c>
      <c r="Q1165" s="13">
        <f t="shared" si="18"/>
        <v>41180.254666666668</v>
      </c>
    </row>
    <row r="1166" spans="1:17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 t="s">
        <v>8352</v>
      </c>
      <c r="P1166" t="s">
        <v>8353</v>
      </c>
      <c r="Q1166" s="13">
        <f t="shared" si="18"/>
        <v>41832.095355555561</v>
      </c>
    </row>
    <row r="1167" spans="1:17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 t="s">
        <v>8352</v>
      </c>
      <c r="P1167" t="s">
        <v>8353</v>
      </c>
      <c r="Q1167" s="13">
        <f t="shared" si="18"/>
        <v>41143.285888888888</v>
      </c>
    </row>
    <row r="1168" spans="1:17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 t="s">
        <v>8352</v>
      </c>
      <c r="P1168" t="s">
        <v>8353</v>
      </c>
      <c r="Q1168" s="13">
        <f t="shared" si="18"/>
        <v>41487.226022222225</v>
      </c>
    </row>
    <row r="1169" spans="1:17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 t="s">
        <v>8352</v>
      </c>
      <c r="P1169" t="s">
        <v>8353</v>
      </c>
      <c r="Q1169" s="13">
        <f t="shared" si="18"/>
        <v>41211.945500000002</v>
      </c>
    </row>
    <row r="1170" spans="1:17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 t="s">
        <v>8352</v>
      </c>
      <c r="P1170" t="s">
        <v>8353</v>
      </c>
      <c r="Q1170" s="13">
        <f t="shared" si="18"/>
        <v>41923.611833333336</v>
      </c>
    </row>
    <row r="1171" spans="1:17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 t="s">
        <v>8352</v>
      </c>
      <c r="P1171" t="s">
        <v>8353</v>
      </c>
      <c r="Q1171" s="13">
        <f t="shared" si="18"/>
        <v>41369.019588888885</v>
      </c>
    </row>
    <row r="1172" spans="1:17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 t="s">
        <v>8352</v>
      </c>
      <c r="P1172" t="s">
        <v>8353</v>
      </c>
      <c r="Q1172" s="13">
        <f t="shared" si="18"/>
        <v>41462.657455555556</v>
      </c>
    </row>
    <row r="1173" spans="1:17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 t="s">
        <v>8352</v>
      </c>
      <c r="P1173" t="s">
        <v>8353</v>
      </c>
      <c r="Q1173" s="13">
        <f t="shared" si="18"/>
        <v>41284.012522222227</v>
      </c>
    </row>
    <row r="1174" spans="1:17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 t="s">
        <v>8352</v>
      </c>
      <c r="P1174" t="s">
        <v>8353</v>
      </c>
      <c r="Q1174" s="13">
        <f t="shared" si="18"/>
        <v>41190.775022222224</v>
      </c>
    </row>
    <row r="1175" spans="1:17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 t="s">
        <v>8352</v>
      </c>
      <c r="P1175" t="s">
        <v>8353</v>
      </c>
      <c r="Q1175" s="13">
        <f t="shared" si="18"/>
        <v>41519.578411111113</v>
      </c>
    </row>
    <row r="1176" spans="1:17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 t="s">
        <v>8352</v>
      </c>
      <c r="P1176" t="s">
        <v>8353</v>
      </c>
      <c r="Q1176" s="13">
        <f t="shared" si="18"/>
        <v>41792.84807777778</v>
      </c>
    </row>
    <row r="1177" spans="1:17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 t="s">
        <v>8352</v>
      </c>
      <c r="P1177" t="s">
        <v>8353</v>
      </c>
      <c r="Q1177" s="13">
        <f t="shared" si="18"/>
        <v>41506.659322222222</v>
      </c>
    </row>
    <row r="1178" spans="1:17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 t="s">
        <v>8352</v>
      </c>
      <c r="P1178" t="s">
        <v>8353</v>
      </c>
      <c r="Q1178" s="13">
        <f t="shared" si="18"/>
        <v>42058.938866666664</v>
      </c>
    </row>
    <row r="1179" spans="1:17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 t="s">
        <v>8352</v>
      </c>
      <c r="P1179" t="s">
        <v>8353</v>
      </c>
      <c r="Q1179" s="13">
        <f t="shared" si="18"/>
        <v>41244.5144</v>
      </c>
    </row>
    <row r="1180" spans="1:17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 t="s">
        <v>8352</v>
      </c>
      <c r="P1180" t="s">
        <v>8353</v>
      </c>
      <c r="Q1180" s="13">
        <f t="shared" si="18"/>
        <v>41187.149466666669</v>
      </c>
    </row>
    <row r="1181" spans="1:17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 t="s">
        <v>8352</v>
      </c>
      <c r="P1181" t="s">
        <v>8353</v>
      </c>
      <c r="Q1181" s="13">
        <f t="shared" si="18"/>
        <v>41607.451411111113</v>
      </c>
    </row>
    <row r="1182" spans="1:17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 t="s">
        <v>8352</v>
      </c>
      <c r="P1182" t="s">
        <v>8353</v>
      </c>
      <c r="Q1182" s="13">
        <f t="shared" si="18"/>
        <v>41133.294600000001</v>
      </c>
    </row>
    <row r="1183" spans="1:17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 t="s">
        <v>8352</v>
      </c>
      <c r="P1183" t="s">
        <v>8353</v>
      </c>
      <c r="Q1183" s="13">
        <f t="shared" si="18"/>
        <v>41375.725788888885</v>
      </c>
    </row>
    <row r="1184" spans="1:17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 t="s">
        <v>8352</v>
      </c>
      <c r="P1184" t="s">
        <v>8353</v>
      </c>
      <c r="Q1184" s="13">
        <f t="shared" si="18"/>
        <v>42042.434311111108</v>
      </c>
    </row>
    <row r="1185" spans="1:17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 t="s">
        <v>8352</v>
      </c>
      <c r="P1185" t="s">
        <v>8353</v>
      </c>
      <c r="Q1185" s="13">
        <f t="shared" si="18"/>
        <v>41973.346922222219</v>
      </c>
    </row>
    <row r="1186" spans="1:17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 t="s">
        <v>8354</v>
      </c>
      <c r="P1186" t="s">
        <v>8355</v>
      </c>
      <c r="Q1186" s="13">
        <f t="shared" si="18"/>
        <v>42054.695677777781</v>
      </c>
    </row>
    <row r="1187" spans="1:17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 t="s">
        <v>8354</v>
      </c>
      <c r="P1187" t="s">
        <v>8355</v>
      </c>
      <c r="Q1187" s="13">
        <f t="shared" si="18"/>
        <v>41468.390544444446</v>
      </c>
    </row>
    <row r="1188" spans="1:17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 t="s">
        <v>8354</v>
      </c>
      <c r="P1188" t="s">
        <v>8355</v>
      </c>
      <c r="Q1188" s="13">
        <f t="shared" si="18"/>
        <v>41461.66883333333</v>
      </c>
    </row>
    <row r="1189" spans="1:17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 t="s">
        <v>8354</v>
      </c>
      <c r="P1189" t="s">
        <v>8355</v>
      </c>
      <c r="Q1189" s="13">
        <f t="shared" si="18"/>
        <v>41448.259144444441</v>
      </c>
    </row>
    <row r="1190" spans="1:17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 t="s">
        <v>8354</v>
      </c>
      <c r="P1190" t="s">
        <v>8355</v>
      </c>
      <c r="Q1190" s="13">
        <f t="shared" si="18"/>
        <v>42025.992666666665</v>
      </c>
    </row>
    <row r="1191" spans="1:17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 t="s">
        <v>8354</v>
      </c>
      <c r="P1191" t="s">
        <v>8355</v>
      </c>
      <c r="Q1191" s="13">
        <f t="shared" si="18"/>
        <v>41851.539944444448</v>
      </c>
    </row>
    <row r="1192" spans="1:17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 t="s">
        <v>8354</v>
      </c>
      <c r="P1192" t="s">
        <v>8355</v>
      </c>
      <c r="Q1192" s="13">
        <f t="shared" si="18"/>
        <v>41201.319166666668</v>
      </c>
    </row>
    <row r="1193" spans="1:17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 t="s">
        <v>8354</v>
      </c>
      <c r="P1193" t="s">
        <v>8355</v>
      </c>
      <c r="Q1193" s="13">
        <f t="shared" si="18"/>
        <v>41745.579555555552</v>
      </c>
    </row>
    <row r="1194" spans="1:17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 t="s">
        <v>8354</v>
      </c>
      <c r="P1194" t="s">
        <v>8355</v>
      </c>
      <c r="Q1194" s="13">
        <f t="shared" si="18"/>
        <v>42060.366422222221</v>
      </c>
    </row>
    <row r="1195" spans="1:17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 t="s">
        <v>8354</v>
      </c>
      <c r="P1195" t="s">
        <v>8355</v>
      </c>
      <c r="Q1195" s="13">
        <f t="shared" si="18"/>
        <v>41736.145033333334</v>
      </c>
    </row>
    <row r="1196" spans="1:17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 t="s">
        <v>8354</v>
      </c>
      <c r="P1196" t="s">
        <v>8355</v>
      </c>
      <c r="Q1196" s="13">
        <f t="shared" si="18"/>
        <v>41412.348655555557</v>
      </c>
    </row>
    <row r="1197" spans="1:17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 t="s">
        <v>8354</v>
      </c>
      <c r="P1197" t="s">
        <v>8355</v>
      </c>
      <c r="Q1197" s="13">
        <f t="shared" si="18"/>
        <v>41629.173922222224</v>
      </c>
    </row>
    <row r="1198" spans="1:17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 t="s">
        <v>8354</v>
      </c>
      <c r="P1198" t="s">
        <v>8355</v>
      </c>
      <c r="Q1198" s="13">
        <f t="shared" si="18"/>
        <v>41656.505988888894</v>
      </c>
    </row>
    <row r="1199" spans="1:17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 t="s">
        <v>8354</v>
      </c>
      <c r="P1199" t="s">
        <v>8355</v>
      </c>
      <c r="Q1199" s="13">
        <f t="shared" si="18"/>
        <v>41826.278155555556</v>
      </c>
    </row>
    <row r="1200" spans="1:17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 t="s">
        <v>8354</v>
      </c>
      <c r="P1200" t="s">
        <v>8355</v>
      </c>
      <c r="Q1200" s="13">
        <f t="shared" si="18"/>
        <v>41663.034288888884</v>
      </c>
    </row>
    <row r="1201" spans="1:17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 t="s">
        <v>8354</v>
      </c>
      <c r="P1201" t="s">
        <v>8355</v>
      </c>
      <c r="Q1201" s="13">
        <f t="shared" si="18"/>
        <v>41498.06</v>
      </c>
    </row>
    <row r="1202" spans="1:17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 t="s">
        <v>8354</v>
      </c>
      <c r="P1202" t="s">
        <v>8355</v>
      </c>
      <c r="Q1202" s="13">
        <f t="shared" si="18"/>
        <v>41428.6584</v>
      </c>
    </row>
    <row r="1203" spans="1:17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 t="s">
        <v>8354</v>
      </c>
      <c r="P1203" t="s">
        <v>8355</v>
      </c>
      <c r="Q1203" s="13">
        <f t="shared" si="18"/>
        <v>41857.902733333336</v>
      </c>
    </row>
    <row r="1204" spans="1:17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 t="s">
        <v>8354</v>
      </c>
      <c r="P1204" t="s">
        <v>8355</v>
      </c>
      <c r="Q1204" s="13">
        <f t="shared" si="18"/>
        <v>41488.957266666665</v>
      </c>
    </row>
    <row r="1205" spans="1:17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 t="s">
        <v>8354</v>
      </c>
      <c r="P1205" t="s">
        <v>8355</v>
      </c>
      <c r="Q1205" s="13">
        <f t="shared" si="18"/>
        <v>41463.350299999998</v>
      </c>
    </row>
    <row r="1206" spans="1:17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 t="s">
        <v>8354</v>
      </c>
      <c r="P1206" t="s">
        <v>8355</v>
      </c>
      <c r="Q1206" s="13">
        <f t="shared" si="18"/>
        <v>41628.598144444448</v>
      </c>
    </row>
    <row r="1207" spans="1:17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 t="s">
        <v>8354</v>
      </c>
      <c r="P1207" t="s">
        <v>8355</v>
      </c>
      <c r="Q1207" s="13">
        <f t="shared" si="18"/>
        <v>41475.726122222222</v>
      </c>
    </row>
    <row r="1208" spans="1:17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 t="s">
        <v>8354</v>
      </c>
      <c r="P1208" t="s">
        <v>8355</v>
      </c>
      <c r="Q1208" s="13">
        <f t="shared" si="18"/>
        <v>42084.62503333333</v>
      </c>
    </row>
    <row r="1209" spans="1:17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 t="s">
        <v>8354</v>
      </c>
      <c r="P1209" t="s">
        <v>8355</v>
      </c>
      <c r="Q1209" s="13">
        <f t="shared" si="18"/>
        <v>41755.973033333335</v>
      </c>
    </row>
    <row r="1210" spans="1:17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 t="s">
        <v>8354</v>
      </c>
      <c r="P1210" t="s">
        <v>8355</v>
      </c>
      <c r="Q1210" s="13">
        <f t="shared" si="18"/>
        <v>41749.520711111109</v>
      </c>
    </row>
    <row r="1211" spans="1:17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 t="s">
        <v>8354</v>
      </c>
      <c r="P1211" t="s">
        <v>8355</v>
      </c>
      <c r="Q1211" s="13">
        <f t="shared" si="18"/>
        <v>42074.132277777782</v>
      </c>
    </row>
    <row r="1212" spans="1:17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 t="s">
        <v>8354</v>
      </c>
      <c r="P1212" t="s">
        <v>8355</v>
      </c>
      <c r="Q1212" s="13">
        <f t="shared" si="18"/>
        <v>41470.384133333333</v>
      </c>
    </row>
    <row r="1213" spans="1:17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 t="s">
        <v>8354</v>
      </c>
      <c r="P1213" t="s">
        <v>8355</v>
      </c>
      <c r="Q1213" s="13">
        <f t="shared" si="18"/>
        <v>41837.991788888889</v>
      </c>
    </row>
    <row r="1214" spans="1:17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 t="s">
        <v>8354</v>
      </c>
      <c r="P1214" t="s">
        <v>8355</v>
      </c>
      <c r="Q1214" s="13">
        <f t="shared" si="18"/>
        <v>41648.95216666667</v>
      </c>
    </row>
    <row r="1215" spans="1:17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 t="s">
        <v>8354</v>
      </c>
      <c r="P1215" t="s">
        <v>8355</v>
      </c>
      <c r="Q1215" s="13">
        <f t="shared" si="18"/>
        <v>42045.24555555555</v>
      </c>
    </row>
    <row r="1216" spans="1:17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 t="s">
        <v>8354</v>
      </c>
      <c r="P1216" t="s">
        <v>8355</v>
      </c>
      <c r="Q1216" s="13">
        <f t="shared" si="18"/>
        <v>41443.406722222222</v>
      </c>
    </row>
    <row r="1217" spans="1:17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 t="s">
        <v>8354</v>
      </c>
      <c r="P1217" t="s">
        <v>8355</v>
      </c>
      <c r="Q1217" s="13">
        <f t="shared" si="18"/>
        <v>41112.286177777773</v>
      </c>
    </row>
    <row r="1218" spans="1:17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 t="s">
        <v>8354</v>
      </c>
      <c r="P1218" t="s">
        <v>8355</v>
      </c>
      <c r="Q1218" s="13">
        <f t="shared" si="18"/>
        <v>41580.471744444447</v>
      </c>
    </row>
    <row r="1219" spans="1:17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 t="s">
        <v>8354</v>
      </c>
      <c r="P1219" t="s">
        <v>8355</v>
      </c>
      <c r="Q1219" s="13">
        <f t="shared" ref="Q1219:Q1282" si="19">(((J1219/60)/60)/25)+DATE(1970,1,1)</f>
        <v>41857.137111111108</v>
      </c>
    </row>
    <row r="1220" spans="1:17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 t="s">
        <v>8354</v>
      </c>
      <c r="P1220" t="s">
        <v>8355</v>
      </c>
      <c r="Q1220" s="13">
        <f t="shared" si="19"/>
        <v>41610.275555555556</v>
      </c>
    </row>
    <row r="1221" spans="1:17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 t="s">
        <v>8354</v>
      </c>
      <c r="P1221" t="s">
        <v>8355</v>
      </c>
      <c r="Q1221" s="13">
        <f t="shared" si="19"/>
        <v>41950.883477777774</v>
      </c>
    </row>
    <row r="1222" spans="1:17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 t="s">
        <v>8354</v>
      </c>
      <c r="P1222" t="s">
        <v>8355</v>
      </c>
      <c r="Q1222" s="13">
        <f t="shared" si="19"/>
        <v>41545.923466666667</v>
      </c>
    </row>
    <row r="1223" spans="1:17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 t="s">
        <v>8354</v>
      </c>
      <c r="P1223" t="s">
        <v>8355</v>
      </c>
      <c r="Q1223" s="13">
        <f t="shared" si="19"/>
        <v>41996.016533333328</v>
      </c>
    </row>
    <row r="1224" spans="1:17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 t="s">
        <v>8354</v>
      </c>
      <c r="P1224" t="s">
        <v>8355</v>
      </c>
      <c r="Q1224" s="13">
        <f t="shared" si="19"/>
        <v>41756.251633333333</v>
      </c>
    </row>
    <row r="1225" spans="1:17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 t="s">
        <v>8354</v>
      </c>
      <c r="P1225" t="s">
        <v>8355</v>
      </c>
      <c r="Q1225" s="13">
        <f t="shared" si="19"/>
        <v>41970.770100000002</v>
      </c>
    </row>
    <row r="1226" spans="1:17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 t="s">
        <v>8341</v>
      </c>
      <c r="P1226" t="s">
        <v>8356</v>
      </c>
      <c r="Q1226" s="13">
        <f t="shared" si="19"/>
        <v>41089.847800000003</v>
      </c>
    </row>
    <row r="1227" spans="1:17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 t="s">
        <v>8341</v>
      </c>
      <c r="P1227" t="s">
        <v>8356</v>
      </c>
      <c r="Q1227" s="13">
        <f t="shared" si="19"/>
        <v>40872.269755555557</v>
      </c>
    </row>
    <row r="1228" spans="1:17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 t="s">
        <v>8341</v>
      </c>
      <c r="P1228" t="s">
        <v>8356</v>
      </c>
      <c r="Q1228" s="13">
        <f t="shared" si="19"/>
        <v>41069.99978888889</v>
      </c>
    </row>
    <row r="1229" spans="1:17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 t="s">
        <v>8341</v>
      </c>
      <c r="P1229" t="s">
        <v>8356</v>
      </c>
      <c r="Q1229" s="13">
        <f t="shared" si="19"/>
        <v>41177.562400000003</v>
      </c>
    </row>
    <row r="1230" spans="1:17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 t="s">
        <v>8341</v>
      </c>
      <c r="P1230" t="s">
        <v>8356</v>
      </c>
      <c r="Q1230" s="13">
        <f t="shared" si="19"/>
        <v>40147.300088888893</v>
      </c>
    </row>
    <row r="1231" spans="1:17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 t="s">
        <v>8341</v>
      </c>
      <c r="P1231" t="s">
        <v>8356</v>
      </c>
      <c r="Q1231" s="13">
        <f t="shared" si="19"/>
        <v>40368.801411111112</v>
      </c>
    </row>
    <row r="1232" spans="1:17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 t="s">
        <v>8341</v>
      </c>
      <c r="P1232" t="s">
        <v>8356</v>
      </c>
      <c r="Q1232" s="13">
        <f t="shared" si="19"/>
        <v>39968.973666666665</v>
      </c>
    </row>
    <row r="1233" spans="1:17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 t="s">
        <v>8341</v>
      </c>
      <c r="P1233" t="s">
        <v>8356</v>
      </c>
      <c r="Q1233" s="13">
        <f t="shared" si="19"/>
        <v>41528.944088888886</v>
      </c>
    </row>
    <row r="1234" spans="1:17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 t="s">
        <v>8341</v>
      </c>
      <c r="P1234" t="s">
        <v>8356</v>
      </c>
      <c r="Q1234" s="13">
        <f t="shared" si="19"/>
        <v>40869.334111111115</v>
      </c>
    </row>
    <row r="1235" spans="1:17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 t="s">
        <v>8341</v>
      </c>
      <c r="P1235" t="s">
        <v>8356</v>
      </c>
      <c r="Q1235" s="13">
        <f t="shared" si="19"/>
        <v>40325.110822222225</v>
      </c>
    </row>
    <row r="1236" spans="1:17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 t="s">
        <v>8341</v>
      </c>
      <c r="P1236" t="s">
        <v>8356</v>
      </c>
      <c r="Q1236" s="13">
        <f t="shared" si="19"/>
        <v>41350.237133333336</v>
      </c>
    </row>
    <row r="1237" spans="1:17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 t="s">
        <v>8341</v>
      </c>
      <c r="P1237" t="s">
        <v>8356</v>
      </c>
      <c r="Q1237" s="13">
        <f t="shared" si="19"/>
        <v>40942.569988888892</v>
      </c>
    </row>
    <row r="1238" spans="1:17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 t="s">
        <v>8341</v>
      </c>
      <c r="P1238" t="s">
        <v>8356</v>
      </c>
      <c r="Q1238" s="13">
        <f t="shared" si="19"/>
        <v>40489.012933333332</v>
      </c>
    </row>
    <row r="1239" spans="1:17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 t="s">
        <v>8341</v>
      </c>
      <c r="P1239" t="s">
        <v>8356</v>
      </c>
      <c r="Q1239" s="13">
        <f t="shared" si="19"/>
        <v>40503.031833333334</v>
      </c>
    </row>
    <row r="1240" spans="1:17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 t="s">
        <v>8341</v>
      </c>
      <c r="P1240" t="s">
        <v>8356</v>
      </c>
      <c r="Q1240" s="13">
        <f t="shared" si="19"/>
        <v>40125.105955555555</v>
      </c>
    </row>
    <row r="1241" spans="1:17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 t="s">
        <v>8341</v>
      </c>
      <c r="P1241" t="s">
        <v>8356</v>
      </c>
      <c r="Q1241" s="13">
        <f t="shared" si="19"/>
        <v>40271.364077777776</v>
      </c>
    </row>
    <row r="1242" spans="1:17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 t="s">
        <v>8341</v>
      </c>
      <c r="P1242" t="s">
        <v>8356</v>
      </c>
      <c r="Q1242" s="13">
        <f t="shared" si="19"/>
        <v>40775.438411111114</v>
      </c>
    </row>
    <row r="1243" spans="1:17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 t="s">
        <v>8341</v>
      </c>
      <c r="P1243" t="s">
        <v>8356</v>
      </c>
      <c r="Q1243" s="13">
        <f t="shared" si="19"/>
        <v>41269.644222222225</v>
      </c>
    </row>
    <row r="1244" spans="1:17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 t="s">
        <v>8341</v>
      </c>
      <c r="P1244" t="s">
        <v>8356</v>
      </c>
      <c r="Q1244" s="13">
        <f t="shared" si="19"/>
        <v>40173.638911111113</v>
      </c>
    </row>
    <row r="1245" spans="1:17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 t="s">
        <v>8341</v>
      </c>
      <c r="P1245" t="s">
        <v>8356</v>
      </c>
      <c r="Q1245" s="13">
        <f t="shared" si="19"/>
        <v>40067.764122222223</v>
      </c>
    </row>
    <row r="1246" spans="1:17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 t="s">
        <v>8341</v>
      </c>
      <c r="P1246" t="s">
        <v>8342</v>
      </c>
      <c r="Q1246" s="13">
        <f t="shared" si="19"/>
        <v>40724.352477777778</v>
      </c>
    </row>
    <row r="1247" spans="1:17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 t="s">
        <v>8341</v>
      </c>
      <c r="P1247" t="s">
        <v>8342</v>
      </c>
      <c r="Q1247" s="13">
        <f t="shared" si="19"/>
        <v>41126.375933333329</v>
      </c>
    </row>
    <row r="1248" spans="1:17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 t="s">
        <v>8341</v>
      </c>
      <c r="P1248" t="s">
        <v>8342</v>
      </c>
      <c r="Q1248" s="13">
        <f t="shared" si="19"/>
        <v>40227.281655555555</v>
      </c>
    </row>
    <row r="1249" spans="1:17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 t="s">
        <v>8341</v>
      </c>
      <c r="P1249" t="s">
        <v>8342</v>
      </c>
      <c r="Q1249" s="13">
        <f t="shared" si="19"/>
        <v>40738.240611111112</v>
      </c>
    </row>
    <row r="1250" spans="1:17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 t="s">
        <v>8341</v>
      </c>
      <c r="P1250" t="s">
        <v>8342</v>
      </c>
      <c r="Q1250" s="13">
        <f t="shared" si="19"/>
        <v>41119.710588888891</v>
      </c>
    </row>
    <row r="1251" spans="1:17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 t="s">
        <v>8341</v>
      </c>
      <c r="P1251" t="s">
        <v>8342</v>
      </c>
      <c r="Q1251" s="13">
        <f t="shared" si="19"/>
        <v>40447.791233333337</v>
      </c>
    </row>
    <row r="1252" spans="1:17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 t="s">
        <v>8341</v>
      </c>
      <c r="P1252" t="s">
        <v>8342</v>
      </c>
      <c r="Q1252" s="13">
        <f t="shared" si="19"/>
        <v>41192.657011111107</v>
      </c>
    </row>
    <row r="1253" spans="1:17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 t="s">
        <v>8341</v>
      </c>
      <c r="P1253" t="s">
        <v>8342</v>
      </c>
      <c r="Q1253" s="13">
        <f t="shared" si="19"/>
        <v>40144.501855555558</v>
      </c>
    </row>
    <row r="1254" spans="1:17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 t="s">
        <v>8341</v>
      </c>
      <c r="P1254" t="s">
        <v>8342</v>
      </c>
      <c r="Q1254" s="13">
        <f t="shared" si="19"/>
        <v>40904.988544444444</v>
      </c>
    </row>
    <row r="1255" spans="1:17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 t="s">
        <v>8341</v>
      </c>
      <c r="P1255" t="s">
        <v>8342</v>
      </c>
      <c r="Q1255" s="13">
        <f t="shared" si="19"/>
        <v>41204.312299999998</v>
      </c>
    </row>
    <row r="1256" spans="1:17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 t="s">
        <v>8341</v>
      </c>
      <c r="P1256" t="s">
        <v>8342</v>
      </c>
      <c r="Q1256" s="13">
        <f t="shared" si="19"/>
        <v>39890.876511111113</v>
      </c>
    </row>
    <row r="1257" spans="1:17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 t="s">
        <v>8341</v>
      </c>
      <c r="P1257" t="s">
        <v>8342</v>
      </c>
      <c r="Q1257" s="13">
        <f t="shared" si="19"/>
        <v>40939.411688888889</v>
      </c>
    </row>
    <row r="1258" spans="1:17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 t="s">
        <v>8341</v>
      </c>
      <c r="P1258" t="s">
        <v>8342</v>
      </c>
      <c r="Q1258" s="13">
        <f t="shared" si="19"/>
        <v>40307.802566666665</v>
      </c>
    </row>
    <row r="1259" spans="1:17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 t="s">
        <v>8341</v>
      </c>
      <c r="P1259" t="s">
        <v>8342</v>
      </c>
      <c r="Q1259" s="13">
        <f t="shared" si="19"/>
        <v>39986.362111111113</v>
      </c>
    </row>
    <row r="1260" spans="1:17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 t="s">
        <v>8341</v>
      </c>
      <c r="P1260" t="s">
        <v>8342</v>
      </c>
      <c r="Q1260" s="13">
        <f t="shared" si="19"/>
        <v>40850.866800000003</v>
      </c>
    </row>
    <row r="1261" spans="1:17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 t="s">
        <v>8341</v>
      </c>
      <c r="P1261" t="s">
        <v>8342</v>
      </c>
      <c r="Q1261" s="13">
        <f t="shared" si="19"/>
        <v>41119.051822222224</v>
      </c>
    </row>
    <row r="1262" spans="1:17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 t="s">
        <v>8341</v>
      </c>
      <c r="P1262" t="s">
        <v>8342</v>
      </c>
      <c r="Q1262" s="13">
        <f t="shared" si="19"/>
        <v>41022.929111111109</v>
      </c>
    </row>
    <row r="1263" spans="1:17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 t="s">
        <v>8341</v>
      </c>
      <c r="P1263" t="s">
        <v>8342</v>
      </c>
      <c r="Q1263" s="13">
        <f t="shared" si="19"/>
        <v>40995.56918888889</v>
      </c>
    </row>
    <row r="1264" spans="1:17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 t="s">
        <v>8341</v>
      </c>
      <c r="P1264" t="s">
        <v>8342</v>
      </c>
      <c r="Q1264" s="13">
        <f t="shared" si="19"/>
        <v>41013.252133333335</v>
      </c>
    </row>
    <row r="1265" spans="1:17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 t="s">
        <v>8341</v>
      </c>
      <c r="P1265" t="s">
        <v>8342</v>
      </c>
      <c r="Q1265" s="13">
        <f t="shared" si="19"/>
        <v>41047.160777777775</v>
      </c>
    </row>
    <row r="1266" spans="1:17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 t="s">
        <v>8341</v>
      </c>
      <c r="P1266" t="s">
        <v>8342</v>
      </c>
      <c r="Q1266" s="13">
        <f t="shared" si="19"/>
        <v>40908.516477777775</v>
      </c>
    </row>
    <row r="1267" spans="1:17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 t="s">
        <v>8341</v>
      </c>
      <c r="P1267" t="s">
        <v>8342</v>
      </c>
      <c r="Q1267" s="13">
        <f t="shared" si="19"/>
        <v>39869.78905555555</v>
      </c>
    </row>
    <row r="1268" spans="1:17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 t="s">
        <v>8341</v>
      </c>
      <c r="P1268" t="s">
        <v>8342</v>
      </c>
      <c r="Q1268" s="13">
        <f t="shared" si="19"/>
        <v>40978.801611111114</v>
      </c>
    </row>
    <row r="1269" spans="1:17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 t="s">
        <v>8341</v>
      </c>
      <c r="P1269" t="s">
        <v>8342</v>
      </c>
      <c r="Q1269" s="13">
        <f t="shared" si="19"/>
        <v>40814.361755555554</v>
      </c>
    </row>
    <row r="1270" spans="1:17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 t="s">
        <v>8341</v>
      </c>
      <c r="P1270" t="s">
        <v>8342</v>
      </c>
      <c r="Q1270" s="13">
        <f t="shared" si="19"/>
        <v>40870.291633333334</v>
      </c>
    </row>
    <row r="1271" spans="1:17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 t="s">
        <v>8341</v>
      </c>
      <c r="P1271" t="s">
        <v>8342</v>
      </c>
      <c r="Q1271" s="13">
        <f t="shared" si="19"/>
        <v>41770.750133333335</v>
      </c>
    </row>
    <row r="1272" spans="1:17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 t="s">
        <v>8341</v>
      </c>
      <c r="P1272" t="s">
        <v>8342</v>
      </c>
      <c r="Q1272" s="13">
        <f t="shared" si="19"/>
        <v>40319.262688888892</v>
      </c>
    </row>
    <row r="1273" spans="1:17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 t="s">
        <v>8341</v>
      </c>
      <c r="P1273" t="s">
        <v>8342</v>
      </c>
      <c r="Q1273" s="13">
        <f t="shared" si="19"/>
        <v>40921.976211111112</v>
      </c>
    </row>
    <row r="1274" spans="1:17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 t="s">
        <v>8341</v>
      </c>
      <c r="P1274" t="s">
        <v>8342</v>
      </c>
      <c r="Q1274" s="13">
        <f t="shared" si="19"/>
        <v>39686.515322222222</v>
      </c>
    </row>
    <row r="1275" spans="1:17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 t="s">
        <v>8341</v>
      </c>
      <c r="P1275" t="s">
        <v>8342</v>
      </c>
      <c r="Q1275" s="13">
        <f t="shared" si="19"/>
        <v>41201.381011111109</v>
      </c>
    </row>
    <row r="1276" spans="1:17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 t="s">
        <v>8341</v>
      </c>
      <c r="P1276" t="s">
        <v>8342</v>
      </c>
      <c r="Q1276" s="13">
        <f t="shared" si="19"/>
        <v>40494.782500000001</v>
      </c>
    </row>
    <row r="1277" spans="1:17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 t="s">
        <v>8341</v>
      </c>
      <c r="P1277" t="s">
        <v>8342</v>
      </c>
      <c r="Q1277" s="13">
        <f t="shared" si="19"/>
        <v>40823.273188888888</v>
      </c>
    </row>
    <row r="1278" spans="1:17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 t="s">
        <v>8341</v>
      </c>
      <c r="P1278" t="s">
        <v>8342</v>
      </c>
      <c r="Q1278" s="13">
        <f t="shared" si="19"/>
        <v>39430.156077777778</v>
      </c>
    </row>
    <row r="1279" spans="1:17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 t="s">
        <v>8341</v>
      </c>
      <c r="P1279" t="s">
        <v>8342</v>
      </c>
      <c r="Q1279" s="13">
        <f t="shared" si="19"/>
        <v>40499.459411111107</v>
      </c>
    </row>
    <row r="1280" spans="1:17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 t="s">
        <v>8341</v>
      </c>
      <c r="P1280" t="s">
        <v>8342</v>
      </c>
      <c r="Q1280" s="13">
        <f t="shared" si="19"/>
        <v>41137.852955555558</v>
      </c>
    </row>
    <row r="1281" spans="1:17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 t="s">
        <v>8341</v>
      </c>
      <c r="P1281" t="s">
        <v>8342</v>
      </c>
      <c r="Q1281" s="13">
        <f t="shared" si="19"/>
        <v>41037.575222222222</v>
      </c>
    </row>
    <row r="1282" spans="1:17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 t="s">
        <v>8341</v>
      </c>
      <c r="P1282" t="s">
        <v>8342</v>
      </c>
      <c r="Q1282" s="13">
        <f t="shared" si="19"/>
        <v>39915.967266666667</v>
      </c>
    </row>
    <row r="1283" spans="1:17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 t="s">
        <v>8341</v>
      </c>
      <c r="P1283" t="s">
        <v>8342</v>
      </c>
      <c r="Q1283" s="13">
        <f t="shared" ref="Q1283:Q1346" si="20">(((J1283/60)/60)/25)+DATE(1970,1,1)</f>
        <v>40827.953733333336</v>
      </c>
    </row>
    <row r="1284" spans="1:17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 t="s">
        <v>8341</v>
      </c>
      <c r="P1284" t="s">
        <v>8342</v>
      </c>
      <c r="Q1284" s="13">
        <f t="shared" si="20"/>
        <v>40945.776166666663</v>
      </c>
    </row>
    <row r="1285" spans="1:17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 t="s">
        <v>8341</v>
      </c>
      <c r="P1285" t="s">
        <v>8342</v>
      </c>
      <c r="Q1285" s="13">
        <f t="shared" si="20"/>
        <v>40690.648766666665</v>
      </c>
    </row>
    <row r="1286" spans="1:17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 t="s">
        <v>8325</v>
      </c>
      <c r="P1286" t="s">
        <v>8326</v>
      </c>
      <c r="Q1286" s="13">
        <f t="shared" si="20"/>
        <v>42026.505355555557</v>
      </c>
    </row>
    <row r="1287" spans="1:17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 t="s">
        <v>8325</v>
      </c>
      <c r="P1287" t="s">
        <v>8326</v>
      </c>
      <c r="Q1287" s="13">
        <f t="shared" si="20"/>
        <v>41496.919722222221</v>
      </c>
    </row>
    <row r="1288" spans="1:17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 t="s">
        <v>8325</v>
      </c>
      <c r="P1288" t="s">
        <v>8326</v>
      </c>
      <c r="Q1288" s="13">
        <f t="shared" si="20"/>
        <v>41380.56918888889</v>
      </c>
    </row>
    <row r="1289" spans="1:17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 t="s">
        <v>8325</v>
      </c>
      <c r="P1289" t="s">
        <v>8326</v>
      </c>
      <c r="Q1289" s="13">
        <f t="shared" si="20"/>
        <v>41446.076177777773</v>
      </c>
    </row>
    <row r="1290" spans="1:17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 t="s">
        <v>8325</v>
      </c>
      <c r="P1290" t="s">
        <v>8326</v>
      </c>
      <c r="Q1290" s="13">
        <f t="shared" si="20"/>
        <v>41881.468477777773</v>
      </c>
    </row>
    <row r="1291" spans="1:17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 t="s">
        <v>8325</v>
      </c>
      <c r="P1291" t="s">
        <v>8326</v>
      </c>
      <c r="Q1291" s="13">
        <f t="shared" si="20"/>
        <v>42023.529388888885</v>
      </c>
    </row>
    <row r="1292" spans="1:17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 t="s">
        <v>8325</v>
      </c>
      <c r="P1292" t="s">
        <v>8326</v>
      </c>
      <c r="Q1292" s="13">
        <f t="shared" si="20"/>
        <v>41425.910344444441</v>
      </c>
    </row>
    <row r="1293" spans="1:17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 t="s">
        <v>8325</v>
      </c>
      <c r="P1293" t="s">
        <v>8326</v>
      </c>
      <c r="Q1293" s="13">
        <f t="shared" si="20"/>
        <v>41404.82656666667</v>
      </c>
    </row>
    <row r="1294" spans="1:17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 t="s">
        <v>8325</v>
      </c>
      <c r="P1294" t="s">
        <v>8326</v>
      </c>
      <c r="Q1294" s="13">
        <f t="shared" si="20"/>
        <v>41589.253644444441</v>
      </c>
    </row>
    <row r="1295" spans="1:17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 t="s">
        <v>8325</v>
      </c>
      <c r="P1295" t="s">
        <v>8326</v>
      </c>
      <c r="Q1295" s="13">
        <f t="shared" si="20"/>
        <v>41623.753011111112</v>
      </c>
    </row>
    <row r="1296" spans="1:17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 t="s">
        <v>8325</v>
      </c>
      <c r="P1296" t="s">
        <v>8326</v>
      </c>
      <c r="Q1296" s="13">
        <f t="shared" si="20"/>
        <v>41610.075522222221</v>
      </c>
    </row>
    <row r="1297" spans="1:17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 t="s">
        <v>8325</v>
      </c>
      <c r="P1297" t="s">
        <v>8326</v>
      </c>
      <c r="Q1297" s="13">
        <f t="shared" si="20"/>
        <v>41519.949966666667</v>
      </c>
    </row>
    <row r="1298" spans="1:17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 t="s">
        <v>8325</v>
      </c>
      <c r="P1298" t="s">
        <v>8326</v>
      </c>
      <c r="Q1298" s="13">
        <f t="shared" si="20"/>
        <v>41748.888588888891</v>
      </c>
    </row>
    <row r="1299" spans="1:17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 t="s">
        <v>8325</v>
      </c>
      <c r="P1299" t="s">
        <v>8326</v>
      </c>
      <c r="Q1299" s="13">
        <f t="shared" si="20"/>
        <v>41786.037311111111</v>
      </c>
    </row>
    <row r="1300" spans="1:17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 t="s">
        <v>8325</v>
      </c>
      <c r="P1300" t="s">
        <v>8326</v>
      </c>
      <c r="Q1300" s="13">
        <f t="shared" si="20"/>
        <v>41783.09368888889</v>
      </c>
    </row>
    <row r="1301" spans="1:17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 t="s">
        <v>8325</v>
      </c>
      <c r="P1301" t="s">
        <v>8326</v>
      </c>
      <c r="Q1301" s="13">
        <f t="shared" si="20"/>
        <v>41505.781766666667</v>
      </c>
    </row>
    <row r="1302" spans="1:17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 t="s">
        <v>8325</v>
      </c>
      <c r="P1302" t="s">
        <v>8326</v>
      </c>
      <c r="Q1302" s="13">
        <f t="shared" si="20"/>
        <v>41807.088199999998</v>
      </c>
    </row>
    <row r="1303" spans="1:17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 t="s">
        <v>8325</v>
      </c>
      <c r="P1303" t="s">
        <v>8326</v>
      </c>
      <c r="Q1303" s="13">
        <f t="shared" si="20"/>
        <v>41530.679755555553</v>
      </c>
    </row>
    <row r="1304" spans="1:17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 t="s">
        <v>8325</v>
      </c>
      <c r="P1304" t="s">
        <v>8326</v>
      </c>
      <c r="Q1304" s="13">
        <f t="shared" si="20"/>
        <v>41990.815677777777</v>
      </c>
    </row>
    <row r="1305" spans="1:17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 t="s">
        <v>8325</v>
      </c>
      <c r="P1305" t="s">
        <v>8326</v>
      </c>
      <c r="Q1305" s="13">
        <f t="shared" si="20"/>
        <v>41886.54355555556</v>
      </c>
    </row>
    <row r="1306" spans="1:17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 t="s">
        <v>8335</v>
      </c>
      <c r="P1306" t="s">
        <v>8337</v>
      </c>
      <c r="Q1306" s="13">
        <f t="shared" si="20"/>
        <v>42060.066722222226</v>
      </c>
    </row>
    <row r="1307" spans="1:17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 t="s">
        <v>8335</v>
      </c>
      <c r="P1307" t="s">
        <v>8337</v>
      </c>
      <c r="Q1307" s="13">
        <f t="shared" si="20"/>
        <v>41864.678977777774</v>
      </c>
    </row>
    <row r="1308" spans="1:17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 t="s">
        <v>8335</v>
      </c>
      <c r="P1308" t="s">
        <v>8337</v>
      </c>
      <c r="Q1308" s="13">
        <f t="shared" si="20"/>
        <v>41292.319266666665</v>
      </c>
    </row>
    <row r="1309" spans="1:17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 t="s">
        <v>8335</v>
      </c>
      <c r="P1309" t="s">
        <v>8337</v>
      </c>
      <c r="Q1309" s="13">
        <f t="shared" si="20"/>
        <v>41714.763099999996</v>
      </c>
    </row>
    <row r="1310" spans="1:17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 t="s">
        <v>8335</v>
      </c>
      <c r="P1310" t="s">
        <v>8337</v>
      </c>
      <c r="Q1310" s="13">
        <f t="shared" si="20"/>
        <v>41929.909022222222</v>
      </c>
    </row>
    <row r="1311" spans="1:17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 t="s">
        <v>8335</v>
      </c>
      <c r="P1311" t="s">
        <v>8337</v>
      </c>
      <c r="Q1311" s="13">
        <f t="shared" si="20"/>
        <v>41590.327422222224</v>
      </c>
    </row>
    <row r="1312" spans="1:17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 t="s">
        <v>8335</v>
      </c>
      <c r="P1312" t="s">
        <v>8337</v>
      </c>
      <c r="Q1312" s="13">
        <f t="shared" si="20"/>
        <v>41877.160555555558</v>
      </c>
    </row>
    <row r="1313" spans="1:17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 t="s">
        <v>8335</v>
      </c>
      <c r="P1313" t="s">
        <v>8337</v>
      </c>
      <c r="Q1313" s="13">
        <f t="shared" si="20"/>
        <v>41985.770211111114</v>
      </c>
    </row>
    <row r="1314" spans="1:17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 t="s">
        <v>8335</v>
      </c>
      <c r="P1314" t="s">
        <v>8337</v>
      </c>
      <c r="Q1314" s="13">
        <f t="shared" si="20"/>
        <v>41422.154688888892</v>
      </c>
    </row>
    <row r="1315" spans="1:17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 t="s">
        <v>8335</v>
      </c>
      <c r="P1315" t="s">
        <v>8337</v>
      </c>
      <c r="Q1315" s="13">
        <f t="shared" si="20"/>
        <v>41729.361266666667</v>
      </c>
    </row>
    <row r="1316" spans="1:17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 t="s">
        <v>8335</v>
      </c>
      <c r="P1316" t="s">
        <v>8337</v>
      </c>
      <c r="Q1316" s="13">
        <f t="shared" si="20"/>
        <v>41923.24288888889</v>
      </c>
    </row>
    <row r="1317" spans="1:17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 t="s">
        <v>8335</v>
      </c>
      <c r="P1317" t="s">
        <v>8337</v>
      </c>
      <c r="Q1317" s="13">
        <f t="shared" si="20"/>
        <v>41610.11831111111</v>
      </c>
    </row>
    <row r="1318" spans="1:17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 t="s">
        <v>8335</v>
      </c>
      <c r="P1318" t="s">
        <v>8337</v>
      </c>
      <c r="Q1318" s="13">
        <f t="shared" si="20"/>
        <v>41720.963433333331</v>
      </c>
    </row>
    <row r="1319" spans="1:17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 t="s">
        <v>8335</v>
      </c>
      <c r="P1319" t="s">
        <v>8337</v>
      </c>
      <c r="Q1319" s="13">
        <f t="shared" si="20"/>
        <v>41842.186066666669</v>
      </c>
    </row>
    <row r="1320" spans="1:17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 t="s">
        <v>8335</v>
      </c>
      <c r="P1320" t="s">
        <v>8337</v>
      </c>
      <c r="Q1320" s="13">
        <f t="shared" si="20"/>
        <v>41328.401911111112</v>
      </c>
    </row>
    <row r="1321" spans="1:17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 t="s">
        <v>8335</v>
      </c>
      <c r="P1321" t="s">
        <v>8337</v>
      </c>
      <c r="Q1321" s="13">
        <f t="shared" si="20"/>
        <v>41166.899611111112</v>
      </c>
    </row>
    <row r="1322" spans="1:17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 t="s">
        <v>8335</v>
      </c>
      <c r="P1322" t="s">
        <v>8337</v>
      </c>
      <c r="Q1322" s="13">
        <f t="shared" si="20"/>
        <v>42020.222733333336</v>
      </c>
    </row>
    <row r="1323" spans="1:17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 t="s">
        <v>8335</v>
      </c>
      <c r="P1323" t="s">
        <v>8337</v>
      </c>
      <c r="Q1323" s="13">
        <f t="shared" si="20"/>
        <v>42012.599300000002</v>
      </c>
    </row>
    <row r="1324" spans="1:17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 t="s">
        <v>8335</v>
      </c>
      <c r="P1324" t="s">
        <v>8337</v>
      </c>
      <c r="Q1324" s="13">
        <f t="shared" si="20"/>
        <v>41453.790277777778</v>
      </c>
    </row>
    <row r="1325" spans="1:17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 t="s">
        <v>8335</v>
      </c>
      <c r="P1325" t="s">
        <v>8337</v>
      </c>
      <c r="Q1325" s="13">
        <f t="shared" si="20"/>
        <v>41776.390511111109</v>
      </c>
    </row>
    <row r="1326" spans="1:17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 t="s">
        <v>8335</v>
      </c>
      <c r="P1326" t="s">
        <v>8337</v>
      </c>
      <c r="Q1326" s="13">
        <f t="shared" si="20"/>
        <v>41944.328355555554</v>
      </c>
    </row>
    <row r="1327" spans="1:17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 t="s">
        <v>8335</v>
      </c>
      <c r="P1327" t="s">
        <v>8337</v>
      </c>
      <c r="Q1327" s="13">
        <f t="shared" si="20"/>
        <v>42018.682611111115</v>
      </c>
    </row>
    <row r="1328" spans="1:17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 t="s">
        <v>8335</v>
      </c>
      <c r="P1328" t="s">
        <v>8337</v>
      </c>
      <c r="Q1328" s="13">
        <f t="shared" si="20"/>
        <v>41318.560311111112</v>
      </c>
    </row>
    <row r="1329" spans="1:17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 t="s">
        <v>8335</v>
      </c>
      <c r="P1329" t="s">
        <v>8337</v>
      </c>
      <c r="Q1329" s="13">
        <f t="shared" si="20"/>
        <v>41461.491499999996</v>
      </c>
    </row>
    <row r="1330" spans="1:17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 t="s">
        <v>8335</v>
      </c>
      <c r="P1330" t="s">
        <v>8337</v>
      </c>
      <c r="Q1330" s="13">
        <f t="shared" si="20"/>
        <v>41930.897044444442</v>
      </c>
    </row>
    <row r="1331" spans="1:17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 t="s">
        <v>8335</v>
      </c>
      <c r="P1331" t="s">
        <v>8337</v>
      </c>
      <c r="Q1331" s="13">
        <f t="shared" si="20"/>
        <v>41280.572722222219</v>
      </c>
    </row>
    <row r="1332" spans="1:17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 t="s">
        <v>8335</v>
      </c>
      <c r="P1332" t="s">
        <v>8337</v>
      </c>
      <c r="Q1332" s="13">
        <f t="shared" si="20"/>
        <v>41844.145655555556</v>
      </c>
    </row>
    <row r="1333" spans="1:17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 t="s">
        <v>8335</v>
      </c>
      <c r="P1333" t="s">
        <v>8337</v>
      </c>
      <c r="Q1333" s="13">
        <f t="shared" si="20"/>
        <v>41889.483933333337</v>
      </c>
    </row>
    <row r="1334" spans="1:17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 t="s">
        <v>8335</v>
      </c>
      <c r="P1334" t="s">
        <v>8337</v>
      </c>
      <c r="Q1334" s="13">
        <f t="shared" si="20"/>
        <v>42045.537866666666</v>
      </c>
    </row>
    <row r="1335" spans="1:17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 t="s">
        <v>8335</v>
      </c>
      <c r="P1335" t="s">
        <v>8337</v>
      </c>
      <c r="Q1335" s="13">
        <f t="shared" si="20"/>
        <v>41156.622499999998</v>
      </c>
    </row>
    <row r="1336" spans="1:17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 t="s">
        <v>8335</v>
      </c>
      <c r="P1336" t="s">
        <v>8337</v>
      </c>
      <c r="Q1336" s="13">
        <f t="shared" si="20"/>
        <v>41737.10318888889</v>
      </c>
    </row>
    <row r="1337" spans="1:17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 t="s">
        <v>8335</v>
      </c>
      <c r="P1337" t="s">
        <v>8337</v>
      </c>
      <c r="Q1337" s="13">
        <f t="shared" si="20"/>
        <v>41644.138911111113</v>
      </c>
    </row>
    <row r="1338" spans="1:17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 t="s">
        <v>8335</v>
      </c>
      <c r="P1338" t="s">
        <v>8337</v>
      </c>
      <c r="Q1338" s="13">
        <f t="shared" si="20"/>
        <v>41300.389200000005</v>
      </c>
    </row>
    <row r="1339" spans="1:17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 t="s">
        <v>8335</v>
      </c>
      <c r="P1339" t="s">
        <v>8337</v>
      </c>
      <c r="Q1339" s="13">
        <f t="shared" si="20"/>
        <v>42079.634211111115</v>
      </c>
    </row>
    <row r="1340" spans="1:17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 t="s">
        <v>8335</v>
      </c>
      <c r="P1340" t="s">
        <v>8337</v>
      </c>
      <c r="Q1340" s="13">
        <f t="shared" si="20"/>
        <v>41524.011477777778</v>
      </c>
    </row>
    <row r="1341" spans="1:17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 t="s">
        <v>8335</v>
      </c>
      <c r="P1341" t="s">
        <v>8337</v>
      </c>
      <c r="Q1341" s="13">
        <f t="shared" si="20"/>
        <v>41281.941277777776</v>
      </c>
    </row>
    <row r="1342" spans="1:17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 t="s">
        <v>8335</v>
      </c>
      <c r="P1342" t="s">
        <v>8337</v>
      </c>
      <c r="Q1342" s="13">
        <f t="shared" si="20"/>
        <v>41185.8917</v>
      </c>
    </row>
    <row r="1343" spans="1:17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 t="s">
        <v>8335</v>
      </c>
      <c r="P1343" t="s">
        <v>8337</v>
      </c>
      <c r="Q1343" s="13">
        <f t="shared" si="20"/>
        <v>41930.879077777776</v>
      </c>
    </row>
    <row r="1344" spans="1:17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 t="s">
        <v>8335</v>
      </c>
      <c r="P1344" t="s">
        <v>8337</v>
      </c>
      <c r="Q1344" s="13">
        <f t="shared" si="20"/>
        <v>41508.663766666665</v>
      </c>
    </row>
    <row r="1345" spans="1:17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 t="s">
        <v>8335</v>
      </c>
      <c r="P1345" t="s">
        <v>8337</v>
      </c>
      <c r="Q1345" s="13">
        <f t="shared" si="20"/>
        <v>41863.585366666666</v>
      </c>
    </row>
    <row r="1346" spans="1:17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 t="s">
        <v>8338</v>
      </c>
      <c r="P1346" t="s">
        <v>8339</v>
      </c>
      <c r="Q1346" s="13">
        <f t="shared" si="20"/>
        <v>41844.638211111116</v>
      </c>
    </row>
    <row r="1347" spans="1:17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 t="s">
        <v>8338</v>
      </c>
      <c r="P1347" t="s">
        <v>8339</v>
      </c>
      <c r="Q1347" s="13">
        <f t="shared" ref="Q1347:Q1410" si="21">(((J1347/60)/60)/25)+DATE(1970,1,1)</f>
        <v>41150.581766666663</v>
      </c>
    </row>
    <row r="1348" spans="1:17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 t="s">
        <v>8338</v>
      </c>
      <c r="P1348" t="s">
        <v>8339</v>
      </c>
      <c r="Q1348" s="13">
        <f t="shared" si="21"/>
        <v>40787.952788888892</v>
      </c>
    </row>
    <row r="1349" spans="1:17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 t="s">
        <v>8338</v>
      </c>
      <c r="P1349" t="s">
        <v>8339</v>
      </c>
      <c r="Q1349" s="13">
        <f t="shared" si="21"/>
        <v>41381.772499999999</v>
      </c>
    </row>
    <row r="1350" spans="1:17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 t="s">
        <v>8338</v>
      </c>
      <c r="P1350" t="s">
        <v>8339</v>
      </c>
      <c r="Q1350" s="13">
        <f t="shared" si="21"/>
        <v>41307.72592222222</v>
      </c>
    </row>
    <row r="1351" spans="1:17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 t="s">
        <v>8338</v>
      </c>
      <c r="P1351" t="s">
        <v>8339</v>
      </c>
      <c r="Q1351" s="13">
        <f t="shared" si="21"/>
        <v>41647.399277777775</v>
      </c>
    </row>
    <row r="1352" spans="1:17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 t="s">
        <v>8338</v>
      </c>
      <c r="P1352" t="s">
        <v>8339</v>
      </c>
      <c r="Q1352" s="13">
        <f t="shared" si="21"/>
        <v>41663.412599999996</v>
      </c>
    </row>
    <row r="1353" spans="1:17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 t="s">
        <v>8338</v>
      </c>
      <c r="P1353" t="s">
        <v>8339</v>
      </c>
      <c r="Q1353" s="13">
        <f t="shared" si="21"/>
        <v>41710.190488888889</v>
      </c>
    </row>
    <row r="1354" spans="1:17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 t="s">
        <v>8338</v>
      </c>
      <c r="P1354" t="s">
        <v>8339</v>
      </c>
      <c r="Q1354" s="13">
        <f t="shared" si="21"/>
        <v>41535.315177777775</v>
      </c>
    </row>
    <row r="1355" spans="1:17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 t="s">
        <v>8338</v>
      </c>
      <c r="P1355" t="s">
        <v>8339</v>
      </c>
      <c r="Q1355" s="13">
        <f t="shared" si="21"/>
        <v>40679.513200000001</v>
      </c>
    </row>
    <row r="1356" spans="1:17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 t="s">
        <v>8338</v>
      </c>
      <c r="P1356" t="s">
        <v>8339</v>
      </c>
      <c r="Q1356" s="13">
        <f t="shared" si="21"/>
        <v>41825.455322222224</v>
      </c>
    </row>
    <row r="1357" spans="1:17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 t="s">
        <v>8338</v>
      </c>
      <c r="P1357" t="s">
        <v>8339</v>
      </c>
      <c r="Q1357" s="13">
        <f t="shared" si="21"/>
        <v>40587.484499999999</v>
      </c>
    </row>
    <row r="1358" spans="1:17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 t="s">
        <v>8338</v>
      </c>
      <c r="P1358" t="s">
        <v>8339</v>
      </c>
      <c r="Q1358" s="13">
        <f t="shared" si="21"/>
        <v>40795.597333333331</v>
      </c>
    </row>
    <row r="1359" spans="1:17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 t="s">
        <v>8338</v>
      </c>
      <c r="P1359" t="s">
        <v>8339</v>
      </c>
      <c r="Q1359" s="13">
        <f t="shared" si="21"/>
        <v>40675.523744444443</v>
      </c>
    </row>
    <row r="1360" spans="1:17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 t="s">
        <v>8338</v>
      </c>
      <c r="P1360" t="s">
        <v>8339</v>
      </c>
      <c r="Q1360" s="13">
        <f t="shared" si="21"/>
        <v>40084.748033333337</v>
      </c>
    </row>
    <row r="1361" spans="1:17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 t="s">
        <v>8338</v>
      </c>
      <c r="P1361" t="s">
        <v>8339</v>
      </c>
      <c r="Q1361" s="13">
        <f t="shared" si="21"/>
        <v>40064.822111111112</v>
      </c>
    </row>
    <row r="1362" spans="1:17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 t="s">
        <v>8338</v>
      </c>
      <c r="P1362" t="s">
        <v>8339</v>
      </c>
      <c r="Q1362" s="13">
        <f t="shared" si="21"/>
        <v>40474.824666666667</v>
      </c>
    </row>
    <row r="1363" spans="1:17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 t="s">
        <v>8338</v>
      </c>
      <c r="P1363" t="s">
        <v>8339</v>
      </c>
      <c r="Q1363" s="13">
        <f t="shared" si="21"/>
        <v>41133.208577777776</v>
      </c>
    </row>
    <row r="1364" spans="1:17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 t="s">
        <v>8338</v>
      </c>
      <c r="P1364" t="s">
        <v>8339</v>
      </c>
      <c r="Q1364" s="13">
        <f t="shared" si="21"/>
        <v>40829.097011111109</v>
      </c>
    </row>
    <row r="1365" spans="1:17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 t="s">
        <v>8338</v>
      </c>
      <c r="P1365" t="s">
        <v>8339</v>
      </c>
      <c r="Q1365" s="13">
        <f t="shared" si="21"/>
        <v>41723.730300000003</v>
      </c>
    </row>
    <row r="1366" spans="1:17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 t="s">
        <v>8341</v>
      </c>
      <c r="P1366" t="s">
        <v>8342</v>
      </c>
      <c r="Q1366" s="13">
        <f t="shared" si="21"/>
        <v>41296.387844444442</v>
      </c>
    </row>
    <row r="1367" spans="1:17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 t="s">
        <v>8341</v>
      </c>
      <c r="P1367" t="s">
        <v>8342</v>
      </c>
      <c r="Q1367" s="13">
        <f t="shared" si="21"/>
        <v>41390.503911111111</v>
      </c>
    </row>
    <row r="1368" spans="1:17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 t="s">
        <v>8341</v>
      </c>
      <c r="P1368" t="s">
        <v>8342</v>
      </c>
      <c r="Q1368" s="13">
        <f t="shared" si="21"/>
        <v>41270.756255555556</v>
      </c>
    </row>
    <row r="1369" spans="1:17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 t="s">
        <v>8341</v>
      </c>
      <c r="P1369" t="s">
        <v>8342</v>
      </c>
      <c r="Q1369" s="13">
        <f t="shared" si="21"/>
        <v>41623.082777777774</v>
      </c>
    </row>
    <row r="1370" spans="1:17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 t="s">
        <v>8341</v>
      </c>
      <c r="P1370" t="s">
        <v>8342</v>
      </c>
      <c r="Q1370" s="13">
        <f t="shared" si="21"/>
        <v>41483.103266666665</v>
      </c>
    </row>
    <row r="1371" spans="1:17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 t="s">
        <v>8341</v>
      </c>
      <c r="P1371" t="s">
        <v>8342</v>
      </c>
      <c r="Q1371" s="13">
        <f t="shared" si="21"/>
        <v>41064.93051111111</v>
      </c>
    </row>
    <row r="1372" spans="1:17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 t="s">
        <v>8341</v>
      </c>
      <c r="P1372" t="s">
        <v>8342</v>
      </c>
      <c r="Q1372" s="13">
        <f t="shared" si="21"/>
        <v>40908.843222222218</v>
      </c>
    </row>
    <row r="1373" spans="1:17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 t="s">
        <v>8341</v>
      </c>
      <c r="P1373" t="s">
        <v>8342</v>
      </c>
      <c r="Q1373" s="13">
        <f t="shared" si="21"/>
        <v>41440.448244444444</v>
      </c>
    </row>
    <row r="1374" spans="1:17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 t="s">
        <v>8341</v>
      </c>
      <c r="P1374" t="s">
        <v>8342</v>
      </c>
      <c r="Q1374" s="13">
        <f t="shared" si="21"/>
        <v>40452.590355555556</v>
      </c>
    </row>
    <row r="1375" spans="1:17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 t="s">
        <v>8341</v>
      </c>
      <c r="P1375" t="s">
        <v>8342</v>
      </c>
      <c r="Q1375" s="13">
        <f t="shared" si="21"/>
        <v>42019.513699999996</v>
      </c>
    </row>
    <row r="1376" spans="1:17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 t="s">
        <v>8341</v>
      </c>
      <c r="P1376" t="s">
        <v>8342</v>
      </c>
      <c r="Q1376" s="13">
        <f t="shared" si="21"/>
        <v>41749.955422222221</v>
      </c>
    </row>
    <row r="1377" spans="1:17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 t="s">
        <v>8341</v>
      </c>
      <c r="P1377" t="s">
        <v>8342</v>
      </c>
      <c r="Q1377" s="13">
        <f t="shared" si="21"/>
        <v>42034.023544444441</v>
      </c>
    </row>
    <row r="1378" spans="1:17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 t="s">
        <v>8341</v>
      </c>
      <c r="P1378" t="s">
        <v>8342</v>
      </c>
      <c r="Q1378" s="13">
        <f t="shared" si="21"/>
        <v>41993.322288888885</v>
      </c>
    </row>
    <row r="1379" spans="1:17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 t="s">
        <v>8341</v>
      </c>
      <c r="P1379" t="s">
        <v>8342</v>
      </c>
      <c r="Q1379" s="13">
        <f t="shared" si="21"/>
        <v>42060.090777777776</v>
      </c>
    </row>
    <row r="1380" spans="1:17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 t="s">
        <v>8341</v>
      </c>
      <c r="P1380" t="s">
        <v>8342</v>
      </c>
      <c r="Q1380" s="13">
        <f t="shared" si="21"/>
        <v>41888.769</v>
      </c>
    </row>
    <row r="1381" spans="1:17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 t="s">
        <v>8341</v>
      </c>
      <c r="P1381" t="s">
        <v>8342</v>
      </c>
      <c r="Q1381" s="13">
        <f t="shared" si="21"/>
        <v>41468.031955555554</v>
      </c>
    </row>
    <row r="1382" spans="1:17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 t="s">
        <v>8341</v>
      </c>
      <c r="P1382" t="s">
        <v>8342</v>
      </c>
      <c r="Q1382" s="13">
        <f t="shared" si="21"/>
        <v>41478.852288888891</v>
      </c>
    </row>
    <row r="1383" spans="1:17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 t="s">
        <v>8341</v>
      </c>
      <c r="P1383" t="s">
        <v>8342</v>
      </c>
      <c r="Q1383" s="13">
        <f t="shared" si="21"/>
        <v>42017.845833333333</v>
      </c>
    </row>
    <row r="1384" spans="1:17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 t="s">
        <v>8341</v>
      </c>
      <c r="P1384" t="s">
        <v>8342</v>
      </c>
      <c r="Q1384" s="13">
        <f t="shared" si="21"/>
        <v>40738.728177777775</v>
      </c>
    </row>
    <row r="1385" spans="1:17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 t="s">
        <v>8341</v>
      </c>
      <c r="P1385" t="s">
        <v>8342</v>
      </c>
      <c r="Q1385" s="13">
        <f t="shared" si="21"/>
        <v>42021.551977777781</v>
      </c>
    </row>
    <row r="1386" spans="1:17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 t="s">
        <v>8341</v>
      </c>
      <c r="P1386" t="s">
        <v>8342</v>
      </c>
      <c r="Q1386" s="13">
        <f t="shared" si="21"/>
        <v>41497.065799999997</v>
      </c>
    </row>
    <row r="1387" spans="1:17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 t="s">
        <v>8341</v>
      </c>
      <c r="P1387" t="s">
        <v>8342</v>
      </c>
      <c r="Q1387" s="13">
        <f t="shared" si="21"/>
        <v>41759.101344444447</v>
      </c>
    </row>
    <row r="1388" spans="1:17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 t="s">
        <v>8341</v>
      </c>
      <c r="P1388" t="s">
        <v>8342</v>
      </c>
      <c r="Q1388" s="13">
        <f t="shared" si="21"/>
        <v>41520.020988888893</v>
      </c>
    </row>
    <row r="1389" spans="1:17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 t="s">
        <v>8341</v>
      </c>
      <c r="P1389" t="s">
        <v>8342</v>
      </c>
      <c r="Q1389" s="13">
        <f t="shared" si="21"/>
        <v>41464.604388888889</v>
      </c>
    </row>
    <row r="1390" spans="1:17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 t="s">
        <v>8341</v>
      </c>
      <c r="P1390" t="s">
        <v>8342</v>
      </c>
      <c r="Q1390" s="13">
        <f t="shared" si="21"/>
        <v>41951.990188888893</v>
      </c>
    </row>
    <row r="1391" spans="1:17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 t="s">
        <v>8341</v>
      </c>
      <c r="P1391" t="s">
        <v>8342</v>
      </c>
      <c r="Q1391" s="13">
        <f t="shared" si="21"/>
        <v>41885.621744444448</v>
      </c>
    </row>
    <row r="1392" spans="1:17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 t="s">
        <v>8341</v>
      </c>
      <c r="P1392" t="s">
        <v>8342</v>
      </c>
      <c r="Q1392" s="13">
        <f t="shared" si="21"/>
        <v>41427.051177777772</v>
      </c>
    </row>
    <row r="1393" spans="1:17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 t="s">
        <v>8341</v>
      </c>
      <c r="P1393" t="s">
        <v>8342</v>
      </c>
      <c r="Q1393" s="13">
        <f t="shared" si="21"/>
        <v>41528.664644444441</v>
      </c>
    </row>
    <row r="1394" spans="1:17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 t="s">
        <v>8341</v>
      </c>
      <c r="P1394" t="s">
        <v>8342</v>
      </c>
      <c r="Q1394" s="13">
        <f t="shared" si="21"/>
        <v>41727.868733333336</v>
      </c>
    </row>
    <row r="1395" spans="1:17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 t="s">
        <v>8341</v>
      </c>
      <c r="P1395" t="s">
        <v>8342</v>
      </c>
      <c r="Q1395" s="13">
        <f t="shared" si="21"/>
        <v>41874.294699999999</v>
      </c>
    </row>
    <row r="1396" spans="1:17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 t="s">
        <v>8341</v>
      </c>
      <c r="P1396" t="s">
        <v>8342</v>
      </c>
      <c r="Q1396" s="13">
        <f t="shared" si="21"/>
        <v>42064.819177777776</v>
      </c>
    </row>
    <row r="1397" spans="1:17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 t="s">
        <v>8341</v>
      </c>
      <c r="P1397" t="s">
        <v>8342</v>
      </c>
      <c r="Q1397" s="13">
        <f t="shared" si="21"/>
        <v>42033.872011111111</v>
      </c>
    </row>
    <row r="1398" spans="1:17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 t="s">
        <v>8341</v>
      </c>
      <c r="P1398" t="s">
        <v>8342</v>
      </c>
      <c r="Q1398" s="13">
        <f t="shared" si="21"/>
        <v>41360.998688888889</v>
      </c>
    </row>
    <row r="1399" spans="1:17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 t="s">
        <v>8341</v>
      </c>
      <c r="P1399" t="s">
        <v>8342</v>
      </c>
      <c r="Q1399" s="13">
        <f t="shared" si="21"/>
        <v>41958.041222222222</v>
      </c>
    </row>
    <row r="1400" spans="1:17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 t="s">
        <v>8341</v>
      </c>
      <c r="P1400" t="s">
        <v>8342</v>
      </c>
      <c r="Q1400" s="13">
        <f t="shared" si="21"/>
        <v>41848.559266666663</v>
      </c>
    </row>
    <row r="1401" spans="1:17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 t="s">
        <v>8341</v>
      </c>
      <c r="P1401" t="s">
        <v>8342</v>
      </c>
      <c r="Q1401" s="13">
        <f t="shared" si="21"/>
        <v>41236.20414444444</v>
      </c>
    </row>
    <row r="1402" spans="1:17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 t="s">
        <v>8341</v>
      </c>
      <c r="P1402" t="s">
        <v>8342</v>
      </c>
      <c r="Q1402" s="13">
        <f t="shared" si="21"/>
        <v>41821.167477777781</v>
      </c>
    </row>
    <row r="1403" spans="1:17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 t="s">
        <v>8341</v>
      </c>
      <c r="P1403" t="s">
        <v>8342</v>
      </c>
      <c r="Q1403" s="13">
        <f t="shared" si="21"/>
        <v>40766.756377777776</v>
      </c>
    </row>
    <row r="1404" spans="1:17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 t="s">
        <v>8341</v>
      </c>
      <c r="P1404" t="s">
        <v>8342</v>
      </c>
      <c r="Q1404" s="13">
        <f t="shared" si="21"/>
        <v>41405.211233333335</v>
      </c>
    </row>
    <row r="1405" spans="1:17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 t="s">
        <v>8341</v>
      </c>
      <c r="P1405" t="s">
        <v>8342</v>
      </c>
      <c r="Q1405" s="13">
        <f t="shared" si="21"/>
        <v>40815.780388888888</v>
      </c>
    </row>
    <row r="1406" spans="1:17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 t="s">
        <v>8338</v>
      </c>
      <c r="P1406" t="s">
        <v>8357</v>
      </c>
      <c r="Q1406" s="13">
        <f t="shared" si="21"/>
        <v>41373.969833333336</v>
      </c>
    </row>
    <row r="1407" spans="1:17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 t="s">
        <v>8338</v>
      </c>
      <c r="P1407" t="s">
        <v>8357</v>
      </c>
      <c r="Q1407" s="13">
        <f t="shared" si="21"/>
        <v>41286.773344444446</v>
      </c>
    </row>
    <row r="1408" spans="1:17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 t="s">
        <v>8338</v>
      </c>
      <c r="P1408" t="s">
        <v>8357</v>
      </c>
      <c r="Q1408" s="13">
        <f t="shared" si="21"/>
        <v>41628.295633333335</v>
      </c>
    </row>
    <row r="1409" spans="1:17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 t="s">
        <v>8338</v>
      </c>
      <c r="P1409" t="s">
        <v>8357</v>
      </c>
      <c r="Q1409" s="13">
        <f t="shared" si="21"/>
        <v>41187.755311111112</v>
      </c>
    </row>
    <row r="1410" spans="1:17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 t="s">
        <v>8338</v>
      </c>
      <c r="P1410" t="s">
        <v>8357</v>
      </c>
      <c r="Q1410" s="13">
        <f t="shared" si="21"/>
        <v>41622.957288888887</v>
      </c>
    </row>
    <row r="1411" spans="1:17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 t="s">
        <v>8338</v>
      </c>
      <c r="P1411" t="s">
        <v>8357</v>
      </c>
      <c r="Q1411" s="13">
        <f t="shared" ref="Q1411:Q1474" si="22">(((J1411/60)/60)/25)+DATE(1970,1,1)</f>
        <v>41290.088166666668</v>
      </c>
    </row>
    <row r="1412" spans="1:17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 t="s">
        <v>8338</v>
      </c>
      <c r="P1412" t="s">
        <v>8357</v>
      </c>
      <c r="Q1412" s="13">
        <f t="shared" si="22"/>
        <v>41802.905777777778</v>
      </c>
    </row>
    <row r="1413" spans="1:17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 t="s">
        <v>8338</v>
      </c>
      <c r="P1413" t="s">
        <v>8357</v>
      </c>
      <c r="Q1413" s="13">
        <f t="shared" si="22"/>
        <v>41355.296666666669</v>
      </c>
    </row>
    <row r="1414" spans="1:17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 t="s">
        <v>8338</v>
      </c>
      <c r="P1414" t="s">
        <v>8357</v>
      </c>
      <c r="Q1414" s="13">
        <f t="shared" si="22"/>
        <v>41291.941099999996</v>
      </c>
    </row>
    <row r="1415" spans="1:17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 t="s">
        <v>8338</v>
      </c>
      <c r="P1415" t="s">
        <v>8357</v>
      </c>
      <c r="Q1415" s="13">
        <f t="shared" si="22"/>
        <v>41688.779666666669</v>
      </c>
    </row>
    <row r="1416" spans="1:17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 t="s">
        <v>8338</v>
      </c>
      <c r="P1416" t="s">
        <v>8357</v>
      </c>
      <c r="Q1416" s="13">
        <f t="shared" si="22"/>
        <v>42022.682966666667</v>
      </c>
    </row>
    <row r="1417" spans="1:17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 t="s">
        <v>8338</v>
      </c>
      <c r="P1417" t="s">
        <v>8357</v>
      </c>
      <c r="Q1417" s="13">
        <f t="shared" si="22"/>
        <v>41527.72878888889</v>
      </c>
    </row>
    <row r="1418" spans="1:17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 t="s">
        <v>8338</v>
      </c>
      <c r="P1418" t="s">
        <v>8357</v>
      </c>
      <c r="Q1418" s="13">
        <f t="shared" si="22"/>
        <v>41630.689100000003</v>
      </c>
    </row>
    <row r="1419" spans="1:17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 t="s">
        <v>8338</v>
      </c>
      <c r="P1419" t="s">
        <v>8357</v>
      </c>
      <c r="Q1419" s="13">
        <f t="shared" si="22"/>
        <v>41565.624155555553</v>
      </c>
    </row>
    <row r="1420" spans="1:17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 t="s">
        <v>8338</v>
      </c>
      <c r="P1420" t="s">
        <v>8357</v>
      </c>
      <c r="Q1420" s="13">
        <f t="shared" si="22"/>
        <v>41722.398155555551</v>
      </c>
    </row>
    <row r="1421" spans="1:17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 t="s">
        <v>8338</v>
      </c>
      <c r="P1421" t="s">
        <v>8357</v>
      </c>
      <c r="Q1421" s="13">
        <f t="shared" si="22"/>
        <v>41940.317988888892</v>
      </c>
    </row>
    <row r="1422" spans="1:17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 t="s">
        <v>8338</v>
      </c>
      <c r="P1422" t="s">
        <v>8357</v>
      </c>
      <c r="Q1422" s="13">
        <f t="shared" si="22"/>
        <v>41846.440955555554</v>
      </c>
    </row>
    <row r="1423" spans="1:17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 t="s">
        <v>8338</v>
      </c>
      <c r="P1423" t="s">
        <v>8357</v>
      </c>
      <c r="Q1423" s="13">
        <f t="shared" si="22"/>
        <v>41356.118988888891</v>
      </c>
    </row>
    <row r="1424" spans="1:17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 t="s">
        <v>8338</v>
      </c>
      <c r="P1424" t="s">
        <v>8357</v>
      </c>
      <c r="Q1424" s="13">
        <f t="shared" si="22"/>
        <v>41922.830044444447</v>
      </c>
    </row>
    <row r="1425" spans="1:17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 t="s">
        <v>8338</v>
      </c>
      <c r="P1425" t="s">
        <v>8357</v>
      </c>
      <c r="Q1425" s="13">
        <f t="shared" si="22"/>
        <v>41669.505900000004</v>
      </c>
    </row>
    <row r="1426" spans="1:17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 t="s">
        <v>8338</v>
      </c>
      <c r="P1426" t="s">
        <v>8357</v>
      </c>
      <c r="Q1426" s="13">
        <f t="shared" si="22"/>
        <v>41992.40891111111</v>
      </c>
    </row>
    <row r="1427" spans="1:17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 t="s">
        <v>8338</v>
      </c>
      <c r="P1427" t="s">
        <v>8357</v>
      </c>
      <c r="Q1427" s="13">
        <f t="shared" si="22"/>
        <v>41432.166211111107</v>
      </c>
    </row>
    <row r="1428" spans="1:17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 t="s">
        <v>8338</v>
      </c>
      <c r="P1428" t="s">
        <v>8357</v>
      </c>
      <c r="Q1428" s="13">
        <f t="shared" si="22"/>
        <v>41515.934666666668</v>
      </c>
    </row>
    <row r="1429" spans="1:17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 t="s">
        <v>8338</v>
      </c>
      <c r="P1429" t="s">
        <v>8357</v>
      </c>
      <c r="Q1429" s="13">
        <f t="shared" si="22"/>
        <v>41920.537611111111</v>
      </c>
    </row>
    <row r="1430" spans="1:17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 t="s">
        <v>8338</v>
      </c>
      <c r="P1430" t="s">
        <v>8357</v>
      </c>
      <c r="Q1430" s="13">
        <f t="shared" si="22"/>
        <v>41757.844633333334</v>
      </c>
    </row>
    <row r="1431" spans="1:17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 t="s">
        <v>8338</v>
      </c>
      <c r="P1431" t="s">
        <v>8357</v>
      </c>
      <c r="Q1431" s="13">
        <f t="shared" si="22"/>
        <v>41413.858244444447</v>
      </c>
    </row>
    <row r="1432" spans="1:17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 t="s">
        <v>8338</v>
      </c>
      <c r="P1432" t="s">
        <v>8357</v>
      </c>
      <c r="Q1432" s="13">
        <f t="shared" si="22"/>
        <v>41306.10097777778</v>
      </c>
    </row>
    <row r="1433" spans="1:17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 t="s">
        <v>8338</v>
      </c>
      <c r="P1433" t="s">
        <v>8357</v>
      </c>
      <c r="Q1433" s="13">
        <f t="shared" si="22"/>
        <v>41634.8024</v>
      </c>
    </row>
    <row r="1434" spans="1:17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 t="s">
        <v>8338</v>
      </c>
      <c r="P1434" t="s">
        <v>8357</v>
      </c>
      <c r="Q1434" s="13">
        <f t="shared" si="22"/>
        <v>41511.5092</v>
      </c>
    </row>
    <row r="1435" spans="1:17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 t="s">
        <v>8338</v>
      </c>
      <c r="P1435" t="s">
        <v>8357</v>
      </c>
      <c r="Q1435" s="13">
        <f t="shared" si="22"/>
        <v>41989.440833333334</v>
      </c>
    </row>
    <row r="1436" spans="1:17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 t="s">
        <v>8338</v>
      </c>
      <c r="P1436" t="s">
        <v>8357</v>
      </c>
      <c r="Q1436" s="13">
        <f t="shared" si="22"/>
        <v>41479.816422222226</v>
      </c>
    </row>
    <row r="1437" spans="1:17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 t="s">
        <v>8338</v>
      </c>
      <c r="P1437" t="s">
        <v>8357</v>
      </c>
      <c r="Q1437" s="13">
        <f t="shared" si="22"/>
        <v>41591.189111111111</v>
      </c>
    </row>
    <row r="1438" spans="1:17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 t="s">
        <v>8338</v>
      </c>
      <c r="P1438" t="s">
        <v>8357</v>
      </c>
      <c r="Q1438" s="13">
        <f t="shared" si="22"/>
        <v>41718.456188888886</v>
      </c>
    </row>
    <row r="1439" spans="1:17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 t="s">
        <v>8338</v>
      </c>
      <c r="P1439" t="s">
        <v>8357</v>
      </c>
      <c r="Q1439" s="13">
        <f t="shared" si="22"/>
        <v>41147.430433333335</v>
      </c>
    </row>
    <row r="1440" spans="1:17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 t="s">
        <v>8338</v>
      </c>
      <c r="P1440" t="s">
        <v>8357</v>
      </c>
      <c r="Q1440" s="13">
        <f t="shared" si="22"/>
        <v>41782.316655555558</v>
      </c>
    </row>
    <row r="1441" spans="1:17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 t="s">
        <v>8338</v>
      </c>
      <c r="P1441" t="s">
        <v>8357</v>
      </c>
      <c r="Q1441" s="13">
        <f t="shared" si="22"/>
        <v>41381.95667777778</v>
      </c>
    </row>
    <row r="1442" spans="1:17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 t="s">
        <v>8338</v>
      </c>
      <c r="P1442" t="s">
        <v>8357</v>
      </c>
      <c r="Q1442" s="13">
        <f t="shared" si="22"/>
        <v>41810.03847777778</v>
      </c>
    </row>
    <row r="1443" spans="1:17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 t="s">
        <v>8338</v>
      </c>
      <c r="P1443" t="s">
        <v>8357</v>
      </c>
      <c r="Q1443" s="13">
        <f t="shared" si="22"/>
        <v>41533.575211111114</v>
      </c>
    </row>
    <row r="1444" spans="1:17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 t="s">
        <v>8338</v>
      </c>
      <c r="P1444" t="s">
        <v>8357</v>
      </c>
      <c r="Q1444" s="13">
        <f t="shared" si="22"/>
        <v>41808.979533333331</v>
      </c>
    </row>
    <row r="1445" spans="1:17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 t="s">
        <v>8338</v>
      </c>
      <c r="P1445" t="s">
        <v>8357</v>
      </c>
      <c r="Q1445" s="13">
        <f t="shared" si="22"/>
        <v>42022.368988888891</v>
      </c>
    </row>
    <row r="1446" spans="1:17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 t="s">
        <v>8338</v>
      </c>
      <c r="P1446" t="s">
        <v>8357</v>
      </c>
      <c r="Q1446" s="13">
        <f t="shared" si="22"/>
        <v>41534.638466666671</v>
      </c>
    </row>
    <row r="1447" spans="1:17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 t="s">
        <v>8338</v>
      </c>
      <c r="P1447" t="s">
        <v>8357</v>
      </c>
      <c r="Q1447" s="13">
        <f t="shared" si="22"/>
        <v>41476.720611111115</v>
      </c>
    </row>
    <row r="1448" spans="1:17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 t="s">
        <v>8338</v>
      </c>
      <c r="P1448" t="s">
        <v>8357</v>
      </c>
      <c r="Q1448" s="13">
        <f t="shared" si="22"/>
        <v>41785.749755555553</v>
      </c>
    </row>
    <row r="1449" spans="1:17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 t="s">
        <v>8338</v>
      </c>
      <c r="P1449" t="s">
        <v>8357</v>
      </c>
      <c r="Q1449" s="13">
        <f t="shared" si="22"/>
        <v>41851.301488888887</v>
      </c>
    </row>
    <row r="1450" spans="1:17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 t="s">
        <v>8338</v>
      </c>
      <c r="P1450" t="s">
        <v>8357</v>
      </c>
      <c r="Q1450" s="13">
        <f t="shared" si="22"/>
        <v>41454.059088888884</v>
      </c>
    </row>
    <row r="1451" spans="1:17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 t="s">
        <v>8338</v>
      </c>
      <c r="P1451" t="s">
        <v>8357</v>
      </c>
      <c r="Q1451" s="13">
        <f t="shared" si="22"/>
        <v>41426.098944444442</v>
      </c>
    </row>
    <row r="1452" spans="1:17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 t="s">
        <v>8338</v>
      </c>
      <c r="P1452" t="s">
        <v>8357</v>
      </c>
      <c r="Q1452" s="13">
        <f t="shared" si="22"/>
        <v>41717.324411111113</v>
      </c>
    </row>
    <row r="1453" spans="1:17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 t="s">
        <v>8338</v>
      </c>
      <c r="P1453" t="s">
        <v>8357</v>
      </c>
      <c r="Q1453" s="13">
        <f t="shared" si="22"/>
        <v>41277.440655555554</v>
      </c>
    </row>
    <row r="1454" spans="1:17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 t="s">
        <v>8338</v>
      </c>
      <c r="P1454" t="s">
        <v>8357</v>
      </c>
      <c r="Q1454" s="13">
        <f t="shared" si="22"/>
        <v>41168.715144444446</v>
      </c>
    </row>
    <row r="1455" spans="1:17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 t="s">
        <v>8338</v>
      </c>
      <c r="P1455" t="s">
        <v>8357</v>
      </c>
      <c r="Q1455" s="13">
        <f t="shared" si="22"/>
        <v>42106.628299999997</v>
      </c>
    </row>
    <row r="1456" spans="1:17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 t="s">
        <v>8338</v>
      </c>
      <c r="P1456" t="s">
        <v>8357</v>
      </c>
      <c r="Q1456" s="13">
        <f t="shared" si="22"/>
        <v>41788.072</v>
      </c>
    </row>
    <row r="1457" spans="1:17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 t="s">
        <v>8338</v>
      </c>
      <c r="P1457" t="s">
        <v>8357</v>
      </c>
      <c r="Q1457" s="13">
        <f t="shared" si="22"/>
        <v>41182.125777777779</v>
      </c>
    </row>
    <row r="1458" spans="1:17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 t="s">
        <v>8338</v>
      </c>
      <c r="P1458" t="s">
        <v>8357</v>
      </c>
      <c r="Q1458" s="13">
        <f t="shared" si="22"/>
        <v>42023.08183333333</v>
      </c>
    </row>
    <row r="1459" spans="1:17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 t="s">
        <v>8338</v>
      </c>
      <c r="P1459" t="s">
        <v>8357</v>
      </c>
      <c r="Q1459" s="13">
        <f t="shared" si="22"/>
        <v>41621.060488888892</v>
      </c>
    </row>
    <row r="1460" spans="1:17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 t="s">
        <v>8338</v>
      </c>
      <c r="P1460" t="s">
        <v>8357</v>
      </c>
      <c r="Q1460" s="13">
        <f t="shared" si="22"/>
        <v>41181.19733333333</v>
      </c>
    </row>
    <row r="1461" spans="1:17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 t="s">
        <v>8338</v>
      </c>
      <c r="P1461" t="s">
        <v>8357</v>
      </c>
      <c r="Q1461" s="13">
        <f t="shared" si="22"/>
        <v>41642.476622222224</v>
      </c>
    </row>
    <row r="1462" spans="1:17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 t="s">
        <v>8338</v>
      </c>
      <c r="P1462" t="s">
        <v>8357</v>
      </c>
      <c r="Q1462" s="13">
        <f t="shared" si="22"/>
        <v>41262.021088888891</v>
      </c>
    </row>
    <row r="1463" spans="1:17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 t="s">
        <v>8338</v>
      </c>
      <c r="P1463" t="s">
        <v>8358</v>
      </c>
      <c r="Q1463" s="13">
        <f t="shared" si="22"/>
        <v>41246.419488888889</v>
      </c>
    </row>
    <row r="1464" spans="1:17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 t="s">
        <v>8338</v>
      </c>
      <c r="P1464" t="s">
        <v>8358</v>
      </c>
      <c r="Q1464" s="13">
        <f t="shared" si="22"/>
        <v>40713.636344444443</v>
      </c>
    </row>
    <row r="1465" spans="1:17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 t="s">
        <v>8338</v>
      </c>
      <c r="P1465" t="s">
        <v>8358</v>
      </c>
      <c r="Q1465" s="13">
        <f t="shared" si="22"/>
        <v>40696.594866666666</v>
      </c>
    </row>
    <row r="1466" spans="1:17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 t="s">
        <v>8338</v>
      </c>
      <c r="P1466" t="s">
        <v>8358</v>
      </c>
      <c r="Q1466" s="13">
        <f t="shared" si="22"/>
        <v>40662.755088888887</v>
      </c>
    </row>
    <row r="1467" spans="1:17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 t="s">
        <v>8338</v>
      </c>
      <c r="P1467" t="s">
        <v>8358</v>
      </c>
      <c r="Q1467" s="13">
        <f t="shared" si="22"/>
        <v>40344.105022222226</v>
      </c>
    </row>
    <row r="1468" spans="1:17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 t="s">
        <v>8338</v>
      </c>
      <c r="P1468" t="s">
        <v>8358</v>
      </c>
      <c r="Q1468" s="13">
        <f t="shared" si="22"/>
        <v>41669.325177777777</v>
      </c>
    </row>
    <row r="1469" spans="1:17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 t="s">
        <v>8338</v>
      </c>
      <c r="P1469" t="s">
        <v>8358</v>
      </c>
      <c r="Q1469" s="13">
        <f t="shared" si="22"/>
        <v>40319.209833333334</v>
      </c>
    </row>
    <row r="1470" spans="1:17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 t="s">
        <v>8338</v>
      </c>
      <c r="P1470" t="s">
        <v>8358</v>
      </c>
      <c r="Q1470" s="13">
        <f t="shared" si="22"/>
        <v>40042.933877777781</v>
      </c>
    </row>
    <row r="1471" spans="1:17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 t="s">
        <v>8338</v>
      </c>
      <c r="P1471" t="s">
        <v>8358</v>
      </c>
      <c r="Q1471" s="13">
        <f t="shared" si="22"/>
        <v>40661.734544444444</v>
      </c>
    </row>
    <row r="1472" spans="1:17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 t="s">
        <v>8338</v>
      </c>
      <c r="P1472" t="s">
        <v>8358</v>
      </c>
      <c r="Q1472" s="13">
        <f t="shared" si="22"/>
        <v>40623.554033333334</v>
      </c>
    </row>
    <row r="1473" spans="1:17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 t="s">
        <v>8338</v>
      </c>
      <c r="P1473" t="s">
        <v>8358</v>
      </c>
      <c r="Q1473" s="13">
        <f t="shared" si="22"/>
        <v>41413.759266666668</v>
      </c>
    </row>
    <row r="1474" spans="1:17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 t="s">
        <v>8338</v>
      </c>
      <c r="P1474" t="s">
        <v>8358</v>
      </c>
      <c r="Q1474" s="13">
        <f t="shared" si="22"/>
        <v>40894.961144444445</v>
      </c>
    </row>
    <row r="1475" spans="1:17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 t="s">
        <v>8338</v>
      </c>
      <c r="P1475" t="s">
        <v>8358</v>
      </c>
      <c r="Q1475" s="13">
        <f t="shared" ref="Q1475:Q1538" si="23">(((J1475/60)/60)/25)+DATE(1970,1,1)</f>
        <v>40325.140433333334</v>
      </c>
    </row>
    <row r="1476" spans="1:17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 t="s">
        <v>8338</v>
      </c>
      <c r="P1476" t="s">
        <v>8358</v>
      </c>
      <c r="Q1476" s="13">
        <f t="shared" si="23"/>
        <v>40863.4588</v>
      </c>
    </row>
    <row r="1477" spans="1:17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 t="s">
        <v>8338</v>
      </c>
      <c r="P1477" t="s">
        <v>8358</v>
      </c>
      <c r="Q1477" s="13">
        <f t="shared" si="23"/>
        <v>41305.054033333334</v>
      </c>
    </row>
    <row r="1478" spans="1:17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 t="s">
        <v>8338</v>
      </c>
      <c r="P1478" t="s">
        <v>8358</v>
      </c>
      <c r="Q1478" s="13">
        <f t="shared" si="23"/>
        <v>40158.160244444443</v>
      </c>
    </row>
    <row r="1479" spans="1:17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 t="s">
        <v>8338</v>
      </c>
      <c r="P1479" t="s">
        <v>8358</v>
      </c>
      <c r="Q1479" s="13">
        <f t="shared" si="23"/>
        <v>40229.751155555554</v>
      </c>
    </row>
    <row r="1480" spans="1:17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 t="s">
        <v>8338</v>
      </c>
      <c r="P1480" t="s">
        <v>8358</v>
      </c>
      <c r="Q1480" s="13">
        <f t="shared" si="23"/>
        <v>40761.836811111112</v>
      </c>
    </row>
    <row r="1481" spans="1:17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 t="s">
        <v>8338</v>
      </c>
      <c r="P1481" t="s">
        <v>8358</v>
      </c>
      <c r="Q1481" s="13">
        <f t="shared" si="23"/>
        <v>41107.31543333333</v>
      </c>
    </row>
    <row r="1482" spans="1:17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 t="s">
        <v>8338</v>
      </c>
      <c r="P1482" t="s">
        <v>8358</v>
      </c>
      <c r="Q1482" s="13">
        <f t="shared" si="23"/>
        <v>40829.096655555557</v>
      </c>
    </row>
    <row r="1483" spans="1:17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 t="s">
        <v>8338</v>
      </c>
      <c r="P1483" t="s">
        <v>8340</v>
      </c>
      <c r="Q1483" s="13">
        <f t="shared" si="23"/>
        <v>40911.646055555553</v>
      </c>
    </row>
    <row r="1484" spans="1:17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 t="s">
        <v>8338</v>
      </c>
      <c r="P1484" t="s">
        <v>8340</v>
      </c>
      <c r="Q1484" s="13">
        <f t="shared" si="23"/>
        <v>40514.143733333338</v>
      </c>
    </row>
    <row r="1485" spans="1:17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 t="s">
        <v>8338</v>
      </c>
      <c r="P1485" t="s">
        <v>8340</v>
      </c>
      <c r="Q1485" s="13">
        <f t="shared" si="23"/>
        <v>41869.025277777779</v>
      </c>
    </row>
    <row r="1486" spans="1:17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 t="s">
        <v>8338</v>
      </c>
      <c r="P1486" t="s">
        <v>8340</v>
      </c>
      <c r="Q1486" s="13">
        <f t="shared" si="23"/>
        <v>40433.832922222224</v>
      </c>
    </row>
    <row r="1487" spans="1:17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 t="s">
        <v>8338</v>
      </c>
      <c r="P1487" t="s">
        <v>8340</v>
      </c>
      <c r="Q1487" s="13">
        <f t="shared" si="23"/>
        <v>41468.324144444443</v>
      </c>
    </row>
    <row r="1488" spans="1:17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 t="s">
        <v>8338</v>
      </c>
      <c r="P1488" t="s">
        <v>8340</v>
      </c>
      <c r="Q1488" s="13">
        <f t="shared" si="23"/>
        <v>41373.64178888889</v>
      </c>
    </row>
    <row r="1489" spans="1:17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 t="s">
        <v>8338</v>
      </c>
      <c r="P1489" t="s">
        <v>8340</v>
      </c>
      <c r="Q1489" s="13">
        <f t="shared" si="23"/>
        <v>41875.48078888889</v>
      </c>
    </row>
    <row r="1490" spans="1:17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 t="s">
        <v>8338</v>
      </c>
      <c r="P1490" t="s">
        <v>8340</v>
      </c>
      <c r="Q1490" s="13">
        <f t="shared" si="23"/>
        <v>40972.740666666665</v>
      </c>
    </row>
    <row r="1491" spans="1:17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 t="s">
        <v>8338</v>
      </c>
      <c r="P1491" t="s">
        <v>8340</v>
      </c>
      <c r="Q1491" s="13">
        <f t="shared" si="23"/>
        <v>40573.427244444443</v>
      </c>
    </row>
    <row r="1492" spans="1:17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 t="s">
        <v>8338</v>
      </c>
      <c r="P1492" t="s">
        <v>8340</v>
      </c>
      <c r="Q1492" s="13">
        <f t="shared" si="23"/>
        <v>40882.498599999999</v>
      </c>
    </row>
    <row r="1493" spans="1:17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 t="s">
        <v>8338</v>
      </c>
      <c r="P1493" t="s">
        <v>8340</v>
      </c>
      <c r="Q1493" s="13">
        <f t="shared" si="23"/>
        <v>41334.804922222225</v>
      </c>
    </row>
    <row r="1494" spans="1:17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 t="s">
        <v>8338</v>
      </c>
      <c r="P1494" t="s">
        <v>8340</v>
      </c>
      <c r="Q1494" s="13">
        <f t="shared" si="23"/>
        <v>40078.329400000002</v>
      </c>
    </row>
    <row r="1495" spans="1:17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 t="s">
        <v>8338</v>
      </c>
      <c r="P1495" t="s">
        <v>8340</v>
      </c>
      <c r="Q1495" s="13">
        <f t="shared" si="23"/>
        <v>40778.151944444442</v>
      </c>
    </row>
    <row r="1496" spans="1:17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 t="s">
        <v>8338</v>
      </c>
      <c r="P1496" t="s">
        <v>8340</v>
      </c>
      <c r="Q1496" s="13">
        <f t="shared" si="23"/>
        <v>41407.773477777773</v>
      </c>
    </row>
    <row r="1497" spans="1:17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 t="s">
        <v>8338</v>
      </c>
      <c r="P1497" t="s">
        <v>8340</v>
      </c>
      <c r="Q1497" s="13">
        <f t="shared" si="23"/>
        <v>40145.438122222222</v>
      </c>
    </row>
    <row r="1498" spans="1:17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 t="s">
        <v>8338</v>
      </c>
      <c r="P1498" t="s">
        <v>8340</v>
      </c>
      <c r="Q1498" s="13">
        <f t="shared" si="23"/>
        <v>41187.696211111106</v>
      </c>
    </row>
    <row r="1499" spans="1:17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 t="s">
        <v>8338</v>
      </c>
      <c r="P1499" t="s">
        <v>8340</v>
      </c>
      <c r="Q1499" s="13">
        <f t="shared" si="23"/>
        <v>40809.616911111108</v>
      </c>
    </row>
    <row r="1500" spans="1:17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 t="s">
        <v>8338</v>
      </c>
      <c r="P1500" t="s">
        <v>8340</v>
      </c>
      <c r="Q1500" s="13">
        <f t="shared" si="23"/>
        <v>41190.104200000002</v>
      </c>
    </row>
    <row r="1501" spans="1:17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 t="s">
        <v>8338</v>
      </c>
      <c r="P1501" t="s">
        <v>8340</v>
      </c>
      <c r="Q1501" s="13">
        <f t="shared" si="23"/>
        <v>41848.687033333335</v>
      </c>
    </row>
    <row r="1502" spans="1:17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 t="s">
        <v>8338</v>
      </c>
      <c r="P1502" t="s">
        <v>8340</v>
      </c>
      <c r="Q1502" s="13">
        <f t="shared" si="23"/>
        <v>40734.02841111111</v>
      </c>
    </row>
    <row r="1503" spans="1:17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 t="s">
        <v>8354</v>
      </c>
      <c r="P1503" t="s">
        <v>8355</v>
      </c>
      <c r="Q1503" s="13">
        <f t="shared" si="23"/>
        <v>41499.800255555558</v>
      </c>
    </row>
    <row r="1504" spans="1:17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 t="s">
        <v>8354</v>
      </c>
      <c r="P1504" t="s">
        <v>8355</v>
      </c>
      <c r="Q1504" s="13">
        <f t="shared" si="23"/>
        <v>41752.240888888889</v>
      </c>
    </row>
    <row r="1505" spans="1:17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 t="s">
        <v>8354</v>
      </c>
      <c r="P1505" t="s">
        <v>8355</v>
      </c>
      <c r="Q1505" s="13">
        <f t="shared" si="23"/>
        <v>41924.853344444447</v>
      </c>
    </row>
    <row r="1506" spans="1:17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 t="s">
        <v>8354</v>
      </c>
      <c r="P1506" t="s">
        <v>8355</v>
      </c>
      <c r="Q1506" s="13">
        <f t="shared" si="23"/>
        <v>41124.511377777781</v>
      </c>
    </row>
    <row r="1507" spans="1:17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 t="s">
        <v>8354</v>
      </c>
      <c r="P1507" t="s">
        <v>8355</v>
      </c>
      <c r="Q1507" s="13">
        <f t="shared" si="23"/>
        <v>41740.625588888892</v>
      </c>
    </row>
    <row r="1508" spans="1:17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 t="s">
        <v>8354</v>
      </c>
      <c r="P1508" t="s">
        <v>8355</v>
      </c>
      <c r="Q1508" s="13">
        <f t="shared" si="23"/>
        <v>41164.954488888892</v>
      </c>
    </row>
    <row r="1509" spans="1:17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 t="s">
        <v>8354</v>
      </c>
      <c r="P1509" t="s">
        <v>8355</v>
      </c>
      <c r="Q1509" s="13">
        <f t="shared" si="23"/>
        <v>39667.032322222221</v>
      </c>
    </row>
    <row r="1510" spans="1:17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 t="s">
        <v>8354</v>
      </c>
      <c r="P1510" t="s">
        <v>8355</v>
      </c>
      <c r="Q1510" s="13">
        <f t="shared" si="23"/>
        <v>41137.909788888886</v>
      </c>
    </row>
    <row r="1511" spans="1:17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 t="s">
        <v>8354</v>
      </c>
      <c r="P1511" t="s">
        <v>8355</v>
      </c>
      <c r="Q1511" s="13">
        <f t="shared" si="23"/>
        <v>42064.232055555549</v>
      </c>
    </row>
    <row r="1512" spans="1:17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 t="s">
        <v>8354</v>
      </c>
      <c r="P1512" t="s">
        <v>8355</v>
      </c>
      <c r="Q1512" s="13">
        <f t="shared" si="23"/>
        <v>41159.769755555557</v>
      </c>
    </row>
    <row r="1513" spans="1:17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 t="s">
        <v>8354</v>
      </c>
      <c r="P1513" t="s">
        <v>8355</v>
      </c>
      <c r="Q1513" s="13">
        <f t="shared" si="23"/>
        <v>41627.480044444441</v>
      </c>
    </row>
    <row r="1514" spans="1:17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 t="s">
        <v>8354</v>
      </c>
      <c r="P1514" t="s">
        <v>8355</v>
      </c>
      <c r="Q1514" s="13">
        <f t="shared" si="23"/>
        <v>42054.777099999999</v>
      </c>
    </row>
    <row r="1515" spans="1:17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 t="s">
        <v>8354</v>
      </c>
      <c r="P1515" t="s">
        <v>8355</v>
      </c>
      <c r="Q1515" s="13">
        <f t="shared" si="23"/>
        <v>41157.131844444448</v>
      </c>
    </row>
    <row r="1516" spans="1:17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 t="s">
        <v>8354</v>
      </c>
      <c r="P1516" t="s">
        <v>8355</v>
      </c>
      <c r="Q1516" s="13">
        <f t="shared" si="23"/>
        <v>41567.973777777777</v>
      </c>
    </row>
    <row r="1517" spans="1:17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 t="s">
        <v>8354</v>
      </c>
      <c r="P1517" t="s">
        <v>8355</v>
      </c>
      <c r="Q1517" s="13">
        <f t="shared" si="23"/>
        <v>41741.403299999998</v>
      </c>
    </row>
    <row r="1518" spans="1:17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 t="s">
        <v>8354</v>
      </c>
      <c r="P1518" t="s">
        <v>8355</v>
      </c>
      <c r="Q1518" s="13">
        <f t="shared" si="23"/>
        <v>41937.447688888889</v>
      </c>
    </row>
    <row r="1519" spans="1:17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 t="s">
        <v>8354</v>
      </c>
      <c r="P1519" t="s">
        <v>8355</v>
      </c>
      <c r="Q1519" s="13">
        <f t="shared" si="23"/>
        <v>41293.383922222223</v>
      </c>
    </row>
    <row r="1520" spans="1:17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 t="s">
        <v>8354</v>
      </c>
      <c r="P1520" t="s">
        <v>8355</v>
      </c>
      <c r="Q1520" s="13">
        <f t="shared" si="23"/>
        <v>41113.147244444444</v>
      </c>
    </row>
    <row r="1521" spans="1:17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 t="s">
        <v>8354</v>
      </c>
      <c r="P1521" t="s">
        <v>8355</v>
      </c>
      <c r="Q1521" s="13">
        <f t="shared" si="23"/>
        <v>41134.192033333333</v>
      </c>
    </row>
    <row r="1522" spans="1:17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 t="s">
        <v>8354</v>
      </c>
      <c r="P1522" t="s">
        <v>8355</v>
      </c>
      <c r="Q1522" s="13">
        <f t="shared" si="23"/>
        <v>41300.383477777774</v>
      </c>
    </row>
    <row r="1523" spans="1:17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 t="s">
        <v>8354</v>
      </c>
      <c r="P1523" t="s">
        <v>8355</v>
      </c>
      <c r="Q1523" s="13">
        <f t="shared" si="23"/>
        <v>41816.201011111109</v>
      </c>
    </row>
    <row r="1524" spans="1:17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 t="s">
        <v>8354</v>
      </c>
      <c r="P1524" t="s">
        <v>8355</v>
      </c>
      <c r="Q1524" s="13">
        <f t="shared" si="23"/>
        <v>41246.597099999999</v>
      </c>
    </row>
    <row r="1525" spans="1:17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 t="s">
        <v>8354</v>
      </c>
      <c r="P1525" t="s">
        <v>8355</v>
      </c>
      <c r="Q1525" s="13">
        <f t="shared" si="23"/>
        <v>41308.921288888887</v>
      </c>
    </row>
    <row r="1526" spans="1:17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 t="s">
        <v>8354</v>
      </c>
      <c r="P1526" t="s">
        <v>8355</v>
      </c>
      <c r="Q1526" s="13">
        <f t="shared" si="23"/>
        <v>42069.001000000004</v>
      </c>
    </row>
    <row r="1527" spans="1:17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 t="s">
        <v>8354</v>
      </c>
      <c r="P1527" t="s">
        <v>8355</v>
      </c>
      <c r="Q1527" s="13">
        <f t="shared" si="23"/>
        <v>41890.634866666667</v>
      </c>
    </row>
    <row r="1528" spans="1:17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 t="s">
        <v>8354</v>
      </c>
      <c r="P1528" t="s">
        <v>8355</v>
      </c>
      <c r="Q1528" s="13">
        <f t="shared" si="23"/>
        <v>41668.464966666666</v>
      </c>
    </row>
    <row r="1529" spans="1:17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 t="s">
        <v>8354</v>
      </c>
      <c r="P1529" t="s">
        <v>8355</v>
      </c>
      <c r="Q1529" s="13">
        <f t="shared" si="23"/>
        <v>42092.136511111108</v>
      </c>
    </row>
    <row r="1530" spans="1:17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 t="s">
        <v>8354</v>
      </c>
      <c r="P1530" t="s">
        <v>8355</v>
      </c>
      <c r="Q1530" s="13">
        <f t="shared" si="23"/>
        <v>42050.023577777778</v>
      </c>
    </row>
    <row r="1531" spans="1:17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 t="s">
        <v>8354</v>
      </c>
      <c r="P1531" t="s">
        <v>8355</v>
      </c>
      <c r="Q1531" s="13">
        <f t="shared" si="23"/>
        <v>41393.283555555558</v>
      </c>
    </row>
    <row r="1532" spans="1:17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 t="s">
        <v>8354</v>
      </c>
      <c r="P1532" t="s">
        <v>8355</v>
      </c>
      <c r="Q1532" s="13">
        <f t="shared" si="23"/>
        <v>41607.496611111113</v>
      </c>
    </row>
    <row r="1533" spans="1:17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 t="s">
        <v>8354</v>
      </c>
      <c r="P1533" t="s">
        <v>8355</v>
      </c>
      <c r="Q1533" s="13">
        <f t="shared" si="23"/>
        <v>41286.890288888892</v>
      </c>
    </row>
    <row r="1534" spans="1:17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 t="s">
        <v>8354</v>
      </c>
      <c r="P1534" t="s">
        <v>8355</v>
      </c>
      <c r="Q1534" s="13">
        <f t="shared" si="23"/>
        <v>41718.576277777778</v>
      </c>
    </row>
    <row r="1535" spans="1:17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 t="s">
        <v>8354</v>
      </c>
      <c r="P1535" t="s">
        <v>8355</v>
      </c>
      <c r="Q1535" s="13">
        <f t="shared" si="23"/>
        <v>41768.041966666664</v>
      </c>
    </row>
    <row r="1536" spans="1:17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 t="s">
        <v>8354</v>
      </c>
      <c r="P1536" t="s">
        <v>8355</v>
      </c>
      <c r="Q1536" s="13">
        <f t="shared" si="23"/>
        <v>41555.567355555555</v>
      </c>
    </row>
    <row r="1537" spans="1:17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 t="s">
        <v>8354</v>
      </c>
      <c r="P1537" t="s">
        <v>8355</v>
      </c>
      <c r="Q1537" s="13">
        <f t="shared" si="23"/>
        <v>41808.195899999999</v>
      </c>
    </row>
    <row r="1538" spans="1:17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 t="s">
        <v>8354</v>
      </c>
      <c r="P1538" t="s">
        <v>8355</v>
      </c>
      <c r="Q1538" s="13">
        <f t="shared" si="23"/>
        <v>41548.010111111114</v>
      </c>
    </row>
    <row r="1539" spans="1:17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 t="s">
        <v>8354</v>
      </c>
      <c r="P1539" t="s">
        <v>8355</v>
      </c>
      <c r="Q1539" s="13">
        <f t="shared" ref="Q1539:Q1602" si="24">(((J1539/60)/60)/25)+DATE(1970,1,1)</f>
        <v>41872.982522222221</v>
      </c>
    </row>
    <row r="1540" spans="1:17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 t="s">
        <v>8354</v>
      </c>
      <c r="P1540" t="s">
        <v>8355</v>
      </c>
      <c r="Q1540" s="13">
        <f t="shared" si="24"/>
        <v>41325.270777777776</v>
      </c>
    </row>
    <row r="1541" spans="1:17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 t="s">
        <v>8354</v>
      </c>
      <c r="P1541" t="s">
        <v>8355</v>
      </c>
      <c r="Q1541" s="13">
        <f t="shared" si="24"/>
        <v>42020.44243333333</v>
      </c>
    </row>
    <row r="1542" spans="1:17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 t="s">
        <v>8354</v>
      </c>
      <c r="P1542" t="s">
        <v>8355</v>
      </c>
      <c r="Q1542" s="13">
        <f t="shared" si="24"/>
        <v>41284.206844444445</v>
      </c>
    </row>
    <row r="1543" spans="1:17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 t="s">
        <v>8354</v>
      </c>
      <c r="P1543" t="s">
        <v>8359</v>
      </c>
      <c r="Q1543" s="13">
        <f t="shared" si="24"/>
        <v>41318.483755555557</v>
      </c>
    </row>
    <row r="1544" spans="1:17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 t="s">
        <v>8354</v>
      </c>
      <c r="P1544" t="s">
        <v>8359</v>
      </c>
      <c r="Q1544" s="13">
        <f t="shared" si="24"/>
        <v>41506.916666666672</v>
      </c>
    </row>
    <row r="1545" spans="1:17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 t="s">
        <v>8354</v>
      </c>
      <c r="P1545" t="s">
        <v>8359</v>
      </c>
      <c r="Q1545" s="13">
        <f t="shared" si="24"/>
        <v>41280.849266666664</v>
      </c>
    </row>
    <row r="1546" spans="1:17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 t="s">
        <v>8354</v>
      </c>
      <c r="P1546" t="s">
        <v>8359</v>
      </c>
      <c r="Q1546" s="13">
        <f t="shared" si="24"/>
        <v>41393.689155555556</v>
      </c>
    </row>
    <row r="1547" spans="1:17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 t="s">
        <v>8354</v>
      </c>
      <c r="P1547" t="s">
        <v>8359</v>
      </c>
      <c r="Q1547" s="13">
        <f t="shared" si="24"/>
        <v>41373.369266666661</v>
      </c>
    </row>
    <row r="1548" spans="1:17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 t="s">
        <v>8354</v>
      </c>
      <c r="P1548" t="s">
        <v>8359</v>
      </c>
      <c r="Q1548" s="13">
        <f t="shared" si="24"/>
        <v>41188.40443333333</v>
      </c>
    </row>
    <row r="1549" spans="1:17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 t="s">
        <v>8354</v>
      </c>
      <c r="P1549" t="s">
        <v>8359</v>
      </c>
      <c r="Q1549" s="13">
        <f t="shared" si="24"/>
        <v>42093.889800000004</v>
      </c>
    </row>
    <row r="1550" spans="1:17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 t="s">
        <v>8354</v>
      </c>
      <c r="P1550" t="s">
        <v>8359</v>
      </c>
      <c r="Q1550" s="13">
        <f t="shared" si="24"/>
        <v>41618.166888888889</v>
      </c>
    </row>
    <row r="1551" spans="1:17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 t="s">
        <v>8354</v>
      </c>
      <c r="P1551" t="s">
        <v>8359</v>
      </c>
      <c r="Q1551" s="13">
        <f t="shared" si="24"/>
        <v>41612.650655555553</v>
      </c>
    </row>
    <row r="1552" spans="1:17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 t="s">
        <v>8354</v>
      </c>
      <c r="P1552" t="s">
        <v>8359</v>
      </c>
      <c r="Q1552" s="13">
        <f t="shared" si="24"/>
        <v>41796.311488888889</v>
      </c>
    </row>
    <row r="1553" spans="1:17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 t="s">
        <v>8354</v>
      </c>
      <c r="P1553" t="s">
        <v>8359</v>
      </c>
      <c r="Q1553" s="13">
        <f t="shared" si="24"/>
        <v>41459.711544444443</v>
      </c>
    </row>
    <row r="1554" spans="1:17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 t="s">
        <v>8354</v>
      </c>
      <c r="P1554" t="s">
        <v>8359</v>
      </c>
      <c r="Q1554" s="13">
        <f t="shared" si="24"/>
        <v>41239.741200000004</v>
      </c>
    </row>
    <row r="1555" spans="1:17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 t="s">
        <v>8354</v>
      </c>
      <c r="P1555" t="s">
        <v>8359</v>
      </c>
      <c r="Q1555" s="13">
        <f t="shared" si="24"/>
        <v>41553.271633333337</v>
      </c>
    </row>
    <row r="1556" spans="1:17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 t="s">
        <v>8354</v>
      </c>
      <c r="P1556" t="s">
        <v>8359</v>
      </c>
      <c r="Q1556" s="13">
        <f t="shared" si="24"/>
        <v>41523.482111111109</v>
      </c>
    </row>
    <row r="1557" spans="1:17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 t="s">
        <v>8354</v>
      </c>
      <c r="P1557" t="s">
        <v>8359</v>
      </c>
      <c r="Q1557" s="13">
        <f t="shared" si="24"/>
        <v>41574.709244444442</v>
      </c>
    </row>
    <row r="1558" spans="1:17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 t="s">
        <v>8354</v>
      </c>
      <c r="P1558" t="s">
        <v>8359</v>
      </c>
      <c r="Q1558" s="13">
        <f t="shared" si="24"/>
        <v>41846.906933333332</v>
      </c>
    </row>
    <row r="1559" spans="1:17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 t="s">
        <v>8354</v>
      </c>
      <c r="P1559" t="s">
        <v>8359</v>
      </c>
      <c r="Q1559" s="13">
        <f t="shared" si="24"/>
        <v>41219.547033333336</v>
      </c>
    </row>
    <row r="1560" spans="1:17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 t="s">
        <v>8354</v>
      </c>
      <c r="P1560" t="s">
        <v>8359</v>
      </c>
      <c r="Q1560" s="13">
        <f t="shared" si="24"/>
        <v>41520.741766666666</v>
      </c>
    </row>
    <row r="1561" spans="1:17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 t="s">
        <v>8354</v>
      </c>
      <c r="P1561" t="s">
        <v>8359</v>
      </c>
      <c r="Q1561" s="13">
        <f t="shared" si="24"/>
        <v>41446.491099999999</v>
      </c>
    </row>
    <row r="1562" spans="1:17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 t="s">
        <v>8354</v>
      </c>
      <c r="P1562" t="s">
        <v>8359</v>
      </c>
      <c r="Q1562" s="13">
        <f t="shared" si="24"/>
        <v>41281.339922222222</v>
      </c>
    </row>
    <row r="1563" spans="1:17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 t="s">
        <v>8338</v>
      </c>
      <c r="P1563" t="s">
        <v>8360</v>
      </c>
      <c r="Q1563" s="13">
        <f t="shared" si="24"/>
        <v>40915.600033333336</v>
      </c>
    </row>
    <row r="1564" spans="1:17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 t="s">
        <v>8338</v>
      </c>
      <c r="P1564" t="s">
        <v>8360</v>
      </c>
      <c r="Q1564" s="13">
        <f t="shared" si="24"/>
        <v>39499.143511111106</v>
      </c>
    </row>
    <row r="1565" spans="1:17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 t="s">
        <v>8338</v>
      </c>
      <c r="P1565" t="s">
        <v>8360</v>
      </c>
      <c r="Q1565" s="13">
        <f t="shared" si="24"/>
        <v>41009.392788888887</v>
      </c>
    </row>
    <row r="1566" spans="1:17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 t="s">
        <v>8338</v>
      </c>
      <c r="P1566" t="s">
        <v>8360</v>
      </c>
      <c r="Q1566" s="13">
        <f t="shared" si="24"/>
        <v>41459.272322222227</v>
      </c>
    </row>
    <row r="1567" spans="1:17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 t="s">
        <v>8338</v>
      </c>
      <c r="P1567" t="s">
        <v>8360</v>
      </c>
      <c r="Q1567" s="13">
        <f t="shared" si="24"/>
        <v>40068.580677777776</v>
      </c>
    </row>
    <row r="1568" spans="1:17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 t="s">
        <v>8338</v>
      </c>
      <c r="P1568" t="s">
        <v>8360</v>
      </c>
      <c r="Q1568" s="13">
        <f t="shared" si="24"/>
        <v>41870.680044444445</v>
      </c>
    </row>
    <row r="1569" spans="1:17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 t="s">
        <v>8338</v>
      </c>
      <c r="P1569" t="s">
        <v>8360</v>
      </c>
      <c r="Q1569" s="13">
        <f t="shared" si="24"/>
        <v>41027.819388888885</v>
      </c>
    </row>
    <row r="1570" spans="1:17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 t="s">
        <v>8338</v>
      </c>
      <c r="P1570" t="s">
        <v>8360</v>
      </c>
      <c r="Q1570" s="13">
        <f t="shared" si="24"/>
        <v>41306.339833333332</v>
      </c>
    </row>
    <row r="1571" spans="1:17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 t="s">
        <v>8338</v>
      </c>
      <c r="P1571" t="s">
        <v>8360</v>
      </c>
      <c r="Q1571" s="13">
        <f t="shared" si="24"/>
        <v>40756.852377777774</v>
      </c>
    </row>
    <row r="1572" spans="1:17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 t="s">
        <v>8338</v>
      </c>
      <c r="P1572" t="s">
        <v>8360</v>
      </c>
      <c r="Q1572" s="13">
        <f t="shared" si="24"/>
        <v>41764.020911111111</v>
      </c>
    </row>
    <row r="1573" spans="1:17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 t="s">
        <v>8338</v>
      </c>
      <c r="P1573" t="s">
        <v>8360</v>
      </c>
      <c r="Q1573" s="13">
        <f t="shared" si="24"/>
        <v>41481.738700000002</v>
      </c>
    </row>
    <row r="1574" spans="1:17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 t="s">
        <v>8338</v>
      </c>
      <c r="P1574" t="s">
        <v>8360</v>
      </c>
      <c r="Q1574" s="13">
        <f t="shared" si="24"/>
        <v>41730.631766666665</v>
      </c>
    </row>
    <row r="1575" spans="1:17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 t="s">
        <v>8338</v>
      </c>
      <c r="P1575" t="s">
        <v>8360</v>
      </c>
      <c r="Q1575" s="13">
        <f t="shared" si="24"/>
        <v>42097.320022222222</v>
      </c>
    </row>
    <row r="1576" spans="1:17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 t="s">
        <v>8338</v>
      </c>
      <c r="P1576" t="s">
        <v>8360</v>
      </c>
      <c r="Q1576" s="13">
        <f t="shared" si="24"/>
        <v>41359.970322222223</v>
      </c>
    </row>
    <row r="1577" spans="1:17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 t="s">
        <v>8338</v>
      </c>
      <c r="P1577" t="s">
        <v>8360</v>
      </c>
      <c r="Q1577" s="13">
        <f t="shared" si="24"/>
        <v>41150.303288888892</v>
      </c>
    </row>
    <row r="1578" spans="1:17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 t="s">
        <v>8338</v>
      </c>
      <c r="P1578" t="s">
        <v>8360</v>
      </c>
      <c r="Q1578" s="13">
        <f t="shared" si="24"/>
        <v>41478.004088888891</v>
      </c>
    </row>
    <row r="1579" spans="1:17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 t="s">
        <v>8338</v>
      </c>
      <c r="P1579" t="s">
        <v>8360</v>
      </c>
      <c r="Q1579" s="13">
        <f t="shared" si="24"/>
        <v>40435.413866666669</v>
      </c>
    </row>
    <row r="1580" spans="1:17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 t="s">
        <v>8338</v>
      </c>
      <c r="P1580" t="s">
        <v>8360</v>
      </c>
      <c r="Q1580" s="13">
        <f t="shared" si="24"/>
        <v>39805.863233333337</v>
      </c>
    </row>
    <row r="1581" spans="1:17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 t="s">
        <v>8338</v>
      </c>
      <c r="P1581" t="s">
        <v>8360</v>
      </c>
      <c r="Q1581" s="13">
        <f t="shared" si="24"/>
        <v>40845.476566666664</v>
      </c>
    </row>
    <row r="1582" spans="1:17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 t="s">
        <v>8338</v>
      </c>
      <c r="P1582" t="s">
        <v>8360</v>
      </c>
      <c r="Q1582" s="13">
        <f t="shared" si="24"/>
        <v>40373.208066666666</v>
      </c>
    </row>
    <row r="1583" spans="1:17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 t="s">
        <v>8354</v>
      </c>
      <c r="P1583" t="s">
        <v>8361</v>
      </c>
      <c r="Q1583" s="13">
        <f t="shared" si="24"/>
        <v>41655.190999999999</v>
      </c>
    </row>
    <row r="1584" spans="1:17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 t="s">
        <v>8354</v>
      </c>
      <c r="P1584" t="s">
        <v>8361</v>
      </c>
      <c r="Q1584" s="13">
        <f t="shared" si="24"/>
        <v>41579.678366666667</v>
      </c>
    </row>
    <row r="1585" spans="1:17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 t="s">
        <v>8354</v>
      </c>
      <c r="P1585" t="s">
        <v>8361</v>
      </c>
      <c r="Q1585" s="13">
        <f t="shared" si="24"/>
        <v>41225.548788888889</v>
      </c>
    </row>
    <row r="1586" spans="1:17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 t="s">
        <v>8354</v>
      </c>
      <c r="P1586" t="s">
        <v>8361</v>
      </c>
      <c r="Q1586" s="13">
        <f t="shared" si="24"/>
        <v>41131.223344444443</v>
      </c>
    </row>
    <row r="1587" spans="1:17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 t="s">
        <v>8354</v>
      </c>
      <c r="P1587" t="s">
        <v>8361</v>
      </c>
      <c r="Q1587" s="13">
        <f t="shared" si="24"/>
        <v>42022.339644444444</v>
      </c>
    </row>
    <row r="1588" spans="1:17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 t="s">
        <v>8354</v>
      </c>
      <c r="P1588" t="s">
        <v>8361</v>
      </c>
      <c r="Q1588" s="13">
        <f t="shared" si="24"/>
        <v>41409.100244444446</v>
      </c>
    </row>
    <row r="1589" spans="1:17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 t="s">
        <v>8354</v>
      </c>
      <c r="P1589" t="s">
        <v>8361</v>
      </c>
      <c r="Q1589" s="13">
        <f t="shared" si="24"/>
        <v>41301.432944444445</v>
      </c>
    </row>
    <row r="1590" spans="1:17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 t="s">
        <v>8354</v>
      </c>
      <c r="P1590" t="s">
        <v>8361</v>
      </c>
      <c r="Q1590" s="13">
        <f t="shared" si="24"/>
        <v>41347.799988888888</v>
      </c>
    </row>
    <row r="1591" spans="1:17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 t="s">
        <v>8354</v>
      </c>
      <c r="P1591" t="s">
        <v>8361</v>
      </c>
      <c r="Q1591" s="13">
        <f t="shared" si="24"/>
        <v>41589.465400000001</v>
      </c>
    </row>
    <row r="1592" spans="1:17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 t="s">
        <v>8354</v>
      </c>
      <c r="P1592" t="s">
        <v>8361</v>
      </c>
      <c r="Q1592" s="13">
        <f t="shared" si="24"/>
        <v>41573.982933333333</v>
      </c>
    </row>
    <row r="1593" spans="1:17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 t="s">
        <v>8354</v>
      </c>
      <c r="P1593" t="s">
        <v>8361</v>
      </c>
      <c r="Q1593" s="13">
        <f t="shared" si="24"/>
        <v>41759.137122222222</v>
      </c>
    </row>
    <row r="1594" spans="1:17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 t="s">
        <v>8354</v>
      </c>
      <c r="P1594" t="s">
        <v>8361</v>
      </c>
      <c r="Q1594" s="13">
        <f t="shared" si="24"/>
        <v>41386.989833333333</v>
      </c>
    </row>
    <row r="1595" spans="1:17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 t="s">
        <v>8354</v>
      </c>
      <c r="P1595" t="s">
        <v>8361</v>
      </c>
      <c r="Q1595" s="13">
        <f t="shared" si="24"/>
        <v>41375.251722222223</v>
      </c>
    </row>
    <row r="1596" spans="1:17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 t="s">
        <v>8354</v>
      </c>
      <c r="P1596" t="s">
        <v>8361</v>
      </c>
      <c r="Q1596" s="13">
        <f t="shared" si="24"/>
        <v>41770.644244444447</v>
      </c>
    </row>
    <row r="1597" spans="1:17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 t="s">
        <v>8354</v>
      </c>
      <c r="P1597" t="s">
        <v>8361</v>
      </c>
      <c r="Q1597" s="13">
        <f t="shared" si="24"/>
        <v>41131.60808888889</v>
      </c>
    </row>
    <row r="1598" spans="1:17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 t="s">
        <v>8354</v>
      </c>
      <c r="P1598" t="s">
        <v>8361</v>
      </c>
      <c r="Q1598" s="13">
        <f t="shared" si="24"/>
        <v>41286.532988888888</v>
      </c>
    </row>
    <row r="1599" spans="1:17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 t="s">
        <v>8354</v>
      </c>
      <c r="P1599" t="s">
        <v>8361</v>
      </c>
      <c r="Q1599" s="13">
        <f t="shared" si="24"/>
        <v>41921.979966666666</v>
      </c>
    </row>
    <row r="1600" spans="1:17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 t="s">
        <v>8354</v>
      </c>
      <c r="P1600" t="s">
        <v>8361</v>
      </c>
      <c r="Q1600" s="13">
        <f t="shared" si="24"/>
        <v>41488.360644444445</v>
      </c>
    </row>
    <row r="1601" spans="1:17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 t="s">
        <v>8354</v>
      </c>
      <c r="P1601" t="s">
        <v>8361</v>
      </c>
      <c r="Q1601" s="13">
        <f t="shared" si="24"/>
        <v>41763.757511111107</v>
      </c>
    </row>
    <row r="1602" spans="1:17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 t="s">
        <v>8354</v>
      </c>
      <c r="P1602" t="s">
        <v>8361</v>
      </c>
      <c r="Q1602" s="13">
        <f t="shared" si="24"/>
        <v>41142.175022222225</v>
      </c>
    </row>
    <row r="1603" spans="1:17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 t="s">
        <v>8341</v>
      </c>
      <c r="P1603" t="s">
        <v>8342</v>
      </c>
      <c r="Q1603" s="13">
        <f t="shared" ref="Q1603:Q1666" si="25">(((J1603/60)/60)/25)+DATE(1970,1,1)</f>
        <v>40035.329255555553</v>
      </c>
    </row>
    <row r="1604" spans="1:17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 t="s">
        <v>8341</v>
      </c>
      <c r="P1604" t="s">
        <v>8342</v>
      </c>
      <c r="Q1604" s="13">
        <f t="shared" si="25"/>
        <v>40179.525744444443</v>
      </c>
    </row>
    <row r="1605" spans="1:17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 t="s">
        <v>8341</v>
      </c>
      <c r="P1605" t="s">
        <v>8342</v>
      </c>
      <c r="Q1605" s="13">
        <f t="shared" si="25"/>
        <v>40263.882877777782</v>
      </c>
    </row>
    <row r="1606" spans="1:17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 t="s">
        <v>8341</v>
      </c>
      <c r="P1606" t="s">
        <v>8342</v>
      </c>
      <c r="Q1606" s="13">
        <f t="shared" si="25"/>
        <v>40330.771500000003</v>
      </c>
    </row>
    <row r="1607" spans="1:17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 t="s">
        <v>8341</v>
      </c>
      <c r="P1607" t="s">
        <v>8342</v>
      </c>
      <c r="Q1607" s="13">
        <f t="shared" si="25"/>
        <v>40139.892366666667</v>
      </c>
    </row>
    <row r="1608" spans="1:17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 t="s">
        <v>8341</v>
      </c>
      <c r="P1608" t="s">
        <v>8342</v>
      </c>
      <c r="Q1608" s="13">
        <f t="shared" si="25"/>
        <v>39937.427088888886</v>
      </c>
    </row>
    <row r="1609" spans="1:17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 t="s">
        <v>8341</v>
      </c>
      <c r="P1609" t="s">
        <v>8342</v>
      </c>
      <c r="Q1609" s="13">
        <f t="shared" si="25"/>
        <v>40434.416122222217</v>
      </c>
    </row>
    <row r="1610" spans="1:17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 t="s">
        <v>8341</v>
      </c>
      <c r="P1610" t="s">
        <v>8342</v>
      </c>
      <c r="Q1610" s="13">
        <f t="shared" si="25"/>
        <v>40966.277622222224</v>
      </c>
    </row>
    <row r="1611" spans="1:17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 t="s">
        <v>8341</v>
      </c>
      <c r="P1611" t="s">
        <v>8342</v>
      </c>
      <c r="Q1611" s="13">
        <f t="shared" si="25"/>
        <v>40186.921211111112</v>
      </c>
    </row>
    <row r="1612" spans="1:17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 t="s">
        <v>8341</v>
      </c>
      <c r="P1612" t="s">
        <v>8342</v>
      </c>
      <c r="Q1612" s="13">
        <f t="shared" si="25"/>
        <v>40602.527888888886</v>
      </c>
    </row>
    <row r="1613" spans="1:17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 t="s">
        <v>8341</v>
      </c>
      <c r="P1613" t="s">
        <v>8342</v>
      </c>
      <c r="Q1613" s="13">
        <f t="shared" si="25"/>
        <v>40775.400355555554</v>
      </c>
    </row>
    <row r="1614" spans="1:17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 t="s">
        <v>8341</v>
      </c>
      <c r="P1614" t="s">
        <v>8342</v>
      </c>
      <c r="Q1614" s="13">
        <f t="shared" si="25"/>
        <v>40619.759822222222</v>
      </c>
    </row>
    <row r="1615" spans="1:17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 t="s">
        <v>8341</v>
      </c>
      <c r="P1615" t="s">
        <v>8342</v>
      </c>
      <c r="Q1615" s="13">
        <f t="shared" si="25"/>
        <v>40461.546688888891</v>
      </c>
    </row>
    <row r="1616" spans="1:17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 t="s">
        <v>8341</v>
      </c>
      <c r="P1616" t="s">
        <v>8342</v>
      </c>
      <c r="Q1616" s="13">
        <f t="shared" si="25"/>
        <v>41145.941877777776</v>
      </c>
    </row>
    <row r="1617" spans="1:17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 t="s">
        <v>8341</v>
      </c>
      <c r="P1617" t="s">
        <v>8342</v>
      </c>
      <c r="Q1617" s="13">
        <f t="shared" si="25"/>
        <v>40234.008844444441</v>
      </c>
    </row>
    <row r="1618" spans="1:17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 t="s">
        <v>8341</v>
      </c>
      <c r="P1618" t="s">
        <v>8342</v>
      </c>
      <c r="Q1618" s="13">
        <f t="shared" si="25"/>
        <v>40569.686900000001</v>
      </c>
    </row>
    <row r="1619" spans="1:17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 t="s">
        <v>8341</v>
      </c>
      <c r="P1619" t="s">
        <v>8342</v>
      </c>
      <c r="Q1619" s="13">
        <f t="shared" si="25"/>
        <v>40907.557644444445</v>
      </c>
    </row>
    <row r="1620" spans="1:17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 t="s">
        <v>8341</v>
      </c>
      <c r="P1620" t="s">
        <v>8342</v>
      </c>
      <c r="Q1620" s="13">
        <f t="shared" si="25"/>
        <v>40672.348166666663</v>
      </c>
    </row>
    <row r="1621" spans="1:17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 t="s">
        <v>8341</v>
      </c>
      <c r="P1621" t="s">
        <v>8342</v>
      </c>
      <c r="Q1621" s="13">
        <f t="shared" si="25"/>
        <v>41223.898733333335</v>
      </c>
    </row>
    <row r="1622" spans="1:17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 t="s">
        <v>8341</v>
      </c>
      <c r="P1622" t="s">
        <v>8342</v>
      </c>
      <c r="Q1622" s="13">
        <f t="shared" si="25"/>
        <v>40691.245999999999</v>
      </c>
    </row>
    <row r="1623" spans="1:17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 t="s">
        <v>8341</v>
      </c>
      <c r="P1623" t="s">
        <v>8342</v>
      </c>
      <c r="Q1623" s="13">
        <f t="shared" si="25"/>
        <v>40386.222388888891</v>
      </c>
    </row>
    <row r="1624" spans="1:17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 t="s">
        <v>8341</v>
      </c>
      <c r="P1624" t="s">
        <v>8342</v>
      </c>
      <c r="Q1624" s="13">
        <f t="shared" si="25"/>
        <v>41295.043044444443</v>
      </c>
    </row>
    <row r="1625" spans="1:17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 t="s">
        <v>8341</v>
      </c>
      <c r="P1625" t="s">
        <v>8342</v>
      </c>
      <c r="Q1625" s="13">
        <f t="shared" si="25"/>
        <v>40818.300988888892</v>
      </c>
    </row>
    <row r="1626" spans="1:17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 t="s">
        <v>8341</v>
      </c>
      <c r="P1626" t="s">
        <v>8342</v>
      </c>
      <c r="Q1626" s="13">
        <f t="shared" si="25"/>
        <v>40616.392611111114</v>
      </c>
    </row>
    <row r="1627" spans="1:17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 t="s">
        <v>8341</v>
      </c>
      <c r="P1627" t="s">
        <v>8342</v>
      </c>
      <c r="Q1627" s="13">
        <f t="shared" si="25"/>
        <v>40513.0317</v>
      </c>
    </row>
    <row r="1628" spans="1:17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 t="s">
        <v>8341</v>
      </c>
      <c r="P1628" t="s">
        <v>8342</v>
      </c>
      <c r="Q1628" s="13">
        <f t="shared" si="25"/>
        <v>40939.414077777779</v>
      </c>
    </row>
    <row r="1629" spans="1:17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 t="s">
        <v>8341</v>
      </c>
      <c r="P1629" t="s">
        <v>8342</v>
      </c>
      <c r="Q1629" s="13">
        <f t="shared" si="25"/>
        <v>40580.238766666662</v>
      </c>
    </row>
    <row r="1630" spans="1:17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 t="s">
        <v>8341</v>
      </c>
      <c r="P1630" t="s">
        <v>8342</v>
      </c>
      <c r="Q1630" s="13">
        <f t="shared" si="25"/>
        <v>41126.507577777775</v>
      </c>
    </row>
    <row r="1631" spans="1:17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 t="s">
        <v>8341</v>
      </c>
      <c r="P1631" t="s">
        <v>8342</v>
      </c>
      <c r="Q1631" s="13">
        <f t="shared" si="25"/>
        <v>41002.792588888886</v>
      </c>
    </row>
    <row r="1632" spans="1:17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 t="s">
        <v>8341</v>
      </c>
      <c r="P1632" t="s">
        <v>8342</v>
      </c>
      <c r="Q1632" s="13">
        <f t="shared" si="25"/>
        <v>40325.004166666666</v>
      </c>
    </row>
    <row r="1633" spans="1:17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 t="s">
        <v>8341</v>
      </c>
      <c r="P1633" t="s">
        <v>8342</v>
      </c>
      <c r="Q1633" s="13">
        <f t="shared" si="25"/>
        <v>40541.025122222221</v>
      </c>
    </row>
    <row r="1634" spans="1:17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 t="s">
        <v>8341</v>
      </c>
      <c r="P1634" t="s">
        <v>8342</v>
      </c>
      <c r="Q1634" s="13">
        <f t="shared" si="25"/>
        <v>40143.087266666669</v>
      </c>
    </row>
    <row r="1635" spans="1:17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 t="s">
        <v>8341</v>
      </c>
      <c r="P1635" t="s">
        <v>8342</v>
      </c>
      <c r="Q1635" s="13">
        <f t="shared" si="25"/>
        <v>40283.768400000001</v>
      </c>
    </row>
    <row r="1636" spans="1:17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 t="s">
        <v>8341</v>
      </c>
      <c r="P1636" t="s">
        <v>8342</v>
      </c>
      <c r="Q1636" s="13">
        <f t="shared" si="25"/>
        <v>40054.622233333335</v>
      </c>
    </row>
    <row r="1637" spans="1:17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 t="s">
        <v>8341</v>
      </c>
      <c r="P1637" t="s">
        <v>8342</v>
      </c>
      <c r="Q1637" s="13">
        <f t="shared" si="25"/>
        <v>41825.51401111111</v>
      </c>
    </row>
    <row r="1638" spans="1:17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 t="s">
        <v>8341</v>
      </c>
      <c r="P1638" t="s">
        <v>8342</v>
      </c>
      <c r="Q1638" s="13">
        <f t="shared" si="25"/>
        <v>40059.323199999999</v>
      </c>
    </row>
    <row r="1639" spans="1:17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 t="s">
        <v>8341</v>
      </c>
      <c r="P1639" t="s">
        <v>8342</v>
      </c>
      <c r="Q1639" s="13">
        <f t="shared" si="25"/>
        <v>39540.60155555555</v>
      </c>
    </row>
    <row r="1640" spans="1:17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 t="s">
        <v>8341</v>
      </c>
      <c r="P1640" t="s">
        <v>8342</v>
      </c>
      <c r="Q1640" s="13">
        <f t="shared" si="25"/>
        <v>40659.899644444442</v>
      </c>
    </row>
    <row r="1641" spans="1:17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 t="s">
        <v>8341</v>
      </c>
      <c r="P1641" t="s">
        <v>8342</v>
      </c>
      <c r="Q1641" s="13">
        <f t="shared" si="25"/>
        <v>40326.746277777776</v>
      </c>
    </row>
    <row r="1642" spans="1:17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 t="s">
        <v>8341</v>
      </c>
      <c r="P1642" t="s">
        <v>8342</v>
      </c>
      <c r="Q1642" s="13">
        <f t="shared" si="25"/>
        <v>39786.821722222223</v>
      </c>
    </row>
    <row r="1643" spans="1:17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 t="s">
        <v>8341</v>
      </c>
      <c r="P1643" t="s">
        <v>8362</v>
      </c>
      <c r="Q1643" s="13">
        <f t="shared" si="25"/>
        <v>41306.852711111111</v>
      </c>
    </row>
    <row r="1644" spans="1:17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 t="s">
        <v>8341</v>
      </c>
      <c r="P1644" t="s">
        <v>8362</v>
      </c>
      <c r="Q1644" s="13">
        <f t="shared" si="25"/>
        <v>40083.263633333336</v>
      </c>
    </row>
    <row r="1645" spans="1:17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 t="s">
        <v>8341</v>
      </c>
      <c r="P1645" t="s">
        <v>8362</v>
      </c>
      <c r="Q1645" s="13">
        <f t="shared" si="25"/>
        <v>40523.711244444443</v>
      </c>
    </row>
    <row r="1646" spans="1:17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 t="s">
        <v>8341</v>
      </c>
      <c r="P1646" t="s">
        <v>8362</v>
      </c>
      <c r="Q1646" s="13">
        <f t="shared" si="25"/>
        <v>40550.817333333332</v>
      </c>
    </row>
    <row r="1647" spans="1:17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 t="s">
        <v>8341</v>
      </c>
      <c r="P1647" t="s">
        <v>8362</v>
      </c>
      <c r="Q1647" s="13">
        <f t="shared" si="25"/>
        <v>40883.512666666662</v>
      </c>
    </row>
    <row r="1648" spans="1:17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 t="s">
        <v>8341</v>
      </c>
      <c r="P1648" t="s">
        <v>8362</v>
      </c>
      <c r="Q1648" s="13">
        <f t="shared" si="25"/>
        <v>41182.872255555558</v>
      </c>
    </row>
    <row r="1649" spans="1:17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 t="s">
        <v>8341</v>
      </c>
      <c r="P1649" t="s">
        <v>8362</v>
      </c>
      <c r="Q1649" s="13">
        <f t="shared" si="25"/>
        <v>40420.593077777776</v>
      </c>
    </row>
    <row r="1650" spans="1:17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 t="s">
        <v>8341</v>
      </c>
      <c r="P1650" t="s">
        <v>8362</v>
      </c>
      <c r="Q1650" s="13">
        <f t="shared" si="25"/>
        <v>39991.756466666666</v>
      </c>
    </row>
    <row r="1651" spans="1:17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 t="s">
        <v>8341</v>
      </c>
      <c r="P1651" t="s">
        <v>8362</v>
      </c>
      <c r="Q1651" s="13">
        <f t="shared" si="25"/>
        <v>41090.937277777775</v>
      </c>
    </row>
    <row r="1652" spans="1:17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 t="s">
        <v>8341</v>
      </c>
      <c r="P1652" t="s">
        <v>8362</v>
      </c>
      <c r="Q1652" s="13">
        <f t="shared" si="25"/>
        <v>40888.138188888886</v>
      </c>
    </row>
    <row r="1653" spans="1:17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 t="s">
        <v>8341</v>
      </c>
      <c r="P1653" t="s">
        <v>8362</v>
      </c>
      <c r="Q1653" s="13">
        <f t="shared" si="25"/>
        <v>40023.624666666663</v>
      </c>
    </row>
    <row r="1654" spans="1:17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 t="s">
        <v>8341</v>
      </c>
      <c r="P1654" t="s">
        <v>8362</v>
      </c>
      <c r="Q1654" s="13">
        <f t="shared" si="25"/>
        <v>40932.353255555558</v>
      </c>
    </row>
    <row r="1655" spans="1:17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 t="s">
        <v>8341</v>
      </c>
      <c r="P1655" t="s">
        <v>8362</v>
      </c>
      <c r="Q1655" s="13">
        <f t="shared" si="25"/>
        <v>40024.521066666668</v>
      </c>
    </row>
    <row r="1656" spans="1:17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 t="s">
        <v>8341</v>
      </c>
      <c r="P1656" t="s">
        <v>8362</v>
      </c>
      <c r="Q1656" s="13">
        <f t="shared" si="25"/>
        <v>40371.135111111114</v>
      </c>
    </row>
    <row r="1657" spans="1:17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 t="s">
        <v>8341</v>
      </c>
      <c r="P1657" t="s">
        <v>8362</v>
      </c>
      <c r="Q1657" s="13">
        <f t="shared" si="25"/>
        <v>40358.560222222222</v>
      </c>
    </row>
    <row r="1658" spans="1:17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 t="s">
        <v>8341</v>
      </c>
      <c r="P1658" t="s">
        <v>8362</v>
      </c>
      <c r="Q1658" s="13">
        <f t="shared" si="25"/>
        <v>40600.611688888894</v>
      </c>
    </row>
    <row r="1659" spans="1:17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 t="s">
        <v>8341</v>
      </c>
      <c r="P1659" t="s">
        <v>8362</v>
      </c>
      <c r="Q1659" s="13">
        <f t="shared" si="25"/>
        <v>40405.590755555553</v>
      </c>
    </row>
    <row r="1660" spans="1:17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 t="s">
        <v>8341</v>
      </c>
      <c r="P1660" t="s">
        <v>8362</v>
      </c>
      <c r="Q1660" s="13">
        <f t="shared" si="25"/>
        <v>40597.05296666667</v>
      </c>
    </row>
    <row r="1661" spans="1:17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 t="s">
        <v>8341</v>
      </c>
      <c r="P1661" t="s">
        <v>8362</v>
      </c>
      <c r="Q1661" s="13">
        <f t="shared" si="25"/>
        <v>40955.796900000001</v>
      </c>
    </row>
    <row r="1662" spans="1:17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 t="s">
        <v>8341</v>
      </c>
      <c r="P1662" t="s">
        <v>8362</v>
      </c>
      <c r="Q1662" s="13">
        <f t="shared" si="25"/>
        <v>41784.066111111111</v>
      </c>
    </row>
    <row r="1663" spans="1:17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 t="s">
        <v>8341</v>
      </c>
      <c r="P1663" t="s">
        <v>8362</v>
      </c>
      <c r="Q1663" s="13">
        <f t="shared" si="25"/>
        <v>41672.998122222227</v>
      </c>
    </row>
    <row r="1664" spans="1:17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 t="s">
        <v>8341</v>
      </c>
      <c r="P1664" t="s">
        <v>8362</v>
      </c>
      <c r="Q1664" s="13">
        <f t="shared" si="25"/>
        <v>40237.030400000003</v>
      </c>
    </row>
    <row r="1665" spans="1:17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 t="s">
        <v>8341</v>
      </c>
      <c r="P1665" t="s">
        <v>8362</v>
      </c>
      <c r="Q1665" s="13">
        <f t="shared" si="25"/>
        <v>41348.541188888892</v>
      </c>
    </row>
    <row r="1666" spans="1:17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 t="s">
        <v>8341</v>
      </c>
      <c r="P1666" t="s">
        <v>8362</v>
      </c>
      <c r="Q1666" s="13">
        <f t="shared" si="25"/>
        <v>40324.931311111111</v>
      </c>
    </row>
    <row r="1667" spans="1:17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 t="s">
        <v>8341</v>
      </c>
      <c r="P1667" t="s">
        <v>8362</v>
      </c>
      <c r="Q1667" s="13">
        <f t="shared" ref="Q1667:Q1730" si="26">(((J1667/60)/60)/25)+DATE(1970,1,1)</f>
        <v>39964.823477777776</v>
      </c>
    </row>
    <row r="1668" spans="1:17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 t="s">
        <v>8341</v>
      </c>
      <c r="P1668" t="s">
        <v>8362</v>
      </c>
      <c r="Q1668" s="13">
        <f t="shared" si="26"/>
        <v>40700.763033333336</v>
      </c>
    </row>
    <row r="1669" spans="1:17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 t="s">
        <v>8341</v>
      </c>
      <c r="P1669" t="s">
        <v>8362</v>
      </c>
      <c r="Q1669" s="13">
        <f t="shared" si="26"/>
        <v>41037.547755555555</v>
      </c>
    </row>
    <row r="1670" spans="1:17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 t="s">
        <v>8341</v>
      </c>
      <c r="P1670" t="s">
        <v>8362</v>
      </c>
      <c r="Q1670" s="13">
        <f t="shared" si="26"/>
        <v>40234.103766666667</v>
      </c>
    </row>
    <row r="1671" spans="1:17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 t="s">
        <v>8341</v>
      </c>
      <c r="P1671" t="s">
        <v>8362</v>
      </c>
      <c r="Q1671" s="13">
        <f t="shared" si="26"/>
        <v>41786.169733333336</v>
      </c>
    </row>
    <row r="1672" spans="1:17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 t="s">
        <v>8341</v>
      </c>
      <c r="P1672" t="s">
        <v>8362</v>
      </c>
      <c r="Q1672" s="13">
        <f t="shared" si="26"/>
        <v>39724.133322222224</v>
      </c>
    </row>
    <row r="1673" spans="1:17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 t="s">
        <v>8341</v>
      </c>
      <c r="P1673" t="s">
        <v>8362</v>
      </c>
      <c r="Q1673" s="13">
        <f t="shared" si="26"/>
        <v>41874.162377777779</v>
      </c>
    </row>
    <row r="1674" spans="1:17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 t="s">
        <v>8341</v>
      </c>
      <c r="P1674" t="s">
        <v>8362</v>
      </c>
      <c r="Q1674" s="13">
        <f t="shared" si="26"/>
        <v>40416.030333333336</v>
      </c>
    </row>
    <row r="1675" spans="1:17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 t="s">
        <v>8341</v>
      </c>
      <c r="P1675" t="s">
        <v>8362</v>
      </c>
      <c r="Q1675" s="13">
        <f t="shared" si="26"/>
        <v>41381.043244444445</v>
      </c>
    </row>
    <row r="1676" spans="1:17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 t="s">
        <v>8341</v>
      </c>
      <c r="P1676" t="s">
        <v>8362</v>
      </c>
      <c r="Q1676" s="13">
        <f t="shared" si="26"/>
        <v>41889.581177777778</v>
      </c>
    </row>
    <row r="1677" spans="1:17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 t="s">
        <v>8341</v>
      </c>
      <c r="P1677" t="s">
        <v>8362</v>
      </c>
      <c r="Q1677" s="13">
        <f t="shared" si="26"/>
        <v>40193.383777777781</v>
      </c>
    </row>
    <row r="1678" spans="1:17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 t="s">
        <v>8341</v>
      </c>
      <c r="P1678" t="s">
        <v>8362</v>
      </c>
      <c r="Q1678" s="13">
        <f t="shared" si="26"/>
        <v>40357.537188888891</v>
      </c>
    </row>
    <row r="1679" spans="1:17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 t="s">
        <v>8341</v>
      </c>
      <c r="P1679" t="s">
        <v>8362</v>
      </c>
      <c r="Q1679" s="13">
        <f t="shared" si="26"/>
        <v>41742.510844444441</v>
      </c>
    </row>
    <row r="1680" spans="1:17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 t="s">
        <v>8341</v>
      </c>
      <c r="P1680" t="s">
        <v>8362</v>
      </c>
      <c r="Q1680" s="13">
        <f t="shared" si="26"/>
        <v>41019.100788888885</v>
      </c>
    </row>
    <row r="1681" spans="1:17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 t="s">
        <v>8341</v>
      </c>
      <c r="P1681" t="s">
        <v>8362</v>
      </c>
      <c r="Q1681" s="13">
        <f t="shared" si="26"/>
        <v>40116.906055555555</v>
      </c>
    </row>
    <row r="1682" spans="1:17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 t="s">
        <v>8341</v>
      </c>
      <c r="P1682" t="s">
        <v>8362</v>
      </c>
      <c r="Q1682" s="13">
        <f t="shared" si="26"/>
        <v>41153.407411111111</v>
      </c>
    </row>
    <row r="1683" spans="1:17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 t="s">
        <v>8341</v>
      </c>
      <c r="P1683" t="s">
        <v>8363</v>
      </c>
      <c r="Q1683" s="13">
        <f t="shared" si="26"/>
        <v>42085.916488888892</v>
      </c>
    </row>
    <row r="1684" spans="1:17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 t="s">
        <v>8341</v>
      </c>
      <c r="P1684" t="s">
        <v>8363</v>
      </c>
      <c r="Q1684" s="13">
        <f t="shared" si="26"/>
        <v>42090.805111111113</v>
      </c>
    </row>
    <row r="1685" spans="1:17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 t="s">
        <v>8341</v>
      </c>
      <c r="P1685" t="s">
        <v>8363</v>
      </c>
      <c r="Q1685" s="13">
        <f t="shared" si="26"/>
        <v>42119.190422222222</v>
      </c>
    </row>
    <row r="1686" spans="1:17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 t="s">
        <v>8341</v>
      </c>
      <c r="P1686" t="s">
        <v>8363</v>
      </c>
      <c r="Q1686" s="13">
        <f t="shared" si="26"/>
        <v>42095.222677777776</v>
      </c>
    </row>
    <row r="1687" spans="1:17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 t="s">
        <v>8341</v>
      </c>
      <c r="P1687" t="s">
        <v>8363</v>
      </c>
      <c r="Q1687" s="13">
        <f t="shared" si="26"/>
        <v>42099.480255555551</v>
      </c>
    </row>
    <row r="1688" spans="1:17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 t="s">
        <v>8341</v>
      </c>
      <c r="P1688" t="s">
        <v>8363</v>
      </c>
      <c r="Q1688" s="13">
        <f t="shared" si="26"/>
        <v>42103.890211111109</v>
      </c>
    </row>
    <row r="1689" spans="1:17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 t="s">
        <v>8341</v>
      </c>
      <c r="P1689" t="s">
        <v>8363</v>
      </c>
      <c r="Q1689" s="13">
        <f t="shared" si="26"/>
        <v>42112.724944444446</v>
      </c>
    </row>
    <row r="1690" spans="1:17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 t="s">
        <v>8341</v>
      </c>
      <c r="P1690" t="s">
        <v>8363</v>
      </c>
      <c r="Q1690" s="13">
        <f t="shared" si="26"/>
        <v>42115.113266666667</v>
      </c>
    </row>
    <row r="1691" spans="1:17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 t="s">
        <v>8341</v>
      </c>
      <c r="P1691" t="s">
        <v>8363</v>
      </c>
      <c r="Q1691" s="13">
        <f t="shared" si="26"/>
        <v>42092.464777777779</v>
      </c>
    </row>
    <row r="1692" spans="1:17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 t="s">
        <v>8341</v>
      </c>
      <c r="P1692" t="s">
        <v>8363</v>
      </c>
      <c r="Q1692" s="13">
        <f t="shared" si="26"/>
        <v>42112.133799999996</v>
      </c>
    </row>
    <row r="1693" spans="1:17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 t="s">
        <v>8341</v>
      </c>
      <c r="P1693" t="s">
        <v>8363</v>
      </c>
      <c r="Q1693" s="13">
        <f t="shared" si="26"/>
        <v>42106.633422222221</v>
      </c>
    </row>
    <row r="1694" spans="1:17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 t="s">
        <v>8341</v>
      </c>
      <c r="P1694" t="s">
        <v>8363</v>
      </c>
      <c r="Q1694" s="13">
        <f t="shared" si="26"/>
        <v>42099.385188888889</v>
      </c>
    </row>
    <row r="1695" spans="1:17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 t="s">
        <v>8341</v>
      </c>
      <c r="P1695" t="s">
        <v>8363</v>
      </c>
      <c r="Q1695" s="13">
        <f t="shared" si="26"/>
        <v>42114.523466666666</v>
      </c>
    </row>
    <row r="1696" spans="1:17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 t="s">
        <v>8341</v>
      </c>
      <c r="P1696" t="s">
        <v>8363</v>
      </c>
      <c r="Q1696" s="13">
        <f t="shared" si="26"/>
        <v>42102.763044444444</v>
      </c>
    </row>
    <row r="1697" spans="1:17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 t="s">
        <v>8341</v>
      </c>
      <c r="P1697" t="s">
        <v>8363</v>
      </c>
      <c r="Q1697" s="13">
        <f t="shared" si="26"/>
        <v>42111.750155555557</v>
      </c>
    </row>
    <row r="1698" spans="1:17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 t="s">
        <v>8341</v>
      </c>
      <c r="P1698" t="s">
        <v>8363</v>
      </c>
      <c r="Q1698" s="13">
        <f t="shared" si="26"/>
        <v>42106.986788888884</v>
      </c>
    </row>
    <row r="1699" spans="1:17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 t="s">
        <v>8341</v>
      </c>
      <c r="P1699" t="s">
        <v>8363</v>
      </c>
      <c r="Q1699" s="13">
        <f t="shared" si="26"/>
        <v>42115.591644444445</v>
      </c>
    </row>
    <row r="1700" spans="1:17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 t="s">
        <v>8341</v>
      </c>
      <c r="P1700" t="s">
        <v>8363</v>
      </c>
      <c r="Q1700" s="13">
        <f t="shared" si="26"/>
        <v>42107.119555555553</v>
      </c>
    </row>
    <row r="1701" spans="1:17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 t="s">
        <v>8341</v>
      </c>
      <c r="P1701" t="s">
        <v>8363</v>
      </c>
      <c r="Q1701" s="13">
        <f t="shared" si="26"/>
        <v>42117.349388888892</v>
      </c>
    </row>
    <row r="1702" spans="1:17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 t="s">
        <v>8341</v>
      </c>
      <c r="P1702" t="s">
        <v>8363</v>
      </c>
      <c r="Q1702" s="13">
        <f t="shared" si="26"/>
        <v>42106.988777777777</v>
      </c>
    </row>
    <row r="1703" spans="1:17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 t="s">
        <v>8341</v>
      </c>
      <c r="P1703" t="s">
        <v>8363</v>
      </c>
      <c r="Q1703" s="13">
        <f t="shared" si="26"/>
        <v>41332.837833333338</v>
      </c>
    </row>
    <row r="1704" spans="1:17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 t="s">
        <v>8341</v>
      </c>
      <c r="P1704" t="s">
        <v>8363</v>
      </c>
      <c r="Q1704" s="13">
        <f t="shared" si="26"/>
        <v>41404.074999999997</v>
      </c>
    </row>
    <row r="1705" spans="1:17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 t="s">
        <v>8341</v>
      </c>
      <c r="P1705" t="s">
        <v>8363</v>
      </c>
      <c r="Q1705" s="13">
        <f t="shared" si="26"/>
        <v>41522.550411111108</v>
      </c>
    </row>
    <row r="1706" spans="1:17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 t="s">
        <v>8341</v>
      </c>
      <c r="P1706" t="s">
        <v>8363</v>
      </c>
      <c r="Q1706" s="13">
        <f t="shared" si="26"/>
        <v>41363.054144444439</v>
      </c>
    </row>
    <row r="1707" spans="1:17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 t="s">
        <v>8341</v>
      </c>
      <c r="P1707" t="s">
        <v>8363</v>
      </c>
      <c r="Q1707" s="13">
        <f t="shared" si="26"/>
        <v>41577.97606666667</v>
      </c>
    </row>
    <row r="1708" spans="1:17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 t="s">
        <v>8341</v>
      </c>
      <c r="P1708" t="s">
        <v>8363</v>
      </c>
      <c r="Q1708" s="13">
        <f t="shared" si="26"/>
        <v>41514.894133333335</v>
      </c>
    </row>
    <row r="1709" spans="1:17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 t="s">
        <v>8341</v>
      </c>
      <c r="P1709" t="s">
        <v>8363</v>
      </c>
      <c r="Q1709" s="13">
        <f t="shared" si="26"/>
        <v>41753.372166666668</v>
      </c>
    </row>
    <row r="1710" spans="1:17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 t="s">
        <v>8341</v>
      </c>
      <c r="P1710" t="s">
        <v>8363</v>
      </c>
      <c r="Q1710" s="13">
        <f t="shared" si="26"/>
        <v>41776.552288888888</v>
      </c>
    </row>
    <row r="1711" spans="1:17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 t="s">
        <v>8341</v>
      </c>
      <c r="P1711" t="s">
        <v>8363</v>
      </c>
      <c r="Q1711" s="13">
        <f t="shared" si="26"/>
        <v>41190.661266666662</v>
      </c>
    </row>
    <row r="1712" spans="1:17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 t="s">
        <v>8341</v>
      </c>
      <c r="P1712" t="s">
        <v>8363</v>
      </c>
      <c r="Q1712" s="13">
        <f t="shared" si="26"/>
        <v>41670.687644444442</v>
      </c>
    </row>
    <row r="1713" spans="1:17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 t="s">
        <v>8341</v>
      </c>
      <c r="P1713" t="s">
        <v>8363</v>
      </c>
      <c r="Q1713" s="13">
        <f t="shared" si="26"/>
        <v>41201.300377777778</v>
      </c>
    </row>
    <row r="1714" spans="1:17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 t="s">
        <v>8341</v>
      </c>
      <c r="P1714" t="s">
        <v>8363</v>
      </c>
      <c r="Q1714" s="13">
        <f t="shared" si="26"/>
        <v>41463.637255555557</v>
      </c>
    </row>
    <row r="1715" spans="1:17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 t="s">
        <v>8341</v>
      </c>
      <c r="P1715" t="s">
        <v>8363</v>
      </c>
      <c r="Q1715" s="13">
        <f t="shared" si="26"/>
        <v>41235.049022222222</v>
      </c>
    </row>
    <row r="1716" spans="1:17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 t="s">
        <v>8341</v>
      </c>
      <c r="P1716" t="s">
        <v>8363</v>
      </c>
      <c r="Q1716" s="13">
        <f t="shared" si="26"/>
        <v>41434.841788888887</v>
      </c>
    </row>
    <row r="1717" spans="1:17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 t="s">
        <v>8341</v>
      </c>
      <c r="P1717" t="s">
        <v>8363</v>
      </c>
      <c r="Q1717" s="13">
        <f t="shared" si="26"/>
        <v>41404.408722222222</v>
      </c>
    </row>
    <row r="1718" spans="1:17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 t="s">
        <v>8341</v>
      </c>
      <c r="P1718" t="s">
        <v>8363</v>
      </c>
      <c r="Q1718" s="13">
        <f t="shared" si="26"/>
        <v>41989.394433333335</v>
      </c>
    </row>
    <row r="1719" spans="1:17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 t="s">
        <v>8341</v>
      </c>
      <c r="P1719" t="s">
        <v>8363</v>
      </c>
      <c r="Q1719" s="13">
        <f t="shared" si="26"/>
        <v>41785.30264444444</v>
      </c>
    </row>
    <row r="1720" spans="1:17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 t="s">
        <v>8341</v>
      </c>
      <c r="P1720" t="s">
        <v>8363</v>
      </c>
      <c r="Q1720" s="13">
        <f t="shared" si="26"/>
        <v>41784.946100000001</v>
      </c>
    </row>
    <row r="1721" spans="1:17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 t="s">
        <v>8341</v>
      </c>
      <c r="P1721" t="s">
        <v>8363</v>
      </c>
      <c r="Q1721" s="13">
        <f t="shared" si="26"/>
        <v>41217.513233333331</v>
      </c>
    </row>
    <row r="1722" spans="1:17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 t="s">
        <v>8341</v>
      </c>
      <c r="P1722" t="s">
        <v>8363</v>
      </c>
      <c r="Q1722" s="13">
        <f t="shared" si="26"/>
        <v>41268.6319</v>
      </c>
    </row>
    <row r="1723" spans="1:17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 t="s">
        <v>8341</v>
      </c>
      <c r="P1723" t="s">
        <v>8363</v>
      </c>
      <c r="Q1723" s="13">
        <f t="shared" si="26"/>
        <v>41649.442922222224</v>
      </c>
    </row>
    <row r="1724" spans="1:17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 t="s">
        <v>8341</v>
      </c>
      <c r="P1724" t="s">
        <v>8363</v>
      </c>
      <c r="Q1724" s="13">
        <f t="shared" si="26"/>
        <v>41751.68254444444</v>
      </c>
    </row>
    <row r="1725" spans="1:17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 t="s">
        <v>8341</v>
      </c>
      <c r="P1725" t="s">
        <v>8363</v>
      </c>
      <c r="Q1725" s="13">
        <f t="shared" si="26"/>
        <v>41467.392388888889</v>
      </c>
    </row>
    <row r="1726" spans="1:17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 t="s">
        <v>8341</v>
      </c>
      <c r="P1726" t="s">
        <v>8363</v>
      </c>
      <c r="Q1726" s="13">
        <f t="shared" si="26"/>
        <v>41259.17513333333</v>
      </c>
    </row>
    <row r="1727" spans="1:17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 t="s">
        <v>8341</v>
      </c>
      <c r="P1727" t="s">
        <v>8363</v>
      </c>
      <c r="Q1727" s="13">
        <f t="shared" si="26"/>
        <v>41194.88943333333</v>
      </c>
    </row>
    <row r="1728" spans="1:17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 t="s">
        <v>8341</v>
      </c>
      <c r="P1728" t="s">
        <v>8363</v>
      </c>
      <c r="Q1728" s="13">
        <f t="shared" si="26"/>
        <v>41140.122933333332</v>
      </c>
    </row>
    <row r="1729" spans="1:17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 t="s">
        <v>8341</v>
      </c>
      <c r="P1729" t="s">
        <v>8363</v>
      </c>
      <c r="Q1729" s="13">
        <f t="shared" si="26"/>
        <v>41385.890855555554</v>
      </c>
    </row>
    <row r="1730" spans="1:17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 t="s">
        <v>8341</v>
      </c>
      <c r="P1730" t="s">
        <v>8363</v>
      </c>
      <c r="Q1730" s="13">
        <f t="shared" si="26"/>
        <v>41600.640822222224</v>
      </c>
    </row>
    <row r="1731" spans="1:17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 t="s">
        <v>8341</v>
      </c>
      <c r="P1731" t="s">
        <v>8363</v>
      </c>
      <c r="Q1731" s="13">
        <f t="shared" ref="Q1731:Q1794" si="27">(((J1731/60)/60)/25)+DATE(1970,1,1)</f>
        <v>41794.970066666669</v>
      </c>
    </row>
    <row r="1732" spans="1:17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 t="s">
        <v>8341</v>
      </c>
      <c r="P1732" t="s">
        <v>8363</v>
      </c>
      <c r="Q1732" s="13">
        <f t="shared" si="27"/>
        <v>41603.964255555555</v>
      </c>
    </row>
    <row r="1733" spans="1:17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 t="s">
        <v>8341</v>
      </c>
      <c r="P1733" t="s">
        <v>8363</v>
      </c>
      <c r="Q1733" s="13">
        <f t="shared" si="27"/>
        <v>41489.55057777778</v>
      </c>
    </row>
    <row r="1734" spans="1:17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 t="s">
        <v>8341</v>
      </c>
      <c r="P1734" t="s">
        <v>8363</v>
      </c>
      <c r="Q1734" s="13">
        <f t="shared" si="27"/>
        <v>41655.416455555554</v>
      </c>
    </row>
    <row r="1735" spans="1:17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 t="s">
        <v>8341</v>
      </c>
      <c r="P1735" t="s">
        <v>8363</v>
      </c>
      <c r="Q1735" s="13">
        <f t="shared" si="27"/>
        <v>41932.848599999998</v>
      </c>
    </row>
    <row r="1736" spans="1:17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 t="s">
        <v>8341</v>
      </c>
      <c r="P1736" t="s">
        <v>8363</v>
      </c>
      <c r="Q1736" s="13">
        <f t="shared" si="27"/>
        <v>41440.715066666671</v>
      </c>
    </row>
    <row r="1737" spans="1:17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 t="s">
        <v>8341</v>
      </c>
      <c r="P1737" t="s">
        <v>8363</v>
      </c>
      <c r="Q1737" s="13">
        <f t="shared" si="27"/>
        <v>41880.181611111111</v>
      </c>
    </row>
    <row r="1738" spans="1:17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 t="s">
        <v>8341</v>
      </c>
      <c r="P1738" t="s">
        <v>8363</v>
      </c>
      <c r="Q1738" s="13">
        <f t="shared" si="27"/>
        <v>41618.147033333335</v>
      </c>
    </row>
    <row r="1739" spans="1:17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 t="s">
        <v>8341</v>
      </c>
      <c r="P1739" t="s">
        <v>8363</v>
      </c>
      <c r="Q1739" s="13">
        <f t="shared" si="27"/>
        <v>41511.671022222225</v>
      </c>
    </row>
    <row r="1740" spans="1:17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 t="s">
        <v>8341</v>
      </c>
      <c r="P1740" t="s">
        <v>8363</v>
      </c>
      <c r="Q1740" s="13">
        <f t="shared" si="27"/>
        <v>41232.239355555554</v>
      </c>
    </row>
    <row r="1741" spans="1:17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 t="s">
        <v>8341</v>
      </c>
      <c r="P1741" t="s">
        <v>8363</v>
      </c>
      <c r="Q1741" s="13">
        <f t="shared" si="27"/>
        <v>41761.199244444448</v>
      </c>
    </row>
    <row r="1742" spans="1:17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 t="s">
        <v>8341</v>
      </c>
      <c r="P1742" t="s">
        <v>8363</v>
      </c>
      <c r="Q1742" s="13">
        <f t="shared" si="27"/>
        <v>41507.704688888887</v>
      </c>
    </row>
    <row r="1743" spans="1:17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 t="s">
        <v>8354</v>
      </c>
      <c r="P1743" t="s">
        <v>8355</v>
      </c>
      <c r="Q1743" s="13">
        <f t="shared" si="27"/>
        <v>41458.56301111111</v>
      </c>
    </row>
    <row r="1744" spans="1:17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 t="s">
        <v>8354</v>
      </c>
      <c r="P1744" t="s">
        <v>8355</v>
      </c>
      <c r="Q1744" s="13">
        <f t="shared" si="27"/>
        <v>42025.201888888885</v>
      </c>
    </row>
    <row r="1745" spans="1:17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 t="s">
        <v>8354</v>
      </c>
      <c r="P1745" t="s">
        <v>8355</v>
      </c>
      <c r="Q1745" s="13">
        <f t="shared" si="27"/>
        <v>41906.208611111113</v>
      </c>
    </row>
    <row r="1746" spans="1:17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 t="s">
        <v>8354</v>
      </c>
      <c r="P1746" t="s">
        <v>8355</v>
      </c>
      <c r="Q1746" s="13">
        <f t="shared" si="27"/>
        <v>41368.300855555557</v>
      </c>
    </row>
    <row r="1747" spans="1:17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 t="s">
        <v>8354</v>
      </c>
      <c r="P1747" t="s">
        <v>8355</v>
      </c>
      <c r="Q1747" s="13">
        <f t="shared" si="27"/>
        <v>42005.409311111114</v>
      </c>
    </row>
    <row r="1748" spans="1:17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 t="s">
        <v>8354</v>
      </c>
      <c r="P1748" t="s">
        <v>8355</v>
      </c>
      <c r="Q1748" s="13">
        <f t="shared" si="27"/>
        <v>41984.209633333332</v>
      </c>
    </row>
    <row r="1749" spans="1:17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 t="s">
        <v>8354</v>
      </c>
      <c r="P1749" t="s">
        <v>8355</v>
      </c>
      <c r="Q1749" s="13">
        <f t="shared" si="27"/>
        <v>41623.498111111112</v>
      </c>
    </row>
    <row r="1750" spans="1:17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 t="s">
        <v>8354</v>
      </c>
      <c r="P1750" t="s">
        <v>8355</v>
      </c>
      <c r="Q1750" s="13">
        <f t="shared" si="27"/>
        <v>41553.912700000001</v>
      </c>
    </row>
    <row r="1751" spans="1:17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 t="s">
        <v>8354</v>
      </c>
      <c r="P1751" t="s">
        <v>8355</v>
      </c>
      <c r="Q1751" s="13">
        <f t="shared" si="27"/>
        <v>42071.376900000003</v>
      </c>
    </row>
    <row r="1752" spans="1:17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 t="s">
        <v>8354</v>
      </c>
      <c r="P1752" t="s">
        <v>8355</v>
      </c>
      <c r="Q1752" s="13">
        <f t="shared" si="27"/>
        <v>41779.40337777778</v>
      </c>
    </row>
    <row r="1753" spans="1:17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 t="s">
        <v>8354</v>
      </c>
      <c r="P1753" t="s">
        <v>8355</v>
      </c>
      <c r="Q1753" s="13">
        <f t="shared" si="27"/>
        <v>41393.430255555555</v>
      </c>
    </row>
    <row r="1754" spans="1:17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 t="s">
        <v>8354</v>
      </c>
      <c r="P1754" t="s">
        <v>8355</v>
      </c>
      <c r="Q1754" s="13">
        <f t="shared" si="27"/>
        <v>41944.92313333333</v>
      </c>
    </row>
    <row r="1755" spans="1:17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 t="s">
        <v>8354</v>
      </c>
      <c r="P1755" t="s">
        <v>8355</v>
      </c>
      <c r="Q1755" s="13">
        <f t="shared" si="27"/>
        <v>41746.679644444441</v>
      </c>
    </row>
    <row r="1756" spans="1:17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 t="s">
        <v>8354</v>
      </c>
      <c r="P1756" t="s">
        <v>8355</v>
      </c>
      <c r="Q1756" s="13">
        <f t="shared" si="27"/>
        <v>41407.921699999999</v>
      </c>
    </row>
    <row r="1757" spans="1:17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 t="s">
        <v>8354</v>
      </c>
      <c r="P1757" t="s">
        <v>8355</v>
      </c>
      <c r="Q1757" s="13">
        <f t="shared" si="27"/>
        <v>41585.437344444443</v>
      </c>
    </row>
    <row r="1758" spans="1:17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 t="s">
        <v>8354</v>
      </c>
      <c r="P1758" t="s">
        <v>8355</v>
      </c>
      <c r="Q1758" s="13">
        <f t="shared" si="27"/>
        <v>41891.080766666666</v>
      </c>
    </row>
    <row r="1759" spans="1:17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 t="s">
        <v>8354</v>
      </c>
      <c r="P1759" t="s">
        <v>8355</v>
      </c>
      <c r="Q1759" s="13">
        <f t="shared" si="27"/>
        <v>42047.234255555551</v>
      </c>
    </row>
    <row r="1760" spans="1:17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 t="s">
        <v>8354</v>
      </c>
      <c r="P1760" t="s">
        <v>8355</v>
      </c>
      <c r="Q1760" s="13">
        <f t="shared" si="27"/>
        <v>41828.477688888888</v>
      </c>
    </row>
    <row r="1761" spans="1:17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 t="s">
        <v>8354</v>
      </c>
      <c r="P1761" t="s">
        <v>8355</v>
      </c>
      <c r="Q1761" s="13">
        <f t="shared" si="27"/>
        <v>41408.835877777776</v>
      </c>
    </row>
    <row r="1762" spans="1:17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 t="s">
        <v>8354</v>
      </c>
      <c r="P1762" t="s">
        <v>8355</v>
      </c>
      <c r="Q1762" s="13">
        <f t="shared" si="27"/>
        <v>41732.205699999999</v>
      </c>
    </row>
    <row r="1763" spans="1:17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 t="s">
        <v>8354</v>
      </c>
      <c r="P1763" t="s">
        <v>8355</v>
      </c>
      <c r="Q1763" s="13">
        <f t="shared" si="27"/>
        <v>41543.945111111112</v>
      </c>
    </row>
    <row r="1764" spans="1:17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 t="s">
        <v>8354</v>
      </c>
      <c r="P1764" t="s">
        <v>8355</v>
      </c>
      <c r="Q1764" s="13">
        <f t="shared" si="27"/>
        <v>41737.302722222223</v>
      </c>
    </row>
    <row r="1765" spans="1:17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 t="s">
        <v>8354</v>
      </c>
      <c r="P1765" t="s">
        <v>8355</v>
      </c>
      <c r="Q1765" s="13">
        <f t="shared" si="27"/>
        <v>41954.153777777778</v>
      </c>
    </row>
    <row r="1766" spans="1:17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 t="s">
        <v>8354</v>
      </c>
      <c r="P1766" t="s">
        <v>8355</v>
      </c>
      <c r="Q1766" s="13">
        <f t="shared" si="27"/>
        <v>41175.22643333333</v>
      </c>
    </row>
    <row r="1767" spans="1:17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 t="s">
        <v>8354</v>
      </c>
      <c r="P1767" t="s">
        <v>8355</v>
      </c>
      <c r="Q1767" s="13">
        <f t="shared" si="27"/>
        <v>41184.34124444444</v>
      </c>
    </row>
    <row r="1768" spans="1:17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 t="s">
        <v>8354</v>
      </c>
      <c r="P1768" t="s">
        <v>8355</v>
      </c>
      <c r="Q1768" s="13">
        <f t="shared" si="27"/>
        <v>41204.385422222222</v>
      </c>
    </row>
    <row r="1769" spans="1:17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 t="s">
        <v>8354</v>
      </c>
      <c r="P1769" t="s">
        <v>8355</v>
      </c>
      <c r="Q1769" s="13">
        <f t="shared" si="27"/>
        <v>41174.432044444446</v>
      </c>
    </row>
    <row r="1770" spans="1:17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 t="s">
        <v>8354</v>
      </c>
      <c r="P1770" t="s">
        <v>8355</v>
      </c>
      <c r="Q1770" s="13">
        <f t="shared" si="27"/>
        <v>41198.338266666666</v>
      </c>
    </row>
    <row r="1771" spans="1:17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 t="s">
        <v>8354</v>
      </c>
      <c r="P1771" t="s">
        <v>8355</v>
      </c>
      <c r="Q1771" s="13">
        <f t="shared" si="27"/>
        <v>41331.066211111109</v>
      </c>
    </row>
    <row r="1772" spans="1:17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 t="s">
        <v>8354</v>
      </c>
      <c r="P1772" t="s">
        <v>8355</v>
      </c>
      <c r="Q1772" s="13">
        <f t="shared" si="27"/>
        <v>41238.868822222226</v>
      </c>
    </row>
    <row r="1773" spans="1:17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 t="s">
        <v>8354</v>
      </c>
      <c r="P1773" t="s">
        <v>8355</v>
      </c>
      <c r="Q1773" s="13">
        <f t="shared" si="27"/>
        <v>41252.500444444449</v>
      </c>
    </row>
    <row r="1774" spans="1:17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 t="s">
        <v>8354</v>
      </c>
      <c r="P1774" t="s">
        <v>8355</v>
      </c>
      <c r="Q1774" s="13">
        <f t="shared" si="27"/>
        <v>41118.809288888886</v>
      </c>
    </row>
    <row r="1775" spans="1:17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 t="s">
        <v>8354</v>
      </c>
      <c r="P1775" t="s">
        <v>8355</v>
      </c>
      <c r="Q1775" s="13">
        <f t="shared" si="27"/>
        <v>41322.36997777778</v>
      </c>
    </row>
    <row r="1776" spans="1:17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 t="s">
        <v>8354</v>
      </c>
      <c r="P1776" t="s">
        <v>8355</v>
      </c>
      <c r="Q1776" s="13">
        <f t="shared" si="27"/>
        <v>41275.769911111114</v>
      </c>
    </row>
    <row r="1777" spans="1:17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 t="s">
        <v>8354</v>
      </c>
      <c r="P1777" t="s">
        <v>8355</v>
      </c>
      <c r="Q1777" s="13">
        <f t="shared" si="27"/>
        <v>41239.05733333333</v>
      </c>
    </row>
    <row r="1778" spans="1:17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 t="s">
        <v>8354</v>
      </c>
      <c r="P1778" t="s">
        <v>8355</v>
      </c>
      <c r="Q1778" s="13">
        <f t="shared" si="27"/>
        <v>41252.478566666665</v>
      </c>
    </row>
    <row r="1779" spans="1:17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 t="s">
        <v>8354</v>
      </c>
      <c r="P1779" t="s">
        <v>8355</v>
      </c>
      <c r="Q1779" s="13">
        <f t="shared" si="27"/>
        <v>41367.102811111108</v>
      </c>
    </row>
    <row r="1780" spans="1:17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 t="s">
        <v>8354</v>
      </c>
      <c r="P1780" t="s">
        <v>8355</v>
      </c>
      <c r="Q1780" s="13">
        <f t="shared" si="27"/>
        <v>41386.788833333332</v>
      </c>
    </row>
    <row r="1781" spans="1:17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 t="s">
        <v>8354</v>
      </c>
      <c r="P1781" t="s">
        <v>8355</v>
      </c>
      <c r="Q1781" s="13">
        <f t="shared" si="27"/>
        <v>41905.024222222222</v>
      </c>
    </row>
    <row r="1782" spans="1:17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 t="s">
        <v>8354</v>
      </c>
      <c r="P1782" t="s">
        <v>8355</v>
      </c>
      <c r="Q1782" s="13">
        <f t="shared" si="27"/>
        <v>41816.616777777781</v>
      </c>
    </row>
    <row r="1783" spans="1:17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 t="s">
        <v>8354</v>
      </c>
      <c r="P1783" t="s">
        <v>8355</v>
      </c>
      <c r="Q1783" s="13">
        <f t="shared" si="27"/>
        <v>41916.472722222221</v>
      </c>
    </row>
    <row r="1784" spans="1:17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 t="s">
        <v>8354</v>
      </c>
      <c r="P1784" t="s">
        <v>8355</v>
      </c>
      <c r="Q1784" s="13">
        <f t="shared" si="27"/>
        <v>41715.792099999999</v>
      </c>
    </row>
    <row r="1785" spans="1:17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 t="s">
        <v>8354</v>
      </c>
      <c r="P1785" t="s">
        <v>8355</v>
      </c>
      <c r="Q1785" s="13">
        <f t="shared" si="27"/>
        <v>41454.071977777778</v>
      </c>
    </row>
    <row r="1786" spans="1:17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 t="s">
        <v>8354</v>
      </c>
      <c r="P1786" t="s">
        <v>8355</v>
      </c>
      <c r="Q1786" s="13">
        <f t="shared" si="27"/>
        <v>41346.26933333333</v>
      </c>
    </row>
    <row r="1787" spans="1:17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 t="s">
        <v>8354</v>
      </c>
      <c r="P1787" t="s">
        <v>8355</v>
      </c>
      <c r="Q1787" s="13">
        <f t="shared" si="27"/>
        <v>41244.0095</v>
      </c>
    </row>
    <row r="1788" spans="1:17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 t="s">
        <v>8354</v>
      </c>
      <c r="P1788" t="s">
        <v>8355</v>
      </c>
      <c r="Q1788" s="13">
        <f t="shared" si="27"/>
        <v>41302.96863333333</v>
      </c>
    </row>
    <row r="1789" spans="1:17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 t="s">
        <v>8354</v>
      </c>
      <c r="P1789" t="s">
        <v>8355</v>
      </c>
      <c r="Q1789" s="13">
        <f t="shared" si="27"/>
        <v>41408.669300000001</v>
      </c>
    </row>
    <row r="1790" spans="1:17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 t="s">
        <v>8354</v>
      </c>
      <c r="P1790" t="s">
        <v>8355</v>
      </c>
      <c r="Q1790" s="13">
        <f t="shared" si="27"/>
        <v>41260.150466666666</v>
      </c>
    </row>
    <row r="1791" spans="1:17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 t="s">
        <v>8354</v>
      </c>
      <c r="P1791" t="s">
        <v>8355</v>
      </c>
      <c r="Q1791" s="13">
        <f t="shared" si="27"/>
        <v>41300.760033333332</v>
      </c>
    </row>
    <row r="1792" spans="1:17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 t="s">
        <v>8354</v>
      </c>
      <c r="P1792" t="s">
        <v>8355</v>
      </c>
      <c r="Q1792" s="13">
        <f t="shared" si="27"/>
        <v>41353.007533333337</v>
      </c>
    </row>
    <row r="1793" spans="1:17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 t="s">
        <v>8354</v>
      </c>
      <c r="P1793" t="s">
        <v>8355</v>
      </c>
      <c r="Q1793" s="13">
        <f t="shared" si="27"/>
        <v>41317.550722222222</v>
      </c>
    </row>
    <row r="1794" spans="1:17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 t="s">
        <v>8354</v>
      </c>
      <c r="P1794" t="s">
        <v>8355</v>
      </c>
      <c r="Q1794" s="13">
        <f t="shared" si="27"/>
        <v>41524.229800000001</v>
      </c>
    </row>
    <row r="1795" spans="1:17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 t="s">
        <v>8354</v>
      </c>
      <c r="P1795" t="s">
        <v>8355</v>
      </c>
      <c r="Q1795" s="13">
        <f t="shared" ref="Q1795:Q1858" si="28">(((J1795/60)/60)/25)+DATE(1970,1,1)</f>
        <v>41286.016000000003</v>
      </c>
    </row>
    <row r="1796" spans="1:17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 t="s">
        <v>8354</v>
      </c>
      <c r="P1796" t="s">
        <v>8355</v>
      </c>
      <c r="Q1796" s="13">
        <f t="shared" si="28"/>
        <v>41353.849133333337</v>
      </c>
    </row>
    <row r="1797" spans="1:17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 t="s">
        <v>8354</v>
      </c>
      <c r="P1797" t="s">
        <v>8355</v>
      </c>
      <c r="Q1797" s="13">
        <f t="shared" si="28"/>
        <v>41945.917122222221</v>
      </c>
    </row>
    <row r="1798" spans="1:17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 t="s">
        <v>8354</v>
      </c>
      <c r="P1798" t="s">
        <v>8355</v>
      </c>
      <c r="Q1798" s="13">
        <f t="shared" si="28"/>
        <v>41837.581844444445</v>
      </c>
    </row>
    <row r="1799" spans="1:17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 t="s">
        <v>8354</v>
      </c>
      <c r="P1799" t="s">
        <v>8355</v>
      </c>
      <c r="Q1799" s="13">
        <f t="shared" si="28"/>
        <v>42004.746544444446</v>
      </c>
    </row>
    <row r="1800" spans="1:17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 t="s">
        <v>8354</v>
      </c>
      <c r="P1800" t="s">
        <v>8355</v>
      </c>
      <c r="Q1800" s="13">
        <f t="shared" si="28"/>
        <v>41673.313699999999</v>
      </c>
    </row>
    <row r="1801" spans="1:17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 t="s">
        <v>8354</v>
      </c>
      <c r="P1801" t="s">
        <v>8355</v>
      </c>
      <c r="Q1801" s="13">
        <f t="shared" si="28"/>
        <v>41280.208977777773</v>
      </c>
    </row>
    <row r="1802" spans="1:17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 t="s">
        <v>8354</v>
      </c>
      <c r="P1802" t="s">
        <v>8355</v>
      </c>
      <c r="Q1802" s="13">
        <f t="shared" si="28"/>
        <v>41941.421888888886</v>
      </c>
    </row>
    <row r="1803" spans="1:17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 t="s">
        <v>8354</v>
      </c>
      <c r="P1803" t="s">
        <v>8355</v>
      </c>
      <c r="Q1803" s="13">
        <f t="shared" si="28"/>
        <v>41651.554088888886</v>
      </c>
    </row>
    <row r="1804" spans="1:17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 t="s">
        <v>8354</v>
      </c>
      <c r="P1804" t="s">
        <v>8355</v>
      </c>
      <c r="Q1804" s="13">
        <f t="shared" si="28"/>
        <v>41495.85366666667</v>
      </c>
    </row>
    <row r="1805" spans="1:17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 t="s">
        <v>8354</v>
      </c>
      <c r="P1805" t="s">
        <v>8355</v>
      </c>
      <c r="Q1805" s="13">
        <f t="shared" si="28"/>
        <v>41360.108688888889</v>
      </c>
    </row>
    <row r="1806" spans="1:17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 t="s">
        <v>8354</v>
      </c>
      <c r="P1806" t="s">
        <v>8355</v>
      </c>
      <c r="Q1806" s="13">
        <f t="shared" si="28"/>
        <v>41614.131155555559</v>
      </c>
    </row>
    <row r="1807" spans="1:17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 t="s">
        <v>8354</v>
      </c>
      <c r="P1807" t="s">
        <v>8355</v>
      </c>
      <c r="Q1807" s="13">
        <f t="shared" si="28"/>
        <v>41580.651755555555</v>
      </c>
    </row>
    <row r="1808" spans="1:17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 t="s">
        <v>8354</v>
      </c>
      <c r="P1808" t="s">
        <v>8355</v>
      </c>
      <c r="Q1808" s="13">
        <f t="shared" si="28"/>
        <v>41225.292766666666</v>
      </c>
    </row>
    <row r="1809" spans="1:17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 t="s">
        <v>8354</v>
      </c>
      <c r="P1809" t="s">
        <v>8355</v>
      </c>
      <c r="Q1809" s="13">
        <f t="shared" si="28"/>
        <v>41227.625700000004</v>
      </c>
    </row>
    <row r="1810" spans="1:17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 t="s">
        <v>8354</v>
      </c>
      <c r="P1810" t="s">
        <v>8355</v>
      </c>
      <c r="Q1810" s="13">
        <f t="shared" si="28"/>
        <v>42055.733666666667</v>
      </c>
    </row>
    <row r="1811" spans="1:17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 t="s">
        <v>8354</v>
      </c>
      <c r="P1811" t="s">
        <v>8355</v>
      </c>
      <c r="Q1811" s="13">
        <f t="shared" si="28"/>
        <v>41371.471544444445</v>
      </c>
    </row>
    <row r="1812" spans="1:17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 t="s">
        <v>8354</v>
      </c>
      <c r="P1812" t="s">
        <v>8355</v>
      </c>
      <c r="Q1812" s="13">
        <f t="shared" si="28"/>
        <v>41209.233622222222</v>
      </c>
    </row>
    <row r="1813" spans="1:17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 t="s">
        <v>8354</v>
      </c>
      <c r="P1813" t="s">
        <v>8355</v>
      </c>
      <c r="Q1813" s="13">
        <f t="shared" si="28"/>
        <v>41224.136333333336</v>
      </c>
    </row>
    <row r="1814" spans="1:17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 t="s">
        <v>8354</v>
      </c>
      <c r="P1814" t="s">
        <v>8355</v>
      </c>
      <c r="Q1814" s="13">
        <f t="shared" si="28"/>
        <v>41846.105955555555</v>
      </c>
    </row>
    <row r="1815" spans="1:17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 t="s">
        <v>8354</v>
      </c>
      <c r="P1815" t="s">
        <v>8355</v>
      </c>
      <c r="Q1815" s="13">
        <f t="shared" si="28"/>
        <v>41179.453466666666</v>
      </c>
    </row>
    <row r="1816" spans="1:17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 t="s">
        <v>8354</v>
      </c>
      <c r="P1816" t="s">
        <v>8355</v>
      </c>
      <c r="Q1816" s="13">
        <f t="shared" si="28"/>
        <v>41374.741511111111</v>
      </c>
    </row>
    <row r="1817" spans="1:17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 t="s">
        <v>8354</v>
      </c>
      <c r="P1817" t="s">
        <v>8355</v>
      </c>
      <c r="Q1817" s="13">
        <f t="shared" si="28"/>
        <v>41508.750411111112</v>
      </c>
    </row>
    <row r="1818" spans="1:17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 t="s">
        <v>8354</v>
      </c>
      <c r="P1818" t="s">
        <v>8355</v>
      </c>
      <c r="Q1818" s="13">
        <f t="shared" si="28"/>
        <v>41869.681144444447</v>
      </c>
    </row>
    <row r="1819" spans="1:17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 t="s">
        <v>8354</v>
      </c>
      <c r="P1819" t="s">
        <v>8355</v>
      </c>
      <c r="Q1819" s="13">
        <f t="shared" si="28"/>
        <v>42020.195633333336</v>
      </c>
    </row>
    <row r="1820" spans="1:17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 t="s">
        <v>8354</v>
      </c>
      <c r="P1820" t="s">
        <v>8355</v>
      </c>
      <c r="Q1820" s="13">
        <f t="shared" si="28"/>
        <v>41407.305</v>
      </c>
    </row>
    <row r="1821" spans="1:17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 t="s">
        <v>8354</v>
      </c>
      <c r="P1821" t="s">
        <v>8355</v>
      </c>
      <c r="Q1821" s="13">
        <f t="shared" si="28"/>
        <v>41170.68217777778</v>
      </c>
    </row>
    <row r="1822" spans="1:17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 t="s">
        <v>8354</v>
      </c>
      <c r="P1822" t="s">
        <v>8355</v>
      </c>
      <c r="Q1822" s="13">
        <f t="shared" si="28"/>
        <v>41405.241000000002</v>
      </c>
    </row>
    <row r="1823" spans="1:17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 t="s">
        <v>8341</v>
      </c>
      <c r="P1823" t="s">
        <v>8342</v>
      </c>
      <c r="Q1823" s="13">
        <f t="shared" si="28"/>
        <v>40312.026299999998</v>
      </c>
    </row>
    <row r="1824" spans="1:17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 t="s">
        <v>8341</v>
      </c>
      <c r="P1824" t="s">
        <v>8342</v>
      </c>
      <c r="Q1824" s="13">
        <f t="shared" si="28"/>
        <v>40992.165133333328</v>
      </c>
    </row>
    <row r="1825" spans="1:17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 t="s">
        <v>8341</v>
      </c>
      <c r="P1825" t="s">
        <v>8342</v>
      </c>
      <c r="Q1825" s="13">
        <f t="shared" si="28"/>
        <v>40552.37751111111</v>
      </c>
    </row>
    <row r="1826" spans="1:17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 t="s">
        <v>8341</v>
      </c>
      <c r="P1826" t="s">
        <v>8342</v>
      </c>
      <c r="Q1826" s="13">
        <f t="shared" si="28"/>
        <v>40984.599633333331</v>
      </c>
    </row>
    <row r="1827" spans="1:17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 t="s">
        <v>8341</v>
      </c>
      <c r="P1827" t="s">
        <v>8342</v>
      </c>
      <c r="Q1827" s="13">
        <f t="shared" si="28"/>
        <v>40808.841144444443</v>
      </c>
    </row>
    <row r="1828" spans="1:17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 t="s">
        <v>8341</v>
      </c>
      <c r="P1828" t="s">
        <v>8342</v>
      </c>
      <c r="Q1828" s="13">
        <f t="shared" si="28"/>
        <v>41014.366855555556</v>
      </c>
    </row>
    <row r="1829" spans="1:17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 t="s">
        <v>8341</v>
      </c>
      <c r="P1829" t="s">
        <v>8342</v>
      </c>
      <c r="Q1829" s="13">
        <f t="shared" si="28"/>
        <v>39955.872900000002</v>
      </c>
    </row>
    <row r="1830" spans="1:17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 t="s">
        <v>8341</v>
      </c>
      <c r="P1830" t="s">
        <v>8342</v>
      </c>
      <c r="Q1830" s="13">
        <f t="shared" si="28"/>
        <v>41090.183666666664</v>
      </c>
    </row>
    <row r="1831" spans="1:17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 t="s">
        <v>8341</v>
      </c>
      <c r="P1831" t="s">
        <v>8342</v>
      </c>
      <c r="Q1831" s="13">
        <f t="shared" si="28"/>
        <v>39918.204122222218</v>
      </c>
    </row>
    <row r="1832" spans="1:17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 t="s">
        <v>8341</v>
      </c>
      <c r="P1832" t="s">
        <v>8342</v>
      </c>
      <c r="Q1832" s="13">
        <f t="shared" si="28"/>
        <v>41020.856744444449</v>
      </c>
    </row>
    <row r="1833" spans="1:17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 t="s">
        <v>8341</v>
      </c>
      <c r="P1833" t="s">
        <v>8342</v>
      </c>
      <c r="Q1833" s="13">
        <f t="shared" si="28"/>
        <v>40408.676255555554</v>
      </c>
    </row>
    <row r="1834" spans="1:17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 t="s">
        <v>8341</v>
      </c>
      <c r="P1834" t="s">
        <v>8342</v>
      </c>
      <c r="Q1834" s="13">
        <f t="shared" si="28"/>
        <v>39976.23807777778</v>
      </c>
    </row>
    <row r="1835" spans="1:17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 t="s">
        <v>8341</v>
      </c>
      <c r="P1835" t="s">
        <v>8342</v>
      </c>
      <c r="Q1835" s="13">
        <f t="shared" si="28"/>
        <v>40673.682255555555</v>
      </c>
    </row>
    <row r="1836" spans="1:17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 t="s">
        <v>8341</v>
      </c>
      <c r="P1836" t="s">
        <v>8342</v>
      </c>
      <c r="Q1836" s="13">
        <f t="shared" si="28"/>
        <v>41332.165500000003</v>
      </c>
    </row>
    <row r="1837" spans="1:17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 t="s">
        <v>8341</v>
      </c>
      <c r="P1837" t="s">
        <v>8342</v>
      </c>
      <c r="Q1837" s="13">
        <f t="shared" si="28"/>
        <v>41756.234122222224</v>
      </c>
    </row>
    <row r="1838" spans="1:17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 t="s">
        <v>8341</v>
      </c>
      <c r="P1838" t="s">
        <v>8342</v>
      </c>
      <c r="Q1838" s="13">
        <f t="shared" si="28"/>
        <v>40676.336988888892</v>
      </c>
    </row>
    <row r="1839" spans="1:17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 t="s">
        <v>8341</v>
      </c>
      <c r="P1839" t="s">
        <v>8342</v>
      </c>
      <c r="Q1839" s="13">
        <f t="shared" si="28"/>
        <v>40311.765944444443</v>
      </c>
    </row>
    <row r="1840" spans="1:17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 t="s">
        <v>8341</v>
      </c>
      <c r="P1840" t="s">
        <v>8342</v>
      </c>
      <c r="Q1840" s="13">
        <f t="shared" si="28"/>
        <v>40179.995077777778</v>
      </c>
    </row>
    <row r="1841" spans="1:17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 t="s">
        <v>8341</v>
      </c>
      <c r="P1841" t="s">
        <v>8342</v>
      </c>
      <c r="Q1841" s="13">
        <f t="shared" si="28"/>
        <v>41932.893133333331</v>
      </c>
    </row>
    <row r="1842" spans="1:17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 t="s">
        <v>8341</v>
      </c>
      <c r="P1842" t="s">
        <v>8342</v>
      </c>
      <c r="Q1842" s="13">
        <f t="shared" si="28"/>
        <v>40749.57233333333</v>
      </c>
    </row>
    <row r="1843" spans="1:17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 t="s">
        <v>8341</v>
      </c>
      <c r="P1843" t="s">
        <v>8342</v>
      </c>
      <c r="Q1843" s="13">
        <f t="shared" si="28"/>
        <v>41098.771611111115</v>
      </c>
    </row>
    <row r="1844" spans="1:17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 t="s">
        <v>8341</v>
      </c>
      <c r="P1844" t="s">
        <v>8342</v>
      </c>
      <c r="Q1844" s="13">
        <f t="shared" si="28"/>
        <v>41373.126455555554</v>
      </c>
    </row>
    <row r="1845" spans="1:17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 t="s">
        <v>8341</v>
      </c>
      <c r="P1845" t="s">
        <v>8342</v>
      </c>
      <c r="Q1845" s="13">
        <f t="shared" si="28"/>
        <v>39965.155044444444</v>
      </c>
    </row>
    <row r="1846" spans="1:17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 t="s">
        <v>8341</v>
      </c>
      <c r="P1846" t="s">
        <v>8342</v>
      </c>
      <c r="Q1846" s="13">
        <f t="shared" si="28"/>
        <v>40063.054600000003</v>
      </c>
    </row>
    <row r="1847" spans="1:17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 t="s">
        <v>8341</v>
      </c>
      <c r="P1847" t="s">
        <v>8342</v>
      </c>
      <c r="Q1847" s="13">
        <f t="shared" si="28"/>
        <v>41845.159977777774</v>
      </c>
    </row>
    <row r="1848" spans="1:17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 t="s">
        <v>8341</v>
      </c>
      <c r="P1848" t="s">
        <v>8342</v>
      </c>
      <c r="Q1848" s="13">
        <f t="shared" si="28"/>
        <v>40602.26418888889</v>
      </c>
    </row>
    <row r="1849" spans="1:17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 t="s">
        <v>8341</v>
      </c>
      <c r="P1849" t="s">
        <v>8342</v>
      </c>
      <c r="Q1849" s="13">
        <f t="shared" si="28"/>
        <v>41433.227022222221</v>
      </c>
    </row>
    <row r="1850" spans="1:17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 t="s">
        <v>8341</v>
      </c>
      <c r="P1850" t="s">
        <v>8342</v>
      </c>
      <c r="Q1850" s="13">
        <f t="shared" si="28"/>
        <v>40086.876533333336</v>
      </c>
    </row>
    <row r="1851" spans="1:17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 t="s">
        <v>8341</v>
      </c>
      <c r="P1851" t="s">
        <v>8342</v>
      </c>
      <c r="Q1851" s="13">
        <f t="shared" si="28"/>
        <v>40545.811766666666</v>
      </c>
    </row>
    <row r="1852" spans="1:17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 t="s">
        <v>8341</v>
      </c>
      <c r="P1852" t="s">
        <v>8342</v>
      </c>
      <c r="Q1852" s="13">
        <f t="shared" si="28"/>
        <v>41151.681111111116</v>
      </c>
    </row>
    <row r="1853" spans="1:17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 t="s">
        <v>8341</v>
      </c>
      <c r="P1853" t="s">
        <v>8342</v>
      </c>
      <c r="Q1853" s="13">
        <f t="shared" si="28"/>
        <v>41177.550422222223</v>
      </c>
    </row>
    <row r="1854" spans="1:17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 t="s">
        <v>8341</v>
      </c>
      <c r="P1854" t="s">
        <v>8342</v>
      </c>
      <c r="Q1854" s="13">
        <f t="shared" si="28"/>
        <v>41421.260577777779</v>
      </c>
    </row>
    <row r="1855" spans="1:17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 t="s">
        <v>8341</v>
      </c>
      <c r="P1855" t="s">
        <v>8342</v>
      </c>
      <c r="Q1855" s="13">
        <f t="shared" si="28"/>
        <v>40552.737966666667</v>
      </c>
    </row>
    <row r="1856" spans="1:17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 t="s">
        <v>8341</v>
      </c>
      <c r="P1856" t="s">
        <v>8342</v>
      </c>
      <c r="Q1856" s="13">
        <f t="shared" si="28"/>
        <v>40755.260411111114</v>
      </c>
    </row>
    <row r="1857" spans="1:17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 t="s">
        <v>8341</v>
      </c>
      <c r="P1857" t="s">
        <v>8342</v>
      </c>
      <c r="Q1857" s="13">
        <f t="shared" si="28"/>
        <v>40959.277111111107</v>
      </c>
    </row>
    <row r="1858" spans="1:17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 t="s">
        <v>8341</v>
      </c>
      <c r="P1858" t="s">
        <v>8342</v>
      </c>
      <c r="Q1858" s="13">
        <f t="shared" si="28"/>
        <v>41167.900799999996</v>
      </c>
    </row>
    <row r="1859" spans="1:17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 t="s">
        <v>8341</v>
      </c>
      <c r="P1859" t="s">
        <v>8342</v>
      </c>
      <c r="Q1859" s="13">
        <f t="shared" ref="Q1859:Q1922" si="29">(((J1859/60)/60)/25)+DATE(1970,1,1)</f>
        <v>41212.93792222222</v>
      </c>
    </row>
    <row r="1860" spans="1:17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 t="s">
        <v>8341</v>
      </c>
      <c r="P1860" t="s">
        <v>8342</v>
      </c>
      <c r="Q1860" s="13">
        <f t="shared" si="29"/>
        <v>40222.632455555555</v>
      </c>
    </row>
    <row r="1861" spans="1:17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 t="s">
        <v>8341</v>
      </c>
      <c r="P1861" t="s">
        <v>8342</v>
      </c>
      <c r="Q1861" s="13">
        <f t="shared" si="29"/>
        <v>40170.379211111111</v>
      </c>
    </row>
    <row r="1862" spans="1:17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 t="s">
        <v>8341</v>
      </c>
      <c r="P1862" t="s">
        <v>8342</v>
      </c>
      <c r="Q1862" s="13">
        <f t="shared" si="29"/>
        <v>41012.240933333334</v>
      </c>
    </row>
    <row r="1863" spans="1:17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 t="s">
        <v>8349</v>
      </c>
      <c r="P1863" t="s">
        <v>8351</v>
      </c>
      <c r="Q1863" s="13">
        <f t="shared" si="29"/>
        <v>41343.048233333335</v>
      </c>
    </row>
    <row r="1864" spans="1:17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 t="s">
        <v>8349</v>
      </c>
      <c r="P1864" t="s">
        <v>8351</v>
      </c>
      <c r="Q1864" s="13">
        <f t="shared" si="29"/>
        <v>42068.033044444441</v>
      </c>
    </row>
    <row r="1865" spans="1:17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 t="s">
        <v>8349</v>
      </c>
      <c r="P1865" t="s">
        <v>8351</v>
      </c>
      <c r="Q1865" s="13">
        <f t="shared" si="29"/>
        <v>41124.645388888886</v>
      </c>
    </row>
    <row r="1866" spans="1:17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 t="s">
        <v>8349</v>
      </c>
      <c r="P1866" t="s">
        <v>8351</v>
      </c>
      <c r="Q1866" s="13">
        <f t="shared" si="29"/>
        <v>41087.12777777778</v>
      </c>
    </row>
    <row r="1867" spans="1:17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 t="s">
        <v>8349</v>
      </c>
      <c r="P1867" t="s">
        <v>8351</v>
      </c>
      <c r="Q1867" s="13">
        <f t="shared" si="29"/>
        <v>41962.312744444447</v>
      </c>
    </row>
    <row r="1868" spans="1:17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 t="s">
        <v>8349</v>
      </c>
      <c r="P1868" t="s">
        <v>8351</v>
      </c>
      <c r="Q1868" s="13">
        <f t="shared" si="29"/>
        <v>42055.316633333336</v>
      </c>
    </row>
    <row r="1869" spans="1:17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 t="s">
        <v>8349</v>
      </c>
      <c r="P1869" t="s">
        <v>8351</v>
      </c>
      <c r="Q1869" s="13">
        <f t="shared" si="29"/>
        <v>41966.687911111112</v>
      </c>
    </row>
    <row r="1870" spans="1:17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 t="s">
        <v>8349</v>
      </c>
      <c r="P1870" t="s">
        <v>8351</v>
      </c>
      <c r="Q1870" s="13">
        <f t="shared" si="29"/>
        <v>41658.388055555552</v>
      </c>
    </row>
    <row r="1871" spans="1:17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 t="s">
        <v>8349</v>
      </c>
      <c r="P1871" t="s">
        <v>8351</v>
      </c>
      <c r="Q1871" s="13">
        <f t="shared" si="29"/>
        <v>42023.402766666666</v>
      </c>
    </row>
    <row r="1872" spans="1:17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 t="s">
        <v>8349</v>
      </c>
      <c r="P1872" t="s">
        <v>8351</v>
      </c>
      <c r="Q1872" s="13">
        <f t="shared" si="29"/>
        <v>41699.261500000001</v>
      </c>
    </row>
    <row r="1873" spans="1:17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 t="s">
        <v>8349</v>
      </c>
      <c r="P1873" t="s">
        <v>8351</v>
      </c>
      <c r="Q1873" s="13">
        <f t="shared" si="29"/>
        <v>41269.592233333336</v>
      </c>
    </row>
    <row r="1874" spans="1:17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 t="s">
        <v>8349</v>
      </c>
      <c r="P1874" t="s">
        <v>8351</v>
      </c>
      <c r="Q1874" s="13">
        <f t="shared" si="29"/>
        <v>41491.684466666666</v>
      </c>
    </row>
    <row r="1875" spans="1:17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 t="s">
        <v>8349</v>
      </c>
      <c r="P1875" t="s">
        <v>8351</v>
      </c>
      <c r="Q1875" s="13">
        <f t="shared" si="29"/>
        <v>41500.791222222222</v>
      </c>
    </row>
    <row r="1876" spans="1:17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 t="s">
        <v>8349</v>
      </c>
      <c r="P1876" t="s">
        <v>8351</v>
      </c>
      <c r="Q1876" s="13">
        <f t="shared" si="29"/>
        <v>41851.530366666666</v>
      </c>
    </row>
    <row r="1877" spans="1:17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 t="s">
        <v>8349</v>
      </c>
      <c r="P1877" t="s">
        <v>8351</v>
      </c>
      <c r="Q1877" s="13">
        <f t="shared" si="29"/>
        <v>41850.503422222224</v>
      </c>
    </row>
    <row r="1878" spans="1:17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 t="s">
        <v>8349</v>
      </c>
      <c r="P1878" t="s">
        <v>8351</v>
      </c>
      <c r="Q1878" s="13">
        <f t="shared" si="29"/>
        <v>41127.993388888885</v>
      </c>
    </row>
    <row r="1879" spans="1:17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 t="s">
        <v>8349</v>
      </c>
      <c r="P1879" t="s">
        <v>8351</v>
      </c>
      <c r="Q1879" s="13">
        <f t="shared" si="29"/>
        <v>41376.388055555552</v>
      </c>
    </row>
    <row r="1880" spans="1:17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 t="s">
        <v>8349</v>
      </c>
      <c r="P1880" t="s">
        <v>8351</v>
      </c>
      <c r="Q1880" s="13">
        <f t="shared" si="29"/>
        <v>41124.848388888888</v>
      </c>
    </row>
    <row r="1881" spans="1:17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 t="s">
        <v>8349</v>
      </c>
      <c r="P1881" t="s">
        <v>8351</v>
      </c>
      <c r="Q1881" s="13">
        <f t="shared" si="29"/>
        <v>41739.863655555557</v>
      </c>
    </row>
    <row r="1882" spans="1:17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 t="s">
        <v>8349</v>
      </c>
      <c r="P1882" t="s">
        <v>8351</v>
      </c>
      <c r="Q1882" s="13">
        <f t="shared" si="29"/>
        <v>41756.104222222224</v>
      </c>
    </row>
    <row r="1883" spans="1:17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 t="s">
        <v>8341</v>
      </c>
      <c r="P1883" t="s">
        <v>8345</v>
      </c>
      <c r="Q1883" s="13">
        <f t="shared" si="29"/>
        <v>41384.186544444441</v>
      </c>
    </row>
    <row r="1884" spans="1:17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 t="s">
        <v>8341</v>
      </c>
      <c r="P1884" t="s">
        <v>8345</v>
      </c>
      <c r="Q1884" s="13">
        <f t="shared" si="29"/>
        <v>40447.991244444442</v>
      </c>
    </row>
    <row r="1885" spans="1:17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 t="s">
        <v>8341</v>
      </c>
      <c r="P1885" t="s">
        <v>8345</v>
      </c>
      <c r="Q1885" s="13">
        <f t="shared" si="29"/>
        <v>40361.590088888886</v>
      </c>
    </row>
    <row r="1886" spans="1:17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 t="s">
        <v>8341</v>
      </c>
      <c r="P1886" t="s">
        <v>8345</v>
      </c>
      <c r="Q1886" s="13">
        <f t="shared" si="29"/>
        <v>40579.75038888889</v>
      </c>
    </row>
    <row r="1887" spans="1:17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 t="s">
        <v>8341</v>
      </c>
      <c r="P1887" t="s">
        <v>8345</v>
      </c>
      <c r="Q1887" s="13">
        <f t="shared" si="29"/>
        <v>40477.890111111112</v>
      </c>
    </row>
    <row r="1888" spans="1:17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 t="s">
        <v>8341</v>
      </c>
      <c r="P1888" t="s">
        <v>8345</v>
      </c>
      <c r="Q1888" s="13">
        <f t="shared" si="29"/>
        <v>41271.630422222224</v>
      </c>
    </row>
    <row r="1889" spans="1:17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 t="s">
        <v>8341</v>
      </c>
      <c r="P1889" t="s">
        <v>8345</v>
      </c>
      <c r="Q1889" s="13">
        <f t="shared" si="29"/>
        <v>41653.608133333335</v>
      </c>
    </row>
    <row r="1890" spans="1:17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 t="s">
        <v>8341</v>
      </c>
      <c r="P1890" t="s">
        <v>8345</v>
      </c>
      <c r="Q1890" s="13">
        <f t="shared" si="29"/>
        <v>39710.030355555558</v>
      </c>
    </row>
    <row r="1891" spans="1:17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 t="s">
        <v>8341</v>
      </c>
      <c r="P1891" t="s">
        <v>8345</v>
      </c>
      <c r="Q1891" s="13">
        <f t="shared" si="29"/>
        <v>40670.561622222223</v>
      </c>
    </row>
    <row r="1892" spans="1:17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 t="s">
        <v>8341</v>
      </c>
      <c r="P1892" t="s">
        <v>8345</v>
      </c>
      <c r="Q1892" s="13">
        <f t="shared" si="29"/>
        <v>40602.394755555557</v>
      </c>
    </row>
    <row r="1893" spans="1:17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 t="s">
        <v>8341</v>
      </c>
      <c r="P1893" t="s">
        <v>8345</v>
      </c>
      <c r="Q1893" s="13">
        <f t="shared" si="29"/>
        <v>39745.126155555554</v>
      </c>
    </row>
    <row r="1894" spans="1:17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 t="s">
        <v>8341</v>
      </c>
      <c r="P1894" t="s">
        <v>8345</v>
      </c>
      <c r="Q1894" s="13">
        <f t="shared" si="29"/>
        <v>40067.532011111107</v>
      </c>
    </row>
    <row r="1895" spans="1:17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 t="s">
        <v>8341</v>
      </c>
      <c r="P1895" t="s">
        <v>8345</v>
      </c>
      <c r="Q1895" s="13">
        <f t="shared" si="29"/>
        <v>40030.384277777775</v>
      </c>
    </row>
    <row r="1896" spans="1:17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 t="s">
        <v>8341</v>
      </c>
      <c r="P1896" t="s">
        <v>8345</v>
      </c>
      <c r="Q1896" s="13">
        <f t="shared" si="29"/>
        <v>40306.828699999998</v>
      </c>
    </row>
    <row r="1897" spans="1:17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 t="s">
        <v>8341</v>
      </c>
      <c r="P1897" t="s">
        <v>8345</v>
      </c>
      <c r="Q1897" s="13">
        <f t="shared" si="29"/>
        <v>41599.796911111109</v>
      </c>
    </row>
    <row r="1898" spans="1:17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 t="s">
        <v>8341</v>
      </c>
      <c r="P1898" t="s">
        <v>8345</v>
      </c>
      <c r="Q1898" s="13">
        <f t="shared" si="29"/>
        <v>40365.201833333333</v>
      </c>
    </row>
    <row r="1899" spans="1:17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 t="s">
        <v>8341</v>
      </c>
      <c r="P1899" t="s">
        <v>8345</v>
      </c>
      <c r="Q1899" s="13">
        <f t="shared" si="29"/>
        <v>41036.12006666667</v>
      </c>
    </row>
    <row r="1900" spans="1:17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 t="s">
        <v>8341</v>
      </c>
      <c r="P1900" t="s">
        <v>8345</v>
      </c>
      <c r="Q1900" s="13">
        <f t="shared" si="29"/>
        <v>41694.305255555555</v>
      </c>
    </row>
    <row r="1901" spans="1:17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 t="s">
        <v>8341</v>
      </c>
      <c r="P1901" t="s">
        <v>8345</v>
      </c>
      <c r="Q1901" s="13">
        <f t="shared" si="29"/>
        <v>41399.344066666665</v>
      </c>
    </row>
    <row r="1902" spans="1:17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 t="s">
        <v>8341</v>
      </c>
      <c r="P1902" t="s">
        <v>8345</v>
      </c>
      <c r="Q1902" s="13">
        <f t="shared" si="29"/>
        <v>40537.197011111115</v>
      </c>
    </row>
    <row r="1903" spans="1:17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 t="s">
        <v>8335</v>
      </c>
      <c r="P1903" t="s">
        <v>8364</v>
      </c>
      <c r="Q1903" s="13">
        <f t="shared" si="29"/>
        <v>41454.64143333333</v>
      </c>
    </row>
    <row r="1904" spans="1:17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 t="s">
        <v>8335</v>
      </c>
      <c r="P1904" t="s">
        <v>8364</v>
      </c>
      <c r="Q1904" s="13">
        <f t="shared" si="29"/>
        <v>41379.0383</v>
      </c>
    </row>
    <row r="1905" spans="1:17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 t="s">
        <v>8335</v>
      </c>
      <c r="P1905" t="s">
        <v>8364</v>
      </c>
      <c r="Q1905" s="13">
        <f t="shared" si="29"/>
        <v>42017.419900000001</v>
      </c>
    </row>
    <row r="1906" spans="1:17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 t="s">
        <v>8335</v>
      </c>
      <c r="P1906" t="s">
        <v>8364</v>
      </c>
      <c r="Q1906" s="13">
        <f t="shared" si="29"/>
        <v>41656.378011111112</v>
      </c>
    </row>
    <row r="1907" spans="1:17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 t="s">
        <v>8335</v>
      </c>
      <c r="P1907" t="s">
        <v>8364</v>
      </c>
      <c r="Q1907" s="13">
        <f t="shared" si="29"/>
        <v>41208.288822222225</v>
      </c>
    </row>
    <row r="1908" spans="1:17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 t="s">
        <v>8335</v>
      </c>
      <c r="P1908" t="s">
        <v>8364</v>
      </c>
      <c r="Q1908" s="13">
        <f t="shared" si="29"/>
        <v>41836.844255555552</v>
      </c>
    </row>
    <row r="1909" spans="1:17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 t="s">
        <v>8335</v>
      </c>
      <c r="P1909" t="s">
        <v>8364</v>
      </c>
      <c r="Q1909" s="13">
        <f t="shared" si="29"/>
        <v>41119.643611111111</v>
      </c>
    </row>
    <row r="1910" spans="1:17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 t="s">
        <v>8335</v>
      </c>
      <c r="P1910" t="s">
        <v>8364</v>
      </c>
      <c r="Q1910" s="13">
        <f t="shared" si="29"/>
        <v>42018.521111111113</v>
      </c>
    </row>
    <row r="1911" spans="1:17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 t="s">
        <v>8335</v>
      </c>
      <c r="P1911" t="s">
        <v>8364</v>
      </c>
      <c r="Q1911" s="13">
        <f t="shared" si="29"/>
        <v>41251.971988888894</v>
      </c>
    </row>
    <row r="1912" spans="1:17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 t="s">
        <v>8335</v>
      </c>
      <c r="P1912" t="s">
        <v>8364</v>
      </c>
      <c r="Q1912" s="13">
        <f t="shared" si="29"/>
        <v>41597.124633333333</v>
      </c>
    </row>
    <row r="1913" spans="1:17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 t="s">
        <v>8335</v>
      </c>
      <c r="P1913" t="s">
        <v>8364</v>
      </c>
      <c r="Q1913" s="13">
        <f t="shared" si="29"/>
        <v>41179.592600000004</v>
      </c>
    </row>
    <row r="1914" spans="1:17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 t="s">
        <v>8335</v>
      </c>
      <c r="P1914" t="s">
        <v>8364</v>
      </c>
      <c r="Q1914" s="13">
        <f t="shared" si="29"/>
        <v>41466.817333333332</v>
      </c>
    </row>
    <row r="1915" spans="1:17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 t="s">
        <v>8335</v>
      </c>
      <c r="P1915" t="s">
        <v>8364</v>
      </c>
      <c r="Q1915" s="13">
        <f t="shared" si="29"/>
        <v>41237.650866666663</v>
      </c>
    </row>
    <row r="1916" spans="1:17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 t="s">
        <v>8335</v>
      </c>
      <c r="P1916" t="s">
        <v>8364</v>
      </c>
      <c r="Q1916" s="13">
        <f t="shared" si="29"/>
        <v>41274.767477777779</v>
      </c>
    </row>
    <row r="1917" spans="1:17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 t="s">
        <v>8335</v>
      </c>
      <c r="P1917" t="s">
        <v>8364</v>
      </c>
      <c r="Q1917" s="13">
        <f t="shared" si="29"/>
        <v>41212.246911111113</v>
      </c>
    </row>
    <row r="1918" spans="1:17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 t="s">
        <v>8335</v>
      </c>
      <c r="P1918" t="s">
        <v>8364</v>
      </c>
      <c r="Q1918" s="13">
        <f t="shared" si="29"/>
        <v>41973.208611111113</v>
      </c>
    </row>
    <row r="1919" spans="1:17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 t="s">
        <v>8335</v>
      </c>
      <c r="P1919" t="s">
        <v>8364</v>
      </c>
      <c r="Q1919" s="13">
        <f t="shared" si="29"/>
        <v>42059.179255555558</v>
      </c>
    </row>
    <row r="1920" spans="1:17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 t="s">
        <v>8335</v>
      </c>
      <c r="P1920" t="s">
        <v>8364</v>
      </c>
      <c r="Q1920" s="13">
        <f t="shared" si="29"/>
        <v>41178.398344444446</v>
      </c>
    </row>
    <row r="1921" spans="1:17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 t="s">
        <v>8335</v>
      </c>
      <c r="P1921" t="s">
        <v>8364</v>
      </c>
      <c r="Q1921" s="13">
        <f t="shared" si="29"/>
        <v>41452.080544444441</v>
      </c>
    </row>
    <row r="1922" spans="1:17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 t="s">
        <v>8335</v>
      </c>
      <c r="P1922" t="s">
        <v>8364</v>
      </c>
      <c r="Q1922" s="13">
        <f t="shared" si="29"/>
        <v>41602.800677777777</v>
      </c>
    </row>
    <row r="1923" spans="1:17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 t="s">
        <v>8341</v>
      </c>
      <c r="P1923" t="s">
        <v>8345</v>
      </c>
      <c r="Q1923" s="13">
        <f t="shared" ref="Q1923:Q1986" si="30">(((J1923/60)/60)/25)+DATE(1970,1,1)</f>
        <v>40454.012699999999</v>
      </c>
    </row>
    <row r="1924" spans="1:17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 t="s">
        <v>8341</v>
      </c>
      <c r="P1924" t="s">
        <v>8345</v>
      </c>
      <c r="Q1924" s="13">
        <f t="shared" si="30"/>
        <v>40949.405633333328</v>
      </c>
    </row>
    <row r="1925" spans="1:17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 t="s">
        <v>8341</v>
      </c>
      <c r="P1925" t="s">
        <v>8345</v>
      </c>
      <c r="Q1925" s="13">
        <f t="shared" si="30"/>
        <v>40164.694799999997</v>
      </c>
    </row>
    <row r="1926" spans="1:17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 t="s">
        <v>8341</v>
      </c>
      <c r="P1926" t="s">
        <v>8345</v>
      </c>
      <c r="Q1926" s="13">
        <f t="shared" si="30"/>
        <v>40984.450611111111</v>
      </c>
    </row>
    <row r="1927" spans="1:17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 t="s">
        <v>8341</v>
      </c>
      <c r="P1927" t="s">
        <v>8345</v>
      </c>
      <c r="Q1927" s="13">
        <f t="shared" si="30"/>
        <v>40897.225422222218</v>
      </c>
    </row>
    <row r="1928" spans="1:17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 t="s">
        <v>8341</v>
      </c>
      <c r="P1928" t="s">
        <v>8345</v>
      </c>
      <c r="Q1928" s="13">
        <f t="shared" si="30"/>
        <v>39861.436177777774</v>
      </c>
    </row>
    <row r="1929" spans="1:17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 t="s">
        <v>8341</v>
      </c>
      <c r="P1929" t="s">
        <v>8345</v>
      </c>
      <c r="Q1929" s="13">
        <f t="shared" si="30"/>
        <v>40345.187099999996</v>
      </c>
    </row>
    <row r="1930" spans="1:17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 t="s">
        <v>8341</v>
      </c>
      <c r="P1930" t="s">
        <v>8345</v>
      </c>
      <c r="Q1930" s="13">
        <f t="shared" si="30"/>
        <v>40739.542155555559</v>
      </c>
    </row>
    <row r="1931" spans="1:17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 t="s">
        <v>8341</v>
      </c>
      <c r="P1931" t="s">
        <v>8345</v>
      </c>
      <c r="Q1931" s="13">
        <f t="shared" si="30"/>
        <v>40082.300733333337</v>
      </c>
    </row>
    <row r="1932" spans="1:17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 t="s">
        <v>8341</v>
      </c>
      <c r="P1932" t="s">
        <v>8345</v>
      </c>
      <c r="Q1932" s="13">
        <f t="shared" si="30"/>
        <v>40769.216466666665</v>
      </c>
    </row>
    <row r="1933" spans="1:17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 t="s">
        <v>8341</v>
      </c>
      <c r="P1933" t="s">
        <v>8345</v>
      </c>
      <c r="Q1933" s="13">
        <f t="shared" si="30"/>
        <v>40419.136766666663</v>
      </c>
    </row>
    <row r="1934" spans="1:17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 t="s">
        <v>8341</v>
      </c>
      <c r="P1934" t="s">
        <v>8345</v>
      </c>
      <c r="Q1934" s="13">
        <f t="shared" si="30"/>
        <v>40298.097477777774</v>
      </c>
    </row>
    <row r="1935" spans="1:17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 t="s">
        <v>8341</v>
      </c>
      <c r="P1935" t="s">
        <v>8345</v>
      </c>
      <c r="Q1935" s="13">
        <f t="shared" si="30"/>
        <v>41226.725633333335</v>
      </c>
    </row>
    <row r="1936" spans="1:17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 t="s">
        <v>8341</v>
      </c>
      <c r="P1936" t="s">
        <v>8345</v>
      </c>
      <c r="Q1936" s="13">
        <f t="shared" si="30"/>
        <v>40253.992455555555</v>
      </c>
    </row>
    <row r="1937" spans="1:17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 t="s">
        <v>8341</v>
      </c>
      <c r="P1937" t="s">
        <v>8345</v>
      </c>
      <c r="Q1937" s="13">
        <f t="shared" si="30"/>
        <v>41125.735233333333</v>
      </c>
    </row>
    <row r="1938" spans="1:17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 t="s">
        <v>8341</v>
      </c>
      <c r="P1938" t="s">
        <v>8345</v>
      </c>
      <c r="Q1938" s="13">
        <f t="shared" si="30"/>
        <v>40241.534111111112</v>
      </c>
    </row>
    <row r="1939" spans="1:17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 t="s">
        <v>8341</v>
      </c>
      <c r="P1939" t="s">
        <v>8345</v>
      </c>
      <c r="Q1939" s="13">
        <f t="shared" si="30"/>
        <v>40439.514233333335</v>
      </c>
    </row>
    <row r="1940" spans="1:17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 t="s">
        <v>8341</v>
      </c>
      <c r="P1940" t="s">
        <v>8345</v>
      </c>
      <c r="Q1940" s="13">
        <f t="shared" si="30"/>
        <v>40791.969233333337</v>
      </c>
    </row>
    <row r="1941" spans="1:17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 t="s">
        <v>8341</v>
      </c>
      <c r="P1941" t="s">
        <v>8345</v>
      </c>
      <c r="Q1941" s="13">
        <f t="shared" si="30"/>
        <v>40684.185644444442</v>
      </c>
    </row>
    <row r="1942" spans="1:17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 t="s">
        <v>8341</v>
      </c>
      <c r="P1942" t="s">
        <v>8345</v>
      </c>
      <c r="Q1942" s="13">
        <f t="shared" si="30"/>
        <v>40066.44703333333</v>
      </c>
    </row>
    <row r="1943" spans="1:17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 t="s">
        <v>8335</v>
      </c>
      <c r="P1943" t="s">
        <v>8365</v>
      </c>
      <c r="Q1943" s="13">
        <f t="shared" si="30"/>
        <v>41097.279233333335</v>
      </c>
    </row>
    <row r="1944" spans="1:17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 t="s">
        <v>8335</v>
      </c>
      <c r="P1944" t="s">
        <v>8365</v>
      </c>
      <c r="Q1944" s="13">
        <f t="shared" si="30"/>
        <v>40036.034888888891</v>
      </c>
    </row>
    <row r="1945" spans="1:17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 t="s">
        <v>8335</v>
      </c>
      <c r="P1945" t="s">
        <v>8365</v>
      </c>
      <c r="Q1945" s="13">
        <f t="shared" si="30"/>
        <v>41869.099066666669</v>
      </c>
    </row>
    <row r="1946" spans="1:17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 t="s">
        <v>8335</v>
      </c>
      <c r="P1946" t="s">
        <v>8365</v>
      </c>
      <c r="Q1946" s="13">
        <f t="shared" si="30"/>
        <v>41084.120999999999</v>
      </c>
    </row>
    <row r="1947" spans="1:17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 t="s">
        <v>8335</v>
      </c>
      <c r="P1947" t="s">
        <v>8365</v>
      </c>
      <c r="Q1947" s="13">
        <f t="shared" si="30"/>
        <v>41493.721755555554</v>
      </c>
    </row>
    <row r="1948" spans="1:17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 t="s">
        <v>8335</v>
      </c>
      <c r="P1948" t="s">
        <v>8365</v>
      </c>
      <c r="Q1948" s="13">
        <f t="shared" si="30"/>
        <v>41044.344011111112</v>
      </c>
    </row>
    <row r="1949" spans="1:17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 t="s">
        <v>8335</v>
      </c>
      <c r="P1949" t="s">
        <v>8365</v>
      </c>
      <c r="Q1949" s="13">
        <f t="shared" si="30"/>
        <v>39521.561333333331</v>
      </c>
    </row>
    <row r="1950" spans="1:17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 t="s">
        <v>8335</v>
      </c>
      <c r="P1950" t="s">
        <v>8365</v>
      </c>
      <c r="Q1950" s="13">
        <f t="shared" si="30"/>
        <v>41797.420100000003</v>
      </c>
    </row>
    <row r="1951" spans="1:17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 t="s">
        <v>8335</v>
      </c>
      <c r="P1951" t="s">
        <v>8365</v>
      </c>
      <c r="Q1951" s="13">
        <f t="shared" si="30"/>
        <v>41151.166122222217</v>
      </c>
    </row>
    <row r="1952" spans="1:17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 t="s">
        <v>8335</v>
      </c>
      <c r="P1952" t="s">
        <v>8365</v>
      </c>
      <c r="Q1952" s="13">
        <f t="shared" si="30"/>
        <v>40021.974144444444</v>
      </c>
    </row>
    <row r="1953" spans="1:17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 t="s">
        <v>8335</v>
      </c>
      <c r="P1953" t="s">
        <v>8365</v>
      </c>
      <c r="Q1953" s="13">
        <f t="shared" si="30"/>
        <v>41968.123744444441</v>
      </c>
    </row>
    <row r="1954" spans="1:17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 t="s">
        <v>8335</v>
      </c>
      <c r="P1954" t="s">
        <v>8365</v>
      </c>
      <c r="Q1954" s="13">
        <f t="shared" si="30"/>
        <v>40888.302388888886</v>
      </c>
    </row>
    <row r="1955" spans="1:17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 t="s">
        <v>8335</v>
      </c>
      <c r="P1955" t="s">
        <v>8365</v>
      </c>
      <c r="Q1955" s="13">
        <f t="shared" si="30"/>
        <v>40326.311833333333</v>
      </c>
    </row>
    <row r="1956" spans="1:17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 t="s">
        <v>8335</v>
      </c>
      <c r="P1956" t="s">
        <v>8365</v>
      </c>
      <c r="Q1956" s="13">
        <f t="shared" si="30"/>
        <v>41721.55751111111</v>
      </c>
    </row>
    <row r="1957" spans="1:17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 t="s">
        <v>8335</v>
      </c>
      <c r="P1957" t="s">
        <v>8365</v>
      </c>
      <c r="Q1957" s="13">
        <f t="shared" si="30"/>
        <v>40402.2209</v>
      </c>
    </row>
    <row r="1958" spans="1:17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 t="s">
        <v>8335</v>
      </c>
      <c r="P1958" t="s">
        <v>8365</v>
      </c>
      <c r="Q1958" s="13">
        <f t="shared" si="30"/>
        <v>41407.96672222222</v>
      </c>
    </row>
    <row r="1959" spans="1:17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 t="s">
        <v>8335</v>
      </c>
      <c r="P1959" t="s">
        <v>8365</v>
      </c>
      <c r="Q1959" s="13">
        <f t="shared" si="30"/>
        <v>40554.694588888888</v>
      </c>
    </row>
    <row r="1960" spans="1:17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 t="s">
        <v>8335</v>
      </c>
      <c r="P1960" t="s">
        <v>8365</v>
      </c>
      <c r="Q1960" s="13">
        <f t="shared" si="30"/>
        <v>40696.668455555555</v>
      </c>
    </row>
    <row r="1961" spans="1:17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 t="s">
        <v>8335</v>
      </c>
      <c r="P1961" t="s">
        <v>8365</v>
      </c>
      <c r="Q1961" s="13">
        <f t="shared" si="30"/>
        <v>41219.731777777779</v>
      </c>
    </row>
    <row r="1962" spans="1:17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 t="s">
        <v>8335</v>
      </c>
      <c r="P1962" t="s">
        <v>8365</v>
      </c>
      <c r="Q1962" s="13">
        <f t="shared" si="30"/>
        <v>41308.548233333335</v>
      </c>
    </row>
    <row r="1963" spans="1:17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 t="s">
        <v>8335</v>
      </c>
      <c r="P1963" t="s">
        <v>8365</v>
      </c>
      <c r="Q1963" s="13">
        <f t="shared" si="30"/>
        <v>40525.026855555552</v>
      </c>
    </row>
    <row r="1964" spans="1:17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 t="s">
        <v>8335</v>
      </c>
      <c r="P1964" t="s">
        <v>8365</v>
      </c>
      <c r="Q1964" s="13">
        <f t="shared" si="30"/>
        <v>41095.82928888889</v>
      </c>
    </row>
    <row r="1965" spans="1:17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 t="s">
        <v>8335</v>
      </c>
      <c r="P1965" t="s">
        <v>8365</v>
      </c>
      <c r="Q1965" s="13">
        <f t="shared" si="30"/>
        <v>41211.652600000001</v>
      </c>
    </row>
    <row r="1966" spans="1:17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 t="s">
        <v>8335</v>
      </c>
      <c r="P1966" t="s">
        <v>8365</v>
      </c>
      <c r="Q1966" s="13">
        <f t="shared" si="30"/>
        <v>41776.941911111113</v>
      </c>
    </row>
    <row r="1967" spans="1:17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 t="s">
        <v>8335</v>
      </c>
      <c r="P1967" t="s">
        <v>8365</v>
      </c>
      <c r="Q1967" s="13">
        <f t="shared" si="30"/>
        <v>40284.925666666662</v>
      </c>
    </row>
    <row r="1968" spans="1:17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 t="s">
        <v>8335</v>
      </c>
      <c r="P1968" t="s">
        <v>8365</v>
      </c>
      <c r="Q1968" s="13">
        <f t="shared" si="30"/>
        <v>41184.878866666666</v>
      </c>
    </row>
    <row r="1969" spans="1:17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 t="s">
        <v>8335</v>
      </c>
      <c r="P1969" t="s">
        <v>8365</v>
      </c>
      <c r="Q1969" s="13">
        <f t="shared" si="30"/>
        <v>41084.196988888893</v>
      </c>
    </row>
    <row r="1970" spans="1:17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 t="s">
        <v>8335</v>
      </c>
      <c r="P1970" t="s">
        <v>8365</v>
      </c>
      <c r="Q1970" s="13">
        <f t="shared" si="30"/>
        <v>41992.283500000005</v>
      </c>
    </row>
    <row r="1971" spans="1:17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 t="s">
        <v>8335</v>
      </c>
      <c r="P1971" t="s">
        <v>8365</v>
      </c>
      <c r="Q1971" s="13">
        <f t="shared" si="30"/>
        <v>41878.240755555555</v>
      </c>
    </row>
    <row r="1972" spans="1:17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 t="s">
        <v>8335</v>
      </c>
      <c r="P1972" t="s">
        <v>8365</v>
      </c>
      <c r="Q1972" s="13">
        <f t="shared" si="30"/>
        <v>40693.98556666667</v>
      </c>
    </row>
    <row r="1973" spans="1:17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 t="s">
        <v>8335</v>
      </c>
      <c r="P1973" t="s">
        <v>8365</v>
      </c>
      <c r="Q1973" s="13">
        <f t="shared" si="30"/>
        <v>40921.800677777777</v>
      </c>
    </row>
    <row r="1974" spans="1:17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 t="s">
        <v>8335</v>
      </c>
      <c r="P1974" t="s">
        <v>8365</v>
      </c>
      <c r="Q1974" s="13">
        <f t="shared" si="30"/>
        <v>40575.731599999999</v>
      </c>
    </row>
    <row r="1975" spans="1:17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 t="s">
        <v>8335</v>
      </c>
      <c r="P1975" t="s">
        <v>8365</v>
      </c>
      <c r="Q1975" s="13">
        <f t="shared" si="30"/>
        <v>41870.494044444444</v>
      </c>
    </row>
    <row r="1976" spans="1:17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 t="s">
        <v>8335</v>
      </c>
      <c r="P1976" t="s">
        <v>8365</v>
      </c>
      <c r="Q1976" s="13">
        <f t="shared" si="30"/>
        <v>40810.280766666663</v>
      </c>
    </row>
    <row r="1977" spans="1:17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 t="s">
        <v>8335</v>
      </c>
      <c r="P1977" t="s">
        <v>8365</v>
      </c>
      <c r="Q1977" s="13">
        <f t="shared" si="30"/>
        <v>40683.965011111111</v>
      </c>
    </row>
    <row r="1978" spans="1:17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 t="s">
        <v>8335</v>
      </c>
      <c r="P1978" t="s">
        <v>8365</v>
      </c>
      <c r="Q1978" s="13">
        <f t="shared" si="30"/>
        <v>40804.10361111111</v>
      </c>
    </row>
    <row r="1979" spans="1:17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 t="s">
        <v>8335</v>
      </c>
      <c r="P1979" t="s">
        <v>8365</v>
      </c>
      <c r="Q1979" s="13">
        <f t="shared" si="30"/>
        <v>41641.528222222223</v>
      </c>
    </row>
    <row r="1980" spans="1:17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 t="s">
        <v>8335</v>
      </c>
      <c r="P1980" t="s">
        <v>8365</v>
      </c>
      <c r="Q1980" s="13">
        <f t="shared" si="30"/>
        <v>40420.416577777782</v>
      </c>
    </row>
    <row r="1981" spans="1:17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 t="s">
        <v>8335</v>
      </c>
      <c r="P1981" t="s">
        <v>8365</v>
      </c>
      <c r="Q1981" s="13">
        <f t="shared" si="30"/>
        <v>41621.601622222224</v>
      </c>
    </row>
    <row r="1982" spans="1:17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 t="s">
        <v>8335</v>
      </c>
      <c r="P1982" t="s">
        <v>8365</v>
      </c>
      <c r="Q1982" s="13">
        <f t="shared" si="30"/>
        <v>41749.36068888889</v>
      </c>
    </row>
    <row r="1983" spans="1:17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 t="s">
        <v>8354</v>
      </c>
      <c r="P1983" t="s">
        <v>8366</v>
      </c>
      <c r="Q1983" s="13">
        <f t="shared" si="30"/>
        <v>41150.496277777776</v>
      </c>
    </row>
    <row r="1984" spans="1:17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 t="s">
        <v>8354</v>
      </c>
      <c r="P1984" t="s">
        <v>8366</v>
      </c>
      <c r="Q1984" s="13">
        <f t="shared" si="30"/>
        <v>41994.203188888889</v>
      </c>
    </row>
    <row r="1985" spans="1:17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 t="s">
        <v>8354</v>
      </c>
      <c r="P1985" t="s">
        <v>8366</v>
      </c>
      <c r="Q1985" s="13">
        <f t="shared" si="30"/>
        <v>41912.051311111107</v>
      </c>
    </row>
    <row r="1986" spans="1:17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 t="s">
        <v>8354</v>
      </c>
      <c r="P1986" t="s">
        <v>8366</v>
      </c>
      <c r="Q1986" s="13">
        <f t="shared" si="30"/>
        <v>41259.998677777774</v>
      </c>
    </row>
    <row r="1987" spans="1:17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 t="s">
        <v>8354</v>
      </c>
      <c r="P1987" t="s">
        <v>8366</v>
      </c>
      <c r="Q1987" s="13">
        <f t="shared" ref="Q1987:Q2050" si="31">(((J1987/60)/60)/25)+DATE(1970,1,1)</f>
        <v>41876.23078888889</v>
      </c>
    </row>
    <row r="1988" spans="1:17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 t="s">
        <v>8354</v>
      </c>
      <c r="P1988" t="s">
        <v>8366</v>
      </c>
      <c r="Q1988" s="13">
        <f t="shared" si="31"/>
        <v>41739.656477777775</v>
      </c>
    </row>
    <row r="1989" spans="1:17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 t="s">
        <v>8354</v>
      </c>
      <c r="P1989" t="s">
        <v>8366</v>
      </c>
      <c r="Q1989" s="13">
        <f t="shared" si="31"/>
        <v>41376.014177777775</v>
      </c>
    </row>
    <row r="1990" spans="1:17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 t="s">
        <v>8354</v>
      </c>
      <c r="P1990" t="s">
        <v>8366</v>
      </c>
      <c r="Q1990" s="13">
        <f t="shared" si="31"/>
        <v>41541.25268888889</v>
      </c>
    </row>
    <row r="1991" spans="1:17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 t="s">
        <v>8354</v>
      </c>
      <c r="P1991" t="s">
        <v>8366</v>
      </c>
      <c r="Q1991" s="13">
        <f t="shared" si="31"/>
        <v>42001.013422222226</v>
      </c>
    </row>
    <row r="1992" spans="1:17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 t="s">
        <v>8354</v>
      </c>
      <c r="P1992" t="s">
        <v>8366</v>
      </c>
      <c r="Q1992" s="13">
        <f t="shared" si="31"/>
        <v>41725.028133333333</v>
      </c>
    </row>
    <row r="1993" spans="1:17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 t="s">
        <v>8354</v>
      </c>
      <c r="P1993" t="s">
        <v>8366</v>
      </c>
      <c r="Q1993" s="13">
        <f t="shared" si="31"/>
        <v>41503.93762222222</v>
      </c>
    </row>
    <row r="1994" spans="1:17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 t="s">
        <v>8354</v>
      </c>
      <c r="P1994" t="s">
        <v>8366</v>
      </c>
      <c r="Q1994" s="13">
        <f t="shared" si="31"/>
        <v>41364.977677777773</v>
      </c>
    </row>
    <row r="1995" spans="1:17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 t="s">
        <v>8354</v>
      </c>
      <c r="P1995" t="s">
        <v>8366</v>
      </c>
      <c r="Q1995" s="13">
        <f t="shared" si="31"/>
        <v>41659.164855555558</v>
      </c>
    </row>
    <row r="1996" spans="1:17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 t="s">
        <v>8354</v>
      </c>
      <c r="P1996" t="s">
        <v>8366</v>
      </c>
      <c r="Q1996" s="13">
        <f t="shared" si="31"/>
        <v>41967.726022222225</v>
      </c>
    </row>
    <row r="1997" spans="1:17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 t="s">
        <v>8354</v>
      </c>
      <c r="P1997" t="s">
        <v>8366</v>
      </c>
      <c r="Q1997" s="13">
        <f t="shared" si="31"/>
        <v>41517.385955555554</v>
      </c>
    </row>
    <row r="1998" spans="1:17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 t="s">
        <v>8354</v>
      </c>
      <c r="P1998" t="s">
        <v>8366</v>
      </c>
      <c r="Q1998" s="13">
        <f t="shared" si="31"/>
        <v>41151.546788888889</v>
      </c>
    </row>
    <row r="1999" spans="1:17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 t="s">
        <v>8354</v>
      </c>
      <c r="P1999" t="s">
        <v>8366</v>
      </c>
      <c r="Q1999" s="13">
        <f t="shared" si="31"/>
        <v>41196.773466666666</v>
      </c>
    </row>
    <row r="2000" spans="1:17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 t="s">
        <v>8354</v>
      </c>
      <c r="P2000" t="s">
        <v>8366</v>
      </c>
      <c r="Q2000" s="13">
        <f t="shared" si="31"/>
        <v>41157.593755555557</v>
      </c>
    </row>
    <row r="2001" spans="1:17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 t="s">
        <v>8354</v>
      </c>
      <c r="P2001" t="s">
        <v>8366</v>
      </c>
      <c r="Q2001" s="13">
        <f t="shared" si="31"/>
        <v>41272.183422222224</v>
      </c>
    </row>
    <row r="2002" spans="1:17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 t="s">
        <v>8354</v>
      </c>
      <c r="P2002" t="s">
        <v>8366</v>
      </c>
      <c r="Q2002" s="13">
        <f t="shared" si="31"/>
        <v>41674.873477777772</v>
      </c>
    </row>
    <row r="2003" spans="1:17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 t="s">
        <v>8335</v>
      </c>
      <c r="P2003" t="s">
        <v>8365</v>
      </c>
      <c r="Q2003" s="13">
        <f t="shared" si="31"/>
        <v>41473.521288888893</v>
      </c>
    </row>
    <row r="2004" spans="1:17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 t="s">
        <v>8335</v>
      </c>
      <c r="P2004" t="s">
        <v>8365</v>
      </c>
      <c r="Q2004" s="13">
        <f t="shared" si="31"/>
        <v>42042.323811111113</v>
      </c>
    </row>
    <row r="2005" spans="1:17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 t="s">
        <v>8335</v>
      </c>
      <c r="P2005" t="s">
        <v>8365</v>
      </c>
      <c r="Q2005" s="13">
        <f t="shared" si="31"/>
        <v>39756.000577777777</v>
      </c>
    </row>
    <row r="2006" spans="1:17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 t="s">
        <v>8335</v>
      </c>
      <c r="P2006" t="s">
        <v>8365</v>
      </c>
      <c r="Q2006" s="13">
        <f t="shared" si="31"/>
        <v>41151.340700000001</v>
      </c>
    </row>
    <row r="2007" spans="1:17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 t="s">
        <v>8335</v>
      </c>
      <c r="P2007" t="s">
        <v>8365</v>
      </c>
      <c r="Q2007" s="13">
        <f t="shared" si="31"/>
        <v>40897.140200000002</v>
      </c>
    </row>
    <row r="2008" spans="1:17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 t="s">
        <v>8335</v>
      </c>
      <c r="P2008" t="s">
        <v>8365</v>
      </c>
      <c r="Q2008" s="13">
        <f t="shared" si="31"/>
        <v>41286.6005</v>
      </c>
    </row>
    <row r="2009" spans="1:17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 t="s">
        <v>8335</v>
      </c>
      <c r="P2009" t="s">
        <v>8365</v>
      </c>
      <c r="Q2009" s="13">
        <f t="shared" si="31"/>
        <v>39756.684288888886</v>
      </c>
    </row>
    <row r="2010" spans="1:17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 t="s">
        <v>8335</v>
      </c>
      <c r="P2010" t="s">
        <v>8365</v>
      </c>
      <c r="Q2010" s="13">
        <f t="shared" si="31"/>
        <v>40153.900244444449</v>
      </c>
    </row>
    <row r="2011" spans="1:17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 t="s">
        <v>8335</v>
      </c>
      <c r="P2011" t="s">
        <v>8365</v>
      </c>
      <c r="Q2011" s="13">
        <f t="shared" si="31"/>
        <v>41977.630477777777</v>
      </c>
    </row>
    <row r="2012" spans="1:17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 t="s">
        <v>8335</v>
      </c>
      <c r="P2012" t="s">
        <v>8365</v>
      </c>
      <c r="Q2012" s="13">
        <f t="shared" si="31"/>
        <v>41890.916566666667</v>
      </c>
    </row>
    <row r="2013" spans="1:17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 t="s">
        <v>8335</v>
      </c>
      <c r="P2013" t="s">
        <v>8365</v>
      </c>
      <c r="Q2013" s="13">
        <f t="shared" si="31"/>
        <v>41676.224144444444</v>
      </c>
    </row>
    <row r="2014" spans="1:17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 t="s">
        <v>8335</v>
      </c>
      <c r="P2014" t="s">
        <v>8365</v>
      </c>
      <c r="Q2014" s="13">
        <f t="shared" si="31"/>
        <v>41353.149344444442</v>
      </c>
    </row>
    <row r="2015" spans="1:17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 t="s">
        <v>8335</v>
      </c>
      <c r="P2015" t="s">
        <v>8365</v>
      </c>
      <c r="Q2015" s="13">
        <f t="shared" si="31"/>
        <v>41822.722377777776</v>
      </c>
    </row>
    <row r="2016" spans="1:17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 t="s">
        <v>8335</v>
      </c>
      <c r="P2016" t="s">
        <v>8365</v>
      </c>
      <c r="Q2016" s="13">
        <f t="shared" si="31"/>
        <v>40694.005988888894</v>
      </c>
    </row>
    <row r="2017" spans="1:17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 t="s">
        <v>8335</v>
      </c>
      <c r="P2017" t="s">
        <v>8365</v>
      </c>
      <c r="Q2017" s="13">
        <f t="shared" si="31"/>
        <v>40158.001811111113</v>
      </c>
    </row>
    <row r="2018" spans="1:17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 t="s">
        <v>8335</v>
      </c>
      <c r="P2018" t="s">
        <v>8365</v>
      </c>
      <c r="Q2018" s="13">
        <f t="shared" si="31"/>
        <v>40683.12554444444</v>
      </c>
    </row>
    <row r="2019" spans="1:17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 t="s">
        <v>8335</v>
      </c>
      <c r="P2019" t="s">
        <v>8365</v>
      </c>
      <c r="Q2019" s="13">
        <f t="shared" si="31"/>
        <v>40345.375055555553</v>
      </c>
    </row>
    <row r="2020" spans="1:17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 t="s">
        <v>8335</v>
      </c>
      <c r="P2020" t="s">
        <v>8365</v>
      </c>
      <c r="Q2020" s="13">
        <f t="shared" si="31"/>
        <v>41534.151211111108</v>
      </c>
    </row>
    <row r="2021" spans="1:17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 t="s">
        <v>8335</v>
      </c>
      <c r="P2021" t="s">
        <v>8365</v>
      </c>
      <c r="Q2021" s="13">
        <f t="shared" si="31"/>
        <v>41924.24023333333</v>
      </c>
    </row>
    <row r="2022" spans="1:17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 t="s">
        <v>8335</v>
      </c>
      <c r="P2022" t="s">
        <v>8365</v>
      </c>
      <c r="Q2022" s="13">
        <f t="shared" si="31"/>
        <v>41090.373599999999</v>
      </c>
    </row>
    <row r="2023" spans="1:17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 t="s">
        <v>8335</v>
      </c>
      <c r="P2023" t="s">
        <v>8365</v>
      </c>
      <c r="Q2023" s="13">
        <f t="shared" si="31"/>
        <v>41209.387744444444</v>
      </c>
    </row>
    <row r="2024" spans="1:17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 t="s">
        <v>8335</v>
      </c>
      <c r="P2024" t="s">
        <v>8365</v>
      </c>
      <c r="Q2024" s="13">
        <f t="shared" si="31"/>
        <v>41825.226355555555</v>
      </c>
    </row>
    <row r="2025" spans="1:17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 t="s">
        <v>8335</v>
      </c>
      <c r="P2025" t="s">
        <v>8365</v>
      </c>
      <c r="Q2025" s="13">
        <f t="shared" si="31"/>
        <v>41473.72392222222</v>
      </c>
    </row>
    <row r="2026" spans="1:17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 t="s">
        <v>8335</v>
      </c>
      <c r="P2026" t="s">
        <v>8365</v>
      </c>
      <c r="Q2026" s="13">
        <f t="shared" si="31"/>
        <v>40478.728266666665</v>
      </c>
    </row>
    <row r="2027" spans="1:17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 t="s">
        <v>8335</v>
      </c>
      <c r="P2027" t="s">
        <v>8365</v>
      </c>
      <c r="Q2027" s="13">
        <f t="shared" si="31"/>
        <v>41473.497177777776</v>
      </c>
    </row>
    <row r="2028" spans="1:17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 t="s">
        <v>8335</v>
      </c>
      <c r="P2028" t="s">
        <v>8365</v>
      </c>
      <c r="Q2028" s="13">
        <f t="shared" si="31"/>
        <v>41059.306499999999</v>
      </c>
    </row>
    <row r="2029" spans="1:17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 t="s">
        <v>8335</v>
      </c>
      <c r="P2029" t="s">
        <v>8365</v>
      </c>
      <c r="Q2029" s="13">
        <f t="shared" si="31"/>
        <v>41389.621322222221</v>
      </c>
    </row>
    <row r="2030" spans="1:17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 t="s">
        <v>8335</v>
      </c>
      <c r="P2030" t="s">
        <v>8365</v>
      </c>
      <c r="Q2030" s="13">
        <f t="shared" si="31"/>
        <v>39630.042288888886</v>
      </c>
    </row>
    <row r="2031" spans="1:17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 t="s">
        <v>8335</v>
      </c>
      <c r="P2031" t="s">
        <v>8365</v>
      </c>
      <c r="Q2031" s="13">
        <f t="shared" si="31"/>
        <v>41196.8609</v>
      </c>
    </row>
    <row r="2032" spans="1:17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 t="s">
        <v>8335</v>
      </c>
      <c r="P2032" t="s">
        <v>8365</v>
      </c>
      <c r="Q2032" s="13">
        <f t="shared" si="31"/>
        <v>40587.236622222219</v>
      </c>
    </row>
    <row r="2033" spans="1:17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 t="s">
        <v>8335</v>
      </c>
      <c r="P2033" t="s">
        <v>8365</v>
      </c>
      <c r="Q2033" s="13">
        <f t="shared" si="31"/>
        <v>41319.076144444443</v>
      </c>
    </row>
    <row r="2034" spans="1:17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 t="s">
        <v>8335</v>
      </c>
      <c r="P2034" t="s">
        <v>8365</v>
      </c>
      <c r="Q2034" s="13">
        <f t="shared" si="31"/>
        <v>42004.743044444447</v>
      </c>
    </row>
    <row r="2035" spans="1:17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 t="s">
        <v>8335</v>
      </c>
      <c r="P2035" t="s">
        <v>8365</v>
      </c>
      <c r="Q2035" s="13">
        <f t="shared" si="31"/>
        <v>41078.83908888889</v>
      </c>
    </row>
    <row r="2036" spans="1:17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 t="s">
        <v>8335</v>
      </c>
      <c r="P2036" t="s">
        <v>8365</v>
      </c>
      <c r="Q2036" s="13">
        <f t="shared" si="31"/>
        <v>41415.844811111107</v>
      </c>
    </row>
    <row r="2037" spans="1:17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 t="s">
        <v>8335</v>
      </c>
      <c r="P2037" t="s">
        <v>8365</v>
      </c>
      <c r="Q2037" s="13">
        <f t="shared" si="31"/>
        <v>41641.920077777773</v>
      </c>
    </row>
    <row r="2038" spans="1:17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 t="s">
        <v>8335</v>
      </c>
      <c r="P2038" t="s">
        <v>8365</v>
      </c>
      <c r="Q2038" s="13">
        <f t="shared" si="31"/>
        <v>41092.07021111111</v>
      </c>
    </row>
    <row r="2039" spans="1:17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 t="s">
        <v>8335</v>
      </c>
      <c r="P2039" t="s">
        <v>8365</v>
      </c>
      <c r="Q2039" s="13">
        <f t="shared" si="31"/>
        <v>40937.841700000004</v>
      </c>
    </row>
    <row r="2040" spans="1:17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 t="s">
        <v>8335</v>
      </c>
      <c r="P2040" t="s">
        <v>8365</v>
      </c>
      <c r="Q2040" s="13">
        <f t="shared" si="31"/>
        <v>40790.060233333337</v>
      </c>
    </row>
    <row r="2041" spans="1:17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 t="s">
        <v>8335</v>
      </c>
      <c r="P2041" t="s">
        <v>8365</v>
      </c>
      <c r="Q2041" s="13">
        <f t="shared" si="31"/>
        <v>41991.181388888886</v>
      </c>
    </row>
    <row r="2042" spans="1:17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 t="s">
        <v>8335</v>
      </c>
      <c r="P2042" t="s">
        <v>8365</v>
      </c>
      <c r="Q2042" s="13">
        <f t="shared" si="31"/>
        <v>40938.530033333336</v>
      </c>
    </row>
    <row r="2043" spans="1:17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 t="s">
        <v>8335</v>
      </c>
      <c r="P2043" t="s">
        <v>8365</v>
      </c>
      <c r="Q2043" s="13">
        <f t="shared" si="31"/>
        <v>41971.104744444441</v>
      </c>
    </row>
    <row r="2044" spans="1:17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 t="s">
        <v>8335</v>
      </c>
      <c r="P2044" t="s">
        <v>8365</v>
      </c>
      <c r="Q2044" s="13">
        <f t="shared" si="31"/>
        <v>41661.199711111112</v>
      </c>
    </row>
    <row r="2045" spans="1:17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 t="s">
        <v>8335</v>
      </c>
      <c r="P2045" t="s">
        <v>8365</v>
      </c>
      <c r="Q2045" s="13">
        <f t="shared" si="31"/>
        <v>41977.48974444445</v>
      </c>
    </row>
    <row r="2046" spans="1:17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 t="s">
        <v>8335</v>
      </c>
      <c r="P2046" t="s">
        <v>8365</v>
      </c>
      <c r="Q2046" s="13">
        <f t="shared" si="31"/>
        <v>41475.896822222225</v>
      </c>
    </row>
    <row r="2047" spans="1:17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 t="s">
        <v>8335</v>
      </c>
      <c r="P2047" t="s">
        <v>8365</v>
      </c>
      <c r="Q2047" s="13">
        <f t="shared" si="31"/>
        <v>40449.084966666662</v>
      </c>
    </row>
    <row r="2048" spans="1:17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 t="s">
        <v>8335</v>
      </c>
      <c r="P2048" t="s">
        <v>8365</v>
      </c>
      <c r="Q2048" s="13">
        <f t="shared" si="31"/>
        <v>40754.444933333332</v>
      </c>
    </row>
    <row r="2049" spans="1:17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 t="s">
        <v>8335</v>
      </c>
      <c r="P2049" t="s">
        <v>8365</v>
      </c>
      <c r="Q2049" s="13">
        <f t="shared" si="31"/>
        <v>41421.387444444445</v>
      </c>
    </row>
    <row r="2050" spans="1:17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 t="s">
        <v>8335</v>
      </c>
      <c r="P2050" t="s">
        <v>8365</v>
      </c>
      <c r="Q2050" s="13">
        <f t="shared" si="31"/>
        <v>40754.905455555556</v>
      </c>
    </row>
    <row r="2051" spans="1:17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 t="s">
        <v>8335</v>
      </c>
      <c r="P2051" t="s">
        <v>8365</v>
      </c>
      <c r="Q2051" s="13">
        <f t="shared" ref="Q2051:Q2114" si="32">(((J2051/60)/60)/25)+DATE(1970,1,1)</f>
        <v>40935.266255555558</v>
      </c>
    </row>
    <row r="2052" spans="1:17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 t="s">
        <v>8335</v>
      </c>
      <c r="P2052" t="s">
        <v>8365</v>
      </c>
      <c r="Q2052" s="13">
        <f t="shared" si="32"/>
        <v>41453.228644444447</v>
      </c>
    </row>
    <row r="2053" spans="1:17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 t="s">
        <v>8335</v>
      </c>
      <c r="P2053" t="s">
        <v>8365</v>
      </c>
      <c r="Q2053" s="13">
        <f t="shared" si="32"/>
        <v>40962.621522222224</v>
      </c>
    </row>
    <row r="2054" spans="1:17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 t="s">
        <v>8335</v>
      </c>
      <c r="P2054" t="s">
        <v>8365</v>
      </c>
      <c r="Q2054" s="13">
        <f t="shared" si="32"/>
        <v>41702.840588888888</v>
      </c>
    </row>
    <row r="2055" spans="1:17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 t="s">
        <v>8335</v>
      </c>
      <c r="P2055" t="s">
        <v>8365</v>
      </c>
      <c r="Q2055" s="13">
        <f t="shared" si="32"/>
        <v>41634.23278888889</v>
      </c>
    </row>
    <row r="2056" spans="1:17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 t="s">
        <v>8335</v>
      </c>
      <c r="P2056" t="s">
        <v>8365</v>
      </c>
      <c r="Q2056" s="13">
        <f t="shared" si="32"/>
        <v>41085.020111111109</v>
      </c>
    </row>
    <row r="2057" spans="1:17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 t="s">
        <v>8335</v>
      </c>
      <c r="P2057" t="s">
        <v>8365</v>
      </c>
      <c r="Q2057" s="13">
        <f t="shared" si="32"/>
        <v>41291.567144444445</v>
      </c>
    </row>
    <row r="2058" spans="1:17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 t="s">
        <v>8335</v>
      </c>
      <c r="P2058" t="s">
        <v>8365</v>
      </c>
      <c r="Q2058" s="13">
        <f t="shared" si="32"/>
        <v>40720.450466666669</v>
      </c>
    </row>
    <row r="2059" spans="1:17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 t="s">
        <v>8335</v>
      </c>
      <c r="P2059" t="s">
        <v>8365</v>
      </c>
      <c r="Q2059" s="13">
        <f t="shared" si="32"/>
        <v>41723.394800000002</v>
      </c>
    </row>
    <row r="2060" spans="1:17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 t="s">
        <v>8335</v>
      </c>
      <c r="P2060" t="s">
        <v>8365</v>
      </c>
      <c r="Q2060" s="13">
        <f t="shared" si="32"/>
        <v>41368.075888888889</v>
      </c>
    </row>
    <row r="2061" spans="1:17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 t="s">
        <v>8335</v>
      </c>
      <c r="P2061" t="s">
        <v>8365</v>
      </c>
      <c r="Q2061" s="13">
        <f t="shared" si="32"/>
        <v>41689.898377777776</v>
      </c>
    </row>
    <row r="2062" spans="1:17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 t="s">
        <v>8335</v>
      </c>
      <c r="P2062" t="s">
        <v>8365</v>
      </c>
      <c r="Q2062" s="13">
        <f t="shared" si="32"/>
        <v>41135.057222222225</v>
      </c>
    </row>
    <row r="2063" spans="1:17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 t="s">
        <v>8335</v>
      </c>
      <c r="P2063" t="s">
        <v>8365</v>
      </c>
      <c r="Q2063" s="13">
        <f t="shared" si="32"/>
        <v>42020.293933333334</v>
      </c>
    </row>
    <row r="2064" spans="1:17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 t="s">
        <v>8335</v>
      </c>
      <c r="P2064" t="s">
        <v>8365</v>
      </c>
      <c r="Q2064" s="13">
        <f t="shared" si="32"/>
        <v>41749.207755555559</v>
      </c>
    </row>
    <row r="2065" spans="1:17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 t="s">
        <v>8335</v>
      </c>
      <c r="P2065" t="s">
        <v>8365</v>
      </c>
      <c r="Q2065" s="13">
        <f t="shared" si="32"/>
        <v>41796.583344444443</v>
      </c>
    </row>
    <row r="2066" spans="1:17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 t="s">
        <v>8335</v>
      </c>
      <c r="P2066" t="s">
        <v>8365</v>
      </c>
      <c r="Q2066" s="13">
        <f t="shared" si="32"/>
        <v>40756.550255555558</v>
      </c>
    </row>
    <row r="2067" spans="1:17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 t="s">
        <v>8335</v>
      </c>
      <c r="P2067" t="s">
        <v>8365</v>
      </c>
      <c r="Q2067" s="13">
        <f t="shared" si="32"/>
        <v>40961.960322222221</v>
      </c>
    </row>
    <row r="2068" spans="1:17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 t="s">
        <v>8335</v>
      </c>
      <c r="P2068" t="s">
        <v>8365</v>
      </c>
      <c r="Q2068" s="13">
        <f t="shared" si="32"/>
        <v>41193.74092222222</v>
      </c>
    </row>
    <row r="2069" spans="1:17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 t="s">
        <v>8335</v>
      </c>
      <c r="P2069" t="s">
        <v>8365</v>
      </c>
      <c r="Q2069" s="13">
        <f t="shared" si="32"/>
        <v>41453.979733333334</v>
      </c>
    </row>
    <row r="2070" spans="1:17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 t="s">
        <v>8335</v>
      </c>
      <c r="P2070" t="s">
        <v>8365</v>
      </c>
      <c r="Q2070" s="13">
        <f t="shared" si="32"/>
        <v>41951.247944444447</v>
      </c>
    </row>
    <row r="2071" spans="1:17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 t="s">
        <v>8335</v>
      </c>
      <c r="P2071" t="s">
        <v>8365</v>
      </c>
      <c r="Q2071" s="13">
        <f t="shared" si="32"/>
        <v>41670.093233333333</v>
      </c>
    </row>
    <row r="2072" spans="1:17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 t="s">
        <v>8335</v>
      </c>
      <c r="P2072" t="s">
        <v>8365</v>
      </c>
      <c r="Q2072" s="13">
        <f t="shared" si="32"/>
        <v>41841.630255555552</v>
      </c>
    </row>
    <row r="2073" spans="1:17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 t="s">
        <v>8335</v>
      </c>
      <c r="P2073" t="s">
        <v>8365</v>
      </c>
      <c r="Q2073" s="13">
        <f t="shared" si="32"/>
        <v>41919.027600000001</v>
      </c>
    </row>
    <row r="2074" spans="1:17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 t="s">
        <v>8335</v>
      </c>
      <c r="P2074" t="s">
        <v>8365</v>
      </c>
      <c r="Q2074" s="13">
        <f t="shared" si="32"/>
        <v>41791.638133333334</v>
      </c>
    </row>
    <row r="2075" spans="1:17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 t="s">
        <v>8335</v>
      </c>
      <c r="P2075" t="s">
        <v>8365</v>
      </c>
      <c r="Q2075" s="13">
        <f t="shared" si="32"/>
        <v>41426.921311111109</v>
      </c>
    </row>
    <row r="2076" spans="1:17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 t="s">
        <v>8335</v>
      </c>
      <c r="P2076" t="s">
        <v>8365</v>
      </c>
      <c r="Q2076" s="13">
        <f t="shared" si="32"/>
        <v>41790.913133333335</v>
      </c>
    </row>
    <row r="2077" spans="1:17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 t="s">
        <v>8335</v>
      </c>
      <c r="P2077" t="s">
        <v>8365</v>
      </c>
      <c r="Q2077" s="13">
        <f t="shared" si="32"/>
        <v>40815.414311111112</v>
      </c>
    </row>
    <row r="2078" spans="1:17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 t="s">
        <v>8335</v>
      </c>
      <c r="P2078" t="s">
        <v>8365</v>
      </c>
      <c r="Q2078" s="13">
        <f t="shared" si="32"/>
        <v>41154.485433333335</v>
      </c>
    </row>
    <row r="2079" spans="1:17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 t="s">
        <v>8335</v>
      </c>
      <c r="P2079" t="s">
        <v>8365</v>
      </c>
      <c r="Q2079" s="13">
        <f t="shared" si="32"/>
        <v>41441.680844444447</v>
      </c>
    </row>
    <row r="2080" spans="1:17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 t="s">
        <v>8335</v>
      </c>
      <c r="P2080" t="s">
        <v>8365</v>
      </c>
      <c r="Q2080" s="13">
        <f t="shared" si="32"/>
        <v>42007.820633333336</v>
      </c>
    </row>
    <row r="2081" spans="1:17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 t="s">
        <v>8335</v>
      </c>
      <c r="P2081" t="s">
        <v>8365</v>
      </c>
      <c r="Q2081" s="13">
        <f t="shared" si="32"/>
        <v>41487.442144444445</v>
      </c>
    </row>
    <row r="2082" spans="1:17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 t="s">
        <v>8335</v>
      </c>
      <c r="P2082" t="s">
        <v>8365</v>
      </c>
      <c r="Q2082" s="13">
        <f t="shared" si="32"/>
        <v>41621.118888888886</v>
      </c>
    </row>
    <row r="2083" spans="1:17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 t="s">
        <v>8341</v>
      </c>
      <c r="P2083" t="s">
        <v>8345</v>
      </c>
      <c r="Q2083" s="13">
        <f t="shared" si="32"/>
        <v>40386.750611111114</v>
      </c>
    </row>
    <row r="2084" spans="1:17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 t="s">
        <v>8341</v>
      </c>
      <c r="P2084" t="s">
        <v>8345</v>
      </c>
      <c r="Q2084" s="13">
        <f t="shared" si="32"/>
        <v>40201.435511111107</v>
      </c>
    </row>
    <row r="2085" spans="1:17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 t="s">
        <v>8341</v>
      </c>
      <c r="P2085" t="s">
        <v>8345</v>
      </c>
      <c r="Q2085" s="13">
        <f t="shared" si="32"/>
        <v>40416.093277777778</v>
      </c>
    </row>
    <row r="2086" spans="1:17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 t="s">
        <v>8341</v>
      </c>
      <c r="P2086" t="s">
        <v>8345</v>
      </c>
      <c r="Q2086" s="13">
        <f t="shared" si="32"/>
        <v>41085.319799999997</v>
      </c>
    </row>
    <row r="2087" spans="1:17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 t="s">
        <v>8341</v>
      </c>
      <c r="P2087" t="s">
        <v>8345</v>
      </c>
      <c r="Q2087" s="13">
        <f t="shared" si="32"/>
        <v>40455.56207777778</v>
      </c>
    </row>
    <row r="2088" spans="1:17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 t="s">
        <v>8341</v>
      </c>
      <c r="P2088" t="s">
        <v>8345</v>
      </c>
      <c r="Q2088" s="13">
        <f t="shared" si="32"/>
        <v>40249.003688888886</v>
      </c>
    </row>
    <row r="2089" spans="1:17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 t="s">
        <v>8341</v>
      </c>
      <c r="P2089" t="s">
        <v>8345</v>
      </c>
      <c r="Q2089" s="13">
        <f t="shared" si="32"/>
        <v>40156.396200000003</v>
      </c>
    </row>
    <row r="2090" spans="1:17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 t="s">
        <v>8341</v>
      </c>
      <c r="P2090" t="s">
        <v>8345</v>
      </c>
      <c r="Q2090" s="13">
        <f t="shared" si="32"/>
        <v>39802.646133333335</v>
      </c>
    </row>
    <row r="2091" spans="1:17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 t="s">
        <v>8341</v>
      </c>
      <c r="P2091" t="s">
        <v>8345</v>
      </c>
      <c r="Q2091" s="13">
        <f t="shared" si="32"/>
        <v>40817.713266666666</v>
      </c>
    </row>
    <row r="2092" spans="1:17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 t="s">
        <v>8341</v>
      </c>
      <c r="P2092" t="s">
        <v>8345</v>
      </c>
      <c r="Q2092" s="13">
        <f t="shared" si="32"/>
        <v>40670.16616666667</v>
      </c>
    </row>
    <row r="2093" spans="1:17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 t="s">
        <v>8341</v>
      </c>
      <c r="P2093" t="s">
        <v>8345</v>
      </c>
      <c r="Q2093" s="13">
        <f t="shared" si="32"/>
        <v>39955.869755555555</v>
      </c>
    </row>
    <row r="2094" spans="1:17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 t="s">
        <v>8341</v>
      </c>
      <c r="P2094" t="s">
        <v>8345</v>
      </c>
      <c r="Q2094" s="13">
        <f t="shared" si="32"/>
        <v>40155.919244444449</v>
      </c>
    </row>
    <row r="2095" spans="1:17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 t="s">
        <v>8341</v>
      </c>
      <c r="P2095" t="s">
        <v>8345</v>
      </c>
      <c r="Q2095" s="13">
        <f t="shared" si="32"/>
        <v>40580.380355555557</v>
      </c>
    </row>
    <row r="2096" spans="1:17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 t="s">
        <v>8341</v>
      </c>
      <c r="P2096" t="s">
        <v>8345</v>
      </c>
      <c r="Q2096" s="13">
        <f t="shared" si="32"/>
        <v>40324.219222222222</v>
      </c>
    </row>
    <row r="2097" spans="1:17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 t="s">
        <v>8341</v>
      </c>
      <c r="P2097" t="s">
        <v>8345</v>
      </c>
      <c r="Q2097" s="13">
        <f t="shared" si="32"/>
        <v>40151.144144444443</v>
      </c>
    </row>
    <row r="2098" spans="1:17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 t="s">
        <v>8341</v>
      </c>
      <c r="P2098" t="s">
        <v>8345</v>
      </c>
      <c r="Q2098" s="13">
        <f t="shared" si="32"/>
        <v>40567.808166666669</v>
      </c>
    </row>
    <row r="2099" spans="1:17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 t="s">
        <v>8341</v>
      </c>
      <c r="P2099" t="s">
        <v>8345</v>
      </c>
      <c r="Q2099" s="13">
        <f t="shared" si="32"/>
        <v>40208.601499999997</v>
      </c>
    </row>
    <row r="2100" spans="1:17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 t="s">
        <v>8341</v>
      </c>
      <c r="P2100" t="s">
        <v>8345</v>
      </c>
      <c r="Q2100" s="13">
        <f t="shared" si="32"/>
        <v>40331.029277777779</v>
      </c>
    </row>
    <row r="2101" spans="1:17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 t="s">
        <v>8341</v>
      </c>
      <c r="P2101" t="s">
        <v>8345</v>
      </c>
      <c r="Q2101" s="13">
        <f t="shared" si="32"/>
        <v>41509.556488888891</v>
      </c>
    </row>
    <row r="2102" spans="1:17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 t="s">
        <v>8341</v>
      </c>
      <c r="P2102" t="s">
        <v>8345</v>
      </c>
      <c r="Q2102" s="13">
        <f t="shared" si="32"/>
        <v>40454.601566666664</v>
      </c>
    </row>
    <row r="2103" spans="1:17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 t="s">
        <v>8341</v>
      </c>
      <c r="P2103" t="s">
        <v>8345</v>
      </c>
      <c r="Q2103" s="13">
        <f t="shared" si="32"/>
        <v>40279.223488888892</v>
      </c>
    </row>
    <row r="2104" spans="1:17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 t="s">
        <v>8341</v>
      </c>
      <c r="P2104" t="s">
        <v>8345</v>
      </c>
      <c r="Q2104" s="13">
        <f t="shared" si="32"/>
        <v>40036.073866666666</v>
      </c>
    </row>
    <row r="2105" spans="1:17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 t="s">
        <v>8341</v>
      </c>
      <c r="P2105" t="s">
        <v>8345</v>
      </c>
      <c r="Q2105" s="13">
        <f t="shared" si="32"/>
        <v>40567.804744444446</v>
      </c>
    </row>
    <row r="2106" spans="1:17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 t="s">
        <v>8341</v>
      </c>
      <c r="P2106" t="s">
        <v>8345</v>
      </c>
      <c r="Q2106" s="13">
        <f t="shared" si="32"/>
        <v>40761.071488888891</v>
      </c>
    </row>
    <row r="2107" spans="1:17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 t="s">
        <v>8341</v>
      </c>
      <c r="P2107" t="s">
        <v>8345</v>
      </c>
      <c r="Q2107" s="13">
        <f t="shared" si="32"/>
        <v>41296.477255555554</v>
      </c>
    </row>
    <row r="2108" spans="1:17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 t="s">
        <v>8341</v>
      </c>
      <c r="P2108" t="s">
        <v>8345</v>
      </c>
      <c r="Q2108" s="13">
        <f t="shared" si="32"/>
        <v>40642.166377777779</v>
      </c>
    </row>
    <row r="2109" spans="1:17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 t="s">
        <v>8341</v>
      </c>
      <c r="P2109" t="s">
        <v>8345</v>
      </c>
      <c r="Q2109" s="13">
        <f t="shared" si="32"/>
        <v>41280.082144444445</v>
      </c>
    </row>
    <row r="2110" spans="1:17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 t="s">
        <v>8341</v>
      </c>
      <c r="P2110" t="s">
        <v>8345</v>
      </c>
      <c r="Q2110" s="13">
        <f t="shared" si="32"/>
        <v>40512.528666666665</v>
      </c>
    </row>
    <row r="2111" spans="1:17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 t="s">
        <v>8341</v>
      </c>
      <c r="P2111" t="s">
        <v>8345</v>
      </c>
      <c r="Q2111" s="13">
        <f t="shared" si="32"/>
        <v>41497.040188888888</v>
      </c>
    </row>
    <row r="2112" spans="1:17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 t="s">
        <v>8341</v>
      </c>
      <c r="P2112" t="s">
        <v>8345</v>
      </c>
      <c r="Q2112" s="13">
        <f t="shared" si="32"/>
        <v>41112.044099999999</v>
      </c>
    </row>
    <row r="2113" spans="1:17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 t="s">
        <v>8341</v>
      </c>
      <c r="P2113" t="s">
        <v>8345</v>
      </c>
      <c r="Q2113" s="13">
        <f t="shared" si="32"/>
        <v>40097.82916666667</v>
      </c>
    </row>
    <row r="2114" spans="1:17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 t="s">
        <v>8341</v>
      </c>
      <c r="P2114" t="s">
        <v>8345</v>
      </c>
      <c r="Q2114" s="13">
        <f t="shared" si="32"/>
        <v>40734.051033333337</v>
      </c>
    </row>
    <row r="2115" spans="1:17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 t="s">
        <v>8341</v>
      </c>
      <c r="P2115" t="s">
        <v>8345</v>
      </c>
      <c r="Q2115" s="13">
        <f t="shared" ref="Q2115:Q2178" si="33">(((J2115/60)/60)/25)+DATE(1970,1,1)</f>
        <v>41218.790844444447</v>
      </c>
    </row>
    <row r="2116" spans="1:17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 t="s">
        <v>8341</v>
      </c>
      <c r="P2116" t="s">
        <v>8345</v>
      </c>
      <c r="Q2116" s="13">
        <f t="shared" si="33"/>
        <v>39863.222999999998</v>
      </c>
    </row>
    <row r="2117" spans="1:17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 t="s">
        <v>8341</v>
      </c>
      <c r="P2117" t="s">
        <v>8345</v>
      </c>
      <c r="Q2117" s="13">
        <f t="shared" si="33"/>
        <v>39964.277788888889</v>
      </c>
    </row>
    <row r="2118" spans="1:17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 t="s">
        <v>8341</v>
      </c>
      <c r="P2118" t="s">
        <v>8345</v>
      </c>
      <c r="Q2118" s="13">
        <f t="shared" si="33"/>
        <v>40514.066700000003</v>
      </c>
    </row>
    <row r="2119" spans="1:17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 t="s">
        <v>8341</v>
      </c>
      <c r="P2119" t="s">
        <v>8345</v>
      </c>
      <c r="Q2119" s="13">
        <f t="shared" si="33"/>
        <v>41621.217211111114</v>
      </c>
    </row>
    <row r="2120" spans="1:17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 t="s">
        <v>8341</v>
      </c>
      <c r="P2120" t="s">
        <v>8345</v>
      </c>
      <c r="Q2120" s="13">
        <f t="shared" si="33"/>
        <v>40112.845955555553</v>
      </c>
    </row>
    <row r="2121" spans="1:17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 t="s">
        <v>8341</v>
      </c>
      <c r="P2121" t="s">
        <v>8345</v>
      </c>
      <c r="Q2121" s="13">
        <f t="shared" si="33"/>
        <v>40485.604944444443</v>
      </c>
    </row>
    <row r="2122" spans="1:17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 t="s">
        <v>8341</v>
      </c>
      <c r="P2122" t="s">
        <v>8345</v>
      </c>
      <c r="Q2122" s="13">
        <f t="shared" si="33"/>
        <v>40951.045955555557</v>
      </c>
    </row>
    <row r="2123" spans="1:17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 t="s">
        <v>8349</v>
      </c>
      <c r="P2123" t="s">
        <v>8350</v>
      </c>
      <c r="Q2123" s="13">
        <f t="shared" si="33"/>
        <v>42030.832755555559</v>
      </c>
    </row>
    <row r="2124" spans="1:17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 t="s">
        <v>8349</v>
      </c>
      <c r="P2124" t="s">
        <v>8350</v>
      </c>
      <c r="Q2124" s="13">
        <f t="shared" si="33"/>
        <v>42026.568544444439</v>
      </c>
    </row>
    <row r="2125" spans="1:17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 t="s">
        <v>8349</v>
      </c>
      <c r="P2125" t="s">
        <v>8350</v>
      </c>
      <c r="Q2125" s="13">
        <f t="shared" si="33"/>
        <v>39613.247855555557</v>
      </c>
    </row>
    <row r="2126" spans="1:17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 t="s">
        <v>8349</v>
      </c>
      <c r="P2126" t="s">
        <v>8350</v>
      </c>
      <c r="Q2126" s="13">
        <f t="shared" si="33"/>
        <v>39868.227055555551</v>
      </c>
    </row>
    <row r="2127" spans="1:17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 t="s">
        <v>8349</v>
      </c>
      <c r="P2127" t="s">
        <v>8350</v>
      </c>
      <c r="Q2127" s="13">
        <f t="shared" si="33"/>
        <v>41526.142588888892</v>
      </c>
    </row>
    <row r="2128" spans="1:17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 t="s">
        <v>8349</v>
      </c>
      <c r="P2128" t="s">
        <v>8350</v>
      </c>
      <c r="Q2128" s="13">
        <f t="shared" si="33"/>
        <v>41296.654300000002</v>
      </c>
    </row>
    <row r="2129" spans="1:17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 t="s">
        <v>8349</v>
      </c>
      <c r="P2129" t="s">
        <v>8350</v>
      </c>
      <c r="Q2129" s="13">
        <f t="shared" si="33"/>
        <v>41386.445144444442</v>
      </c>
    </row>
    <row r="2130" spans="1:17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 t="s">
        <v>8349</v>
      </c>
      <c r="P2130" t="s">
        <v>8350</v>
      </c>
      <c r="Q2130" s="13">
        <f t="shared" si="33"/>
        <v>41192.781877777779</v>
      </c>
    </row>
    <row r="2131" spans="1:17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 t="s">
        <v>8349</v>
      </c>
      <c r="P2131" t="s">
        <v>8350</v>
      </c>
      <c r="Q2131" s="13">
        <f t="shared" si="33"/>
        <v>41735.423333333332</v>
      </c>
    </row>
    <row r="2132" spans="1:17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 t="s">
        <v>8349</v>
      </c>
      <c r="P2132" t="s">
        <v>8350</v>
      </c>
      <c r="Q2132" s="13">
        <f t="shared" si="33"/>
        <v>41181.56292222222</v>
      </c>
    </row>
    <row r="2133" spans="1:17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 t="s">
        <v>8349</v>
      </c>
      <c r="P2133" t="s">
        <v>8350</v>
      </c>
      <c r="Q2133" s="13">
        <f t="shared" si="33"/>
        <v>41503.278788888892</v>
      </c>
    </row>
    <row r="2134" spans="1:17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 t="s">
        <v>8349</v>
      </c>
      <c r="P2134" t="s">
        <v>8350</v>
      </c>
      <c r="Q2134" s="13">
        <f t="shared" si="33"/>
        <v>41000.507688888887</v>
      </c>
    </row>
    <row r="2135" spans="1:17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 t="s">
        <v>8349</v>
      </c>
      <c r="P2135" t="s">
        <v>8350</v>
      </c>
      <c r="Q2135" s="13">
        <f t="shared" si="33"/>
        <v>40017.093322222223</v>
      </c>
    </row>
    <row r="2136" spans="1:17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 t="s">
        <v>8349</v>
      </c>
      <c r="P2136" t="s">
        <v>8350</v>
      </c>
      <c r="Q2136" s="13">
        <f t="shared" si="33"/>
        <v>40730.17101111111</v>
      </c>
    </row>
    <row r="2137" spans="1:17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 t="s">
        <v>8349</v>
      </c>
      <c r="P2137" t="s">
        <v>8350</v>
      </c>
      <c r="Q2137" s="13">
        <f t="shared" si="33"/>
        <v>40533.444811111112</v>
      </c>
    </row>
    <row r="2138" spans="1:17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 t="s">
        <v>8349</v>
      </c>
      <c r="P2138" t="s">
        <v>8350</v>
      </c>
      <c r="Q2138" s="13">
        <f t="shared" si="33"/>
        <v>40897.808733333339</v>
      </c>
    </row>
    <row r="2139" spans="1:17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 t="s">
        <v>8349</v>
      </c>
      <c r="P2139" t="s">
        <v>8350</v>
      </c>
      <c r="Q2139" s="13">
        <f t="shared" si="33"/>
        <v>41293.580322222224</v>
      </c>
    </row>
    <row r="2140" spans="1:17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 t="s">
        <v>8349</v>
      </c>
      <c r="P2140" t="s">
        <v>8350</v>
      </c>
      <c r="Q2140" s="13">
        <f t="shared" si="33"/>
        <v>40917.492655555558</v>
      </c>
    </row>
    <row r="2141" spans="1:17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 t="s">
        <v>8349</v>
      </c>
      <c r="P2141" t="s">
        <v>8350</v>
      </c>
      <c r="Q2141" s="13">
        <f t="shared" si="33"/>
        <v>41964.600088888888</v>
      </c>
    </row>
    <row r="2142" spans="1:17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 t="s">
        <v>8349</v>
      </c>
      <c r="P2142" t="s">
        <v>8350</v>
      </c>
      <c r="Q2142" s="13">
        <f t="shared" si="33"/>
        <v>40628.36026666667</v>
      </c>
    </row>
    <row r="2143" spans="1:17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 t="s">
        <v>8349</v>
      </c>
      <c r="P2143" t="s">
        <v>8350</v>
      </c>
      <c r="Q2143" s="13">
        <f t="shared" si="33"/>
        <v>41272.906211111112</v>
      </c>
    </row>
    <row r="2144" spans="1:17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 t="s">
        <v>8349</v>
      </c>
      <c r="P2144" t="s">
        <v>8350</v>
      </c>
      <c r="Q2144" s="13">
        <f t="shared" si="33"/>
        <v>41669.833444444448</v>
      </c>
    </row>
    <row r="2145" spans="1:17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 t="s">
        <v>8349</v>
      </c>
      <c r="P2145" t="s">
        <v>8350</v>
      </c>
      <c r="Q2145" s="13">
        <f t="shared" si="33"/>
        <v>39742.331244444445</v>
      </c>
    </row>
    <row r="2146" spans="1:17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 t="s">
        <v>8349</v>
      </c>
      <c r="P2146" t="s">
        <v>8350</v>
      </c>
      <c r="Q2146" s="13">
        <f t="shared" si="33"/>
        <v>40862.324888888892</v>
      </c>
    </row>
    <row r="2147" spans="1:17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 t="s">
        <v>8349</v>
      </c>
      <c r="P2147" t="s">
        <v>8350</v>
      </c>
      <c r="Q2147" s="13">
        <f t="shared" si="33"/>
        <v>40934.98793333333</v>
      </c>
    </row>
    <row r="2148" spans="1:17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 t="s">
        <v>8349</v>
      </c>
      <c r="P2148" t="s">
        <v>8350</v>
      </c>
      <c r="Q2148" s="13">
        <f t="shared" si="33"/>
        <v>41724.532333333336</v>
      </c>
    </row>
    <row r="2149" spans="1:17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 t="s">
        <v>8349</v>
      </c>
      <c r="P2149" t="s">
        <v>8350</v>
      </c>
      <c r="Q2149" s="13">
        <f t="shared" si="33"/>
        <v>41272.963866666665</v>
      </c>
    </row>
    <row r="2150" spans="1:17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 t="s">
        <v>8349</v>
      </c>
      <c r="P2150" t="s">
        <v>8350</v>
      </c>
      <c r="Q2150" s="13">
        <f t="shared" si="33"/>
        <v>41406.824244444448</v>
      </c>
    </row>
    <row r="2151" spans="1:17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 t="s">
        <v>8349</v>
      </c>
      <c r="P2151" t="s">
        <v>8350</v>
      </c>
      <c r="Q2151" s="13">
        <f t="shared" si="33"/>
        <v>39763.583955555558</v>
      </c>
    </row>
    <row r="2152" spans="1:17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 t="s">
        <v>8349</v>
      </c>
      <c r="P2152" t="s">
        <v>8350</v>
      </c>
      <c r="Q2152" s="13">
        <f t="shared" si="33"/>
        <v>41855.673322222225</v>
      </c>
    </row>
    <row r="2153" spans="1:17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 t="s">
        <v>8349</v>
      </c>
      <c r="P2153" t="s">
        <v>8350</v>
      </c>
      <c r="Q2153" s="13">
        <f t="shared" si="33"/>
        <v>41842.773488888888</v>
      </c>
    </row>
    <row r="2154" spans="1:17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 t="s">
        <v>8349</v>
      </c>
      <c r="P2154" t="s">
        <v>8350</v>
      </c>
      <c r="Q2154" s="13">
        <f t="shared" si="33"/>
        <v>41039.238988888887</v>
      </c>
    </row>
    <row r="2155" spans="1:17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 t="s">
        <v>8349</v>
      </c>
      <c r="P2155" t="s">
        <v>8350</v>
      </c>
      <c r="Q2155" s="13">
        <f t="shared" si="33"/>
        <v>41318.674644444443</v>
      </c>
    </row>
    <row r="2156" spans="1:17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 t="s">
        <v>8349</v>
      </c>
      <c r="P2156" t="s">
        <v>8350</v>
      </c>
      <c r="Q2156" s="13">
        <f t="shared" si="33"/>
        <v>41004.486966666664</v>
      </c>
    </row>
    <row r="2157" spans="1:17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 t="s">
        <v>8349</v>
      </c>
      <c r="P2157" t="s">
        <v>8350</v>
      </c>
      <c r="Q2157" s="13">
        <f t="shared" si="33"/>
        <v>41756.277611111109</v>
      </c>
    </row>
    <row r="2158" spans="1:17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 t="s">
        <v>8349</v>
      </c>
      <c r="P2158" t="s">
        <v>8350</v>
      </c>
      <c r="Q2158" s="13">
        <f t="shared" si="33"/>
        <v>40852.060066666672</v>
      </c>
    </row>
    <row r="2159" spans="1:17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 t="s">
        <v>8349</v>
      </c>
      <c r="P2159" t="s">
        <v>8350</v>
      </c>
      <c r="Q2159" s="13">
        <f t="shared" si="33"/>
        <v>42009.942033333333</v>
      </c>
    </row>
    <row r="2160" spans="1:17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 t="s">
        <v>8349</v>
      </c>
      <c r="P2160" t="s">
        <v>8350</v>
      </c>
      <c r="Q2160" s="13">
        <f t="shared" si="33"/>
        <v>40637.019711111112</v>
      </c>
    </row>
    <row r="2161" spans="1:17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 t="s">
        <v>8349</v>
      </c>
      <c r="P2161" t="s">
        <v>8350</v>
      </c>
      <c r="Q2161" s="13">
        <f t="shared" si="33"/>
        <v>40105.061933333331</v>
      </c>
    </row>
    <row r="2162" spans="1:17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 t="s">
        <v>8349</v>
      </c>
      <c r="P2162" t="s">
        <v>8350</v>
      </c>
      <c r="Q2162" s="13">
        <f t="shared" si="33"/>
        <v>40400.723388888888</v>
      </c>
    </row>
    <row r="2163" spans="1:17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 t="s">
        <v>8341</v>
      </c>
      <c r="P2163" t="s">
        <v>8342</v>
      </c>
      <c r="Q2163" s="13">
        <f t="shared" si="33"/>
        <v>41573.97843333333</v>
      </c>
    </row>
    <row r="2164" spans="1:17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 t="s">
        <v>8341</v>
      </c>
      <c r="P2164" t="s">
        <v>8342</v>
      </c>
      <c r="Q2164" s="13">
        <f t="shared" si="33"/>
        <v>41163.975455555556</v>
      </c>
    </row>
    <row r="2165" spans="1:17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 t="s">
        <v>8341</v>
      </c>
      <c r="P2165" t="s">
        <v>8342</v>
      </c>
      <c r="Q2165" s="13">
        <f t="shared" si="33"/>
        <v>41450.183555555559</v>
      </c>
    </row>
    <row r="2166" spans="1:17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 t="s">
        <v>8341</v>
      </c>
      <c r="P2166" t="s">
        <v>8342</v>
      </c>
      <c r="Q2166" s="13">
        <f t="shared" si="33"/>
        <v>41837.849044444447</v>
      </c>
    </row>
    <row r="2167" spans="1:17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 t="s">
        <v>8341</v>
      </c>
      <c r="P2167" t="s">
        <v>8342</v>
      </c>
      <c r="Q2167" s="13">
        <f t="shared" si="33"/>
        <v>41763.880388888887</v>
      </c>
    </row>
    <row r="2168" spans="1:17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 t="s">
        <v>8341</v>
      </c>
      <c r="P2168" t="s">
        <v>8342</v>
      </c>
      <c r="Q2168" s="13">
        <f t="shared" si="33"/>
        <v>41279.244644444443</v>
      </c>
    </row>
    <row r="2169" spans="1:17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 t="s">
        <v>8341</v>
      </c>
      <c r="P2169" t="s">
        <v>8342</v>
      </c>
      <c r="Q2169" s="13">
        <f t="shared" si="33"/>
        <v>40529.703744444443</v>
      </c>
    </row>
    <row r="2170" spans="1:17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 t="s">
        <v>8341</v>
      </c>
      <c r="P2170" t="s">
        <v>8342</v>
      </c>
      <c r="Q2170" s="13">
        <f t="shared" si="33"/>
        <v>42058.536233333332</v>
      </c>
    </row>
    <row r="2171" spans="1:17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 t="s">
        <v>8341</v>
      </c>
      <c r="P2171" t="s">
        <v>8342</v>
      </c>
      <c r="Q2171" s="13">
        <f t="shared" si="33"/>
        <v>42104.712788888894</v>
      </c>
    </row>
    <row r="2172" spans="1:17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 t="s">
        <v>8341</v>
      </c>
      <c r="P2172" t="s">
        <v>8342</v>
      </c>
      <c r="Q2172" s="13">
        <f t="shared" si="33"/>
        <v>41533.560244444445</v>
      </c>
    </row>
    <row r="2173" spans="1:17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 t="s">
        <v>8341</v>
      </c>
      <c r="P2173" t="s">
        <v>8342</v>
      </c>
      <c r="Q2173" s="13">
        <f t="shared" si="33"/>
        <v>41479.038833333332</v>
      </c>
    </row>
    <row r="2174" spans="1:17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 t="s">
        <v>8341</v>
      </c>
      <c r="P2174" t="s">
        <v>8342</v>
      </c>
      <c r="Q2174" s="13">
        <f t="shared" si="33"/>
        <v>41422.036888888892</v>
      </c>
    </row>
    <row r="2175" spans="1:17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 t="s">
        <v>8341</v>
      </c>
      <c r="P2175" t="s">
        <v>8342</v>
      </c>
      <c r="Q2175" s="13">
        <f t="shared" si="33"/>
        <v>40858.624922222225</v>
      </c>
    </row>
    <row r="2176" spans="1:17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 t="s">
        <v>8341</v>
      </c>
      <c r="P2176" t="s">
        <v>8342</v>
      </c>
      <c r="Q2176" s="13">
        <f t="shared" si="33"/>
        <v>41789.681188888891</v>
      </c>
    </row>
    <row r="2177" spans="1:17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 t="s">
        <v>8341</v>
      </c>
      <c r="P2177" t="s">
        <v>8342</v>
      </c>
      <c r="Q2177" s="13">
        <f t="shared" si="33"/>
        <v>41885.168733333339</v>
      </c>
    </row>
    <row r="2178" spans="1:17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 t="s">
        <v>8341</v>
      </c>
      <c r="P2178" t="s">
        <v>8342</v>
      </c>
      <c r="Q2178" s="13">
        <f t="shared" si="33"/>
        <v>41435.527877777778</v>
      </c>
    </row>
    <row r="2179" spans="1:17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 t="s">
        <v>8341</v>
      </c>
      <c r="P2179" t="s">
        <v>8342</v>
      </c>
      <c r="Q2179" s="13">
        <f t="shared" ref="Q2179:Q2242" si="34">(((J2179/60)/60)/25)+DATE(1970,1,1)</f>
        <v>41824.920744444447</v>
      </c>
    </row>
    <row r="2180" spans="1:17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 t="s">
        <v>8341</v>
      </c>
      <c r="P2180" t="s">
        <v>8342</v>
      </c>
      <c r="Q2180" s="13">
        <f t="shared" si="34"/>
        <v>42037.451077777776</v>
      </c>
    </row>
    <row r="2181" spans="1:17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 t="s">
        <v>8341</v>
      </c>
      <c r="P2181" t="s">
        <v>8342</v>
      </c>
      <c r="Q2181" s="13">
        <f t="shared" si="34"/>
        <v>41414.924355555559</v>
      </c>
    </row>
    <row r="2182" spans="1:17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 t="s">
        <v>8341</v>
      </c>
      <c r="P2182" t="s">
        <v>8342</v>
      </c>
      <c r="Q2182" s="13">
        <f t="shared" si="34"/>
        <v>41611.24297777778</v>
      </c>
    </row>
    <row r="2183" spans="1:17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 t="s">
        <v>8349</v>
      </c>
      <c r="P2183" t="s">
        <v>8367</v>
      </c>
      <c r="Q2183" s="13">
        <f t="shared" si="34"/>
        <v>42084.845033333331</v>
      </c>
    </row>
    <row r="2184" spans="1:17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 t="s">
        <v>8349</v>
      </c>
      <c r="P2184" t="s">
        <v>8367</v>
      </c>
      <c r="Q2184" s="13">
        <f t="shared" si="34"/>
        <v>41227.464722222227</v>
      </c>
    </row>
    <row r="2185" spans="1:17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 t="s">
        <v>8349</v>
      </c>
      <c r="P2185" t="s">
        <v>8367</v>
      </c>
      <c r="Q2185" s="13">
        <f t="shared" si="34"/>
        <v>42058.310855555559</v>
      </c>
    </row>
    <row r="2186" spans="1:17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 t="s">
        <v>8349</v>
      </c>
      <c r="P2186" t="s">
        <v>8367</v>
      </c>
      <c r="Q2186" s="13">
        <f t="shared" si="34"/>
        <v>41708.222677777776</v>
      </c>
    </row>
    <row r="2187" spans="1:17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 t="s">
        <v>8349</v>
      </c>
      <c r="P2187" t="s">
        <v>8367</v>
      </c>
      <c r="Q2187" s="13">
        <f t="shared" si="34"/>
        <v>40689.335988888888</v>
      </c>
    </row>
    <row r="2188" spans="1:17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 t="s">
        <v>8349</v>
      </c>
      <c r="P2188" t="s">
        <v>8367</v>
      </c>
      <c r="Q2188" s="13">
        <f t="shared" si="34"/>
        <v>41903.030477777778</v>
      </c>
    </row>
    <row r="2189" spans="1:17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 t="s">
        <v>8349</v>
      </c>
      <c r="P2189" t="s">
        <v>8367</v>
      </c>
      <c r="Q2189" s="13">
        <f t="shared" si="34"/>
        <v>41408.240733333332</v>
      </c>
    </row>
    <row r="2190" spans="1:17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 t="s">
        <v>8349</v>
      </c>
      <c r="P2190" t="s">
        <v>8367</v>
      </c>
      <c r="Q2190" s="13">
        <f t="shared" si="34"/>
        <v>41951.002677777775</v>
      </c>
    </row>
    <row r="2191" spans="1:17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 t="s">
        <v>8349</v>
      </c>
      <c r="P2191" t="s">
        <v>8367</v>
      </c>
      <c r="Q2191" s="13">
        <f t="shared" si="34"/>
        <v>41791.83666666667</v>
      </c>
    </row>
    <row r="2192" spans="1:17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 t="s">
        <v>8349</v>
      </c>
      <c r="P2192" t="s">
        <v>8367</v>
      </c>
      <c r="Q2192" s="13">
        <f t="shared" si="34"/>
        <v>41743.680044444445</v>
      </c>
    </row>
    <row r="2193" spans="1:17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 t="s">
        <v>8349</v>
      </c>
      <c r="P2193" t="s">
        <v>8367</v>
      </c>
      <c r="Q2193" s="13">
        <f t="shared" si="34"/>
        <v>42080.840299999996</v>
      </c>
    </row>
    <row r="2194" spans="1:17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 t="s">
        <v>8349</v>
      </c>
      <c r="P2194" t="s">
        <v>8367</v>
      </c>
      <c r="Q2194" s="13">
        <f t="shared" si="34"/>
        <v>42006.937155555555</v>
      </c>
    </row>
    <row r="2195" spans="1:17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 t="s">
        <v>8349</v>
      </c>
      <c r="P2195" t="s">
        <v>8367</v>
      </c>
      <c r="Q2195" s="13">
        <f t="shared" si="34"/>
        <v>41980.589688888889</v>
      </c>
    </row>
    <row r="2196" spans="1:17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 t="s">
        <v>8349</v>
      </c>
      <c r="P2196" t="s">
        <v>8367</v>
      </c>
      <c r="Q2196" s="13">
        <f t="shared" si="34"/>
        <v>41751.487666666668</v>
      </c>
    </row>
    <row r="2197" spans="1:17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 t="s">
        <v>8349</v>
      </c>
      <c r="P2197" t="s">
        <v>8367</v>
      </c>
      <c r="Q2197" s="13">
        <f t="shared" si="34"/>
        <v>41532.621111111112</v>
      </c>
    </row>
    <row r="2198" spans="1:17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 t="s">
        <v>8349</v>
      </c>
      <c r="P2198" t="s">
        <v>8367</v>
      </c>
      <c r="Q2198" s="13">
        <f t="shared" si="34"/>
        <v>41991.227800000001</v>
      </c>
    </row>
    <row r="2199" spans="1:17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 t="s">
        <v>8349</v>
      </c>
      <c r="P2199" t="s">
        <v>8367</v>
      </c>
      <c r="Q2199" s="13">
        <f t="shared" si="34"/>
        <v>41375.000655555559</v>
      </c>
    </row>
    <row r="2200" spans="1:17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 t="s">
        <v>8349</v>
      </c>
      <c r="P2200" t="s">
        <v>8367</v>
      </c>
      <c r="Q2200" s="13">
        <f t="shared" si="34"/>
        <v>41623.573333333334</v>
      </c>
    </row>
    <row r="2201" spans="1:17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 t="s">
        <v>8349</v>
      </c>
      <c r="P2201" t="s">
        <v>8367</v>
      </c>
      <c r="Q2201" s="13">
        <f t="shared" si="34"/>
        <v>41594.679977777778</v>
      </c>
    </row>
    <row r="2202" spans="1:17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 t="s">
        <v>8349</v>
      </c>
      <c r="P2202" t="s">
        <v>8367</v>
      </c>
      <c r="Q2202" s="13">
        <f t="shared" si="34"/>
        <v>41499.840755555553</v>
      </c>
    </row>
    <row r="2203" spans="1:17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 t="s">
        <v>8341</v>
      </c>
      <c r="P2203" t="s">
        <v>8346</v>
      </c>
      <c r="Q2203" s="13">
        <f t="shared" si="34"/>
        <v>40648.532944444443</v>
      </c>
    </row>
    <row r="2204" spans="1:17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 t="s">
        <v>8341</v>
      </c>
      <c r="P2204" t="s">
        <v>8346</v>
      </c>
      <c r="Q2204" s="13">
        <f t="shared" si="34"/>
        <v>40560.215199999999</v>
      </c>
    </row>
    <row r="2205" spans="1:17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 t="s">
        <v>8341</v>
      </c>
      <c r="P2205" t="s">
        <v>8346</v>
      </c>
      <c r="Q2205" s="13">
        <f t="shared" si="34"/>
        <v>41574.945355555559</v>
      </c>
    </row>
    <row r="2206" spans="1:17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 t="s">
        <v>8341</v>
      </c>
      <c r="P2206" t="s">
        <v>8346</v>
      </c>
      <c r="Q2206" s="13">
        <f t="shared" si="34"/>
        <v>40682.579100000003</v>
      </c>
    </row>
    <row r="2207" spans="1:17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 t="s">
        <v>8341</v>
      </c>
      <c r="P2207" t="s">
        <v>8346</v>
      </c>
      <c r="Q2207" s="13">
        <f t="shared" si="34"/>
        <v>40413.308766666669</v>
      </c>
    </row>
    <row r="2208" spans="1:17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 t="s">
        <v>8341</v>
      </c>
      <c r="P2208" t="s">
        <v>8346</v>
      </c>
      <c r="Q2208" s="13">
        <f t="shared" si="34"/>
        <v>40380.126933333333</v>
      </c>
    </row>
    <row r="2209" spans="1:17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 t="s">
        <v>8341</v>
      </c>
      <c r="P2209" t="s">
        <v>8346</v>
      </c>
      <c r="Q2209" s="13">
        <f t="shared" si="34"/>
        <v>40924.386366666666</v>
      </c>
    </row>
    <row r="2210" spans="1:17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 t="s">
        <v>8341</v>
      </c>
      <c r="P2210" t="s">
        <v>8346</v>
      </c>
      <c r="Q2210" s="13">
        <f t="shared" si="34"/>
        <v>40331.766955555555</v>
      </c>
    </row>
    <row r="2211" spans="1:17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 t="s">
        <v>8341</v>
      </c>
      <c r="P2211" t="s">
        <v>8346</v>
      </c>
      <c r="Q2211" s="13">
        <f t="shared" si="34"/>
        <v>41085.940488888889</v>
      </c>
    </row>
    <row r="2212" spans="1:17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 t="s">
        <v>8341</v>
      </c>
      <c r="P2212" t="s">
        <v>8346</v>
      </c>
      <c r="Q2212" s="13">
        <f t="shared" si="34"/>
        <v>40340.583444444448</v>
      </c>
    </row>
    <row r="2213" spans="1:17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 t="s">
        <v>8341</v>
      </c>
      <c r="P2213" t="s">
        <v>8346</v>
      </c>
      <c r="Q2213" s="13">
        <f t="shared" si="34"/>
        <v>41070.873611111114</v>
      </c>
    </row>
    <row r="2214" spans="1:17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 t="s">
        <v>8341</v>
      </c>
      <c r="P2214" t="s">
        <v>8346</v>
      </c>
      <c r="Q2214" s="13">
        <f t="shared" si="34"/>
        <v>40909.557522222225</v>
      </c>
    </row>
    <row r="2215" spans="1:17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 t="s">
        <v>8341</v>
      </c>
      <c r="P2215" t="s">
        <v>8346</v>
      </c>
      <c r="Q2215" s="13">
        <f t="shared" si="34"/>
        <v>41448.193099999997</v>
      </c>
    </row>
    <row r="2216" spans="1:17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 t="s">
        <v>8341</v>
      </c>
      <c r="P2216" t="s">
        <v>8346</v>
      </c>
      <c r="Q2216" s="13">
        <f t="shared" si="34"/>
        <v>41003.680533333332</v>
      </c>
    </row>
    <row r="2217" spans="1:17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 t="s">
        <v>8341</v>
      </c>
      <c r="P2217" t="s">
        <v>8346</v>
      </c>
      <c r="Q2217" s="13">
        <f t="shared" si="34"/>
        <v>40343.128577777781</v>
      </c>
    </row>
    <row r="2218" spans="1:17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 t="s">
        <v>8341</v>
      </c>
      <c r="P2218" t="s">
        <v>8346</v>
      </c>
      <c r="Q2218" s="13">
        <f t="shared" si="34"/>
        <v>41529.721611111112</v>
      </c>
    </row>
    <row r="2219" spans="1:17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 t="s">
        <v>8341</v>
      </c>
      <c r="P2219" t="s">
        <v>8346</v>
      </c>
      <c r="Q2219" s="13">
        <f t="shared" si="34"/>
        <v>41630.545700000002</v>
      </c>
    </row>
    <row r="2220" spans="1:17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 t="s">
        <v>8341</v>
      </c>
      <c r="P2220" t="s">
        <v>8346</v>
      </c>
      <c r="Q2220" s="13">
        <f t="shared" si="34"/>
        <v>40505.459811111112</v>
      </c>
    </row>
    <row r="2221" spans="1:17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 t="s">
        <v>8341</v>
      </c>
      <c r="P2221" t="s">
        <v>8346</v>
      </c>
      <c r="Q2221" s="13">
        <f t="shared" si="34"/>
        <v>41540.250133333335</v>
      </c>
    </row>
    <row r="2222" spans="1:17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 t="s">
        <v>8341</v>
      </c>
      <c r="P2222" t="s">
        <v>8346</v>
      </c>
      <c r="Q2222" s="13">
        <f t="shared" si="34"/>
        <v>40816.738177777777</v>
      </c>
    </row>
    <row r="2223" spans="1:17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 t="s">
        <v>8349</v>
      </c>
      <c r="P2223" t="s">
        <v>8367</v>
      </c>
      <c r="Q2223" s="13">
        <f t="shared" si="34"/>
        <v>41777.320099999997</v>
      </c>
    </row>
    <row r="2224" spans="1:17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 t="s">
        <v>8349</v>
      </c>
      <c r="P2224" t="s">
        <v>8367</v>
      </c>
      <c r="Q2224" s="13">
        <f t="shared" si="34"/>
        <v>40293.27607777778</v>
      </c>
    </row>
    <row r="2225" spans="1:17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 t="s">
        <v>8349</v>
      </c>
      <c r="P2225" t="s">
        <v>8367</v>
      </c>
      <c r="Q2225" s="13">
        <f t="shared" si="34"/>
        <v>41489.2952</v>
      </c>
    </row>
    <row r="2226" spans="1:17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 t="s">
        <v>8349</v>
      </c>
      <c r="P2226" t="s">
        <v>8367</v>
      </c>
      <c r="Q2226" s="13">
        <f t="shared" si="34"/>
        <v>41961.640833333331</v>
      </c>
    </row>
    <row r="2227" spans="1:17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 t="s">
        <v>8349</v>
      </c>
      <c r="P2227" t="s">
        <v>8367</v>
      </c>
      <c r="Q2227" s="13">
        <f t="shared" si="34"/>
        <v>41221.600166666663</v>
      </c>
    </row>
    <row r="2228" spans="1:17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 t="s">
        <v>8349</v>
      </c>
      <c r="P2228" t="s">
        <v>8367</v>
      </c>
      <c r="Q2228" s="13">
        <f t="shared" si="34"/>
        <v>41709.286911111107</v>
      </c>
    </row>
    <row r="2229" spans="1:17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 t="s">
        <v>8349</v>
      </c>
      <c r="P2229" t="s">
        <v>8367</v>
      </c>
      <c r="Q2229" s="13">
        <f t="shared" si="34"/>
        <v>40922.095055555554</v>
      </c>
    </row>
    <row r="2230" spans="1:17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 t="s">
        <v>8349</v>
      </c>
      <c r="P2230" t="s">
        <v>8367</v>
      </c>
      <c r="Q2230" s="13">
        <f t="shared" si="34"/>
        <v>41536.947066666668</v>
      </c>
    </row>
    <row r="2231" spans="1:17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 t="s">
        <v>8349</v>
      </c>
      <c r="P2231" t="s">
        <v>8367</v>
      </c>
      <c r="Q2231" s="13">
        <f t="shared" si="34"/>
        <v>40848.037677777778</v>
      </c>
    </row>
    <row r="2232" spans="1:17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 t="s">
        <v>8349</v>
      </c>
      <c r="P2232" t="s">
        <v>8367</v>
      </c>
      <c r="Q2232" s="13">
        <f t="shared" si="34"/>
        <v>41078.645855555558</v>
      </c>
    </row>
    <row r="2233" spans="1:17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 t="s">
        <v>8349</v>
      </c>
      <c r="P2233" t="s">
        <v>8367</v>
      </c>
      <c r="Q2233" s="13">
        <f t="shared" si="34"/>
        <v>40789.714455555557</v>
      </c>
    </row>
    <row r="2234" spans="1:17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 t="s">
        <v>8349</v>
      </c>
      <c r="P2234" t="s">
        <v>8367</v>
      </c>
      <c r="Q2234" s="13">
        <f t="shared" si="34"/>
        <v>41157.282311111107</v>
      </c>
    </row>
    <row r="2235" spans="1:17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 t="s">
        <v>8349</v>
      </c>
      <c r="P2235" t="s">
        <v>8367</v>
      </c>
      <c r="Q2235" s="13">
        <f t="shared" si="34"/>
        <v>41660.883766666666</v>
      </c>
    </row>
    <row r="2236" spans="1:17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 t="s">
        <v>8349</v>
      </c>
      <c r="P2236" t="s">
        <v>8367</v>
      </c>
      <c r="Q2236" s="13">
        <f t="shared" si="34"/>
        <v>42025.151633333335</v>
      </c>
    </row>
    <row r="2237" spans="1:17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 t="s">
        <v>8349</v>
      </c>
      <c r="P2237" t="s">
        <v>8367</v>
      </c>
      <c r="Q2237" s="13">
        <f t="shared" si="34"/>
        <v>41402.301233333332</v>
      </c>
    </row>
    <row r="2238" spans="1:17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 t="s">
        <v>8349</v>
      </c>
      <c r="P2238" t="s">
        <v>8367</v>
      </c>
      <c r="Q2238" s="13">
        <f t="shared" si="34"/>
        <v>41699.512477777775</v>
      </c>
    </row>
    <row r="2239" spans="1:17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 t="s">
        <v>8349</v>
      </c>
      <c r="P2239" t="s">
        <v>8367</v>
      </c>
      <c r="Q2239" s="13">
        <f t="shared" si="34"/>
        <v>41261.163144444443</v>
      </c>
    </row>
    <row r="2240" spans="1:17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 t="s">
        <v>8349</v>
      </c>
      <c r="P2240" t="s">
        <v>8367</v>
      </c>
      <c r="Q2240" s="13">
        <f t="shared" si="34"/>
        <v>42086.396844444447</v>
      </c>
    </row>
    <row r="2241" spans="1:17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 t="s">
        <v>8349</v>
      </c>
      <c r="P2241" t="s">
        <v>8367</v>
      </c>
      <c r="Q2241" s="13">
        <f t="shared" si="34"/>
        <v>40932.800155555553</v>
      </c>
    </row>
    <row r="2242" spans="1:17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 t="s">
        <v>8349</v>
      </c>
      <c r="P2242" t="s">
        <v>8367</v>
      </c>
      <c r="Q2242" s="13">
        <f t="shared" si="34"/>
        <v>41777.472711111113</v>
      </c>
    </row>
    <row r="2243" spans="1:17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 t="s">
        <v>8349</v>
      </c>
      <c r="P2243" t="s">
        <v>8367</v>
      </c>
      <c r="Q2243" s="13">
        <f t="shared" ref="Q2243:Q2306" si="35">(((J2243/60)/60)/25)+DATE(1970,1,1)</f>
        <v>42078.914444444446</v>
      </c>
    </row>
    <row r="2244" spans="1:17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 t="s">
        <v>8349</v>
      </c>
      <c r="P2244" t="s">
        <v>8367</v>
      </c>
      <c r="Q2244" s="13">
        <f t="shared" si="35"/>
        <v>40929.552588888888</v>
      </c>
    </row>
    <row r="2245" spans="1:17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 t="s">
        <v>8349</v>
      </c>
      <c r="P2245" t="s">
        <v>8367</v>
      </c>
      <c r="Q2245" s="13">
        <f t="shared" si="35"/>
        <v>42111.481</v>
      </c>
    </row>
    <row r="2246" spans="1:17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 t="s">
        <v>8349</v>
      </c>
      <c r="P2246" t="s">
        <v>8367</v>
      </c>
      <c r="Q2246" s="13">
        <f t="shared" si="35"/>
        <v>41964.666066666672</v>
      </c>
    </row>
    <row r="2247" spans="1:17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 t="s">
        <v>8349</v>
      </c>
      <c r="P2247" t="s">
        <v>8367</v>
      </c>
      <c r="Q2247" s="13">
        <f t="shared" si="35"/>
        <v>41017.040188888888</v>
      </c>
    </row>
    <row r="2248" spans="1:17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 t="s">
        <v>8349</v>
      </c>
      <c r="P2248" t="s">
        <v>8367</v>
      </c>
      <c r="Q2248" s="13">
        <f t="shared" si="35"/>
        <v>41555.680111111113</v>
      </c>
    </row>
    <row r="2249" spans="1:17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 t="s">
        <v>8349</v>
      </c>
      <c r="P2249" t="s">
        <v>8367</v>
      </c>
      <c r="Q2249" s="13">
        <f t="shared" si="35"/>
        <v>41535.399611111112</v>
      </c>
    </row>
    <row r="2250" spans="1:17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 t="s">
        <v>8349</v>
      </c>
      <c r="P2250" t="s">
        <v>8367</v>
      </c>
      <c r="Q2250" s="13">
        <f t="shared" si="35"/>
        <v>42004.080866666671</v>
      </c>
    </row>
    <row r="2251" spans="1:17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 t="s">
        <v>8349</v>
      </c>
      <c r="P2251" t="s">
        <v>8367</v>
      </c>
      <c r="Q2251" s="13">
        <f t="shared" si="35"/>
        <v>40705.995166666668</v>
      </c>
    </row>
    <row r="2252" spans="1:17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 t="s">
        <v>8349</v>
      </c>
      <c r="P2252" t="s">
        <v>8367</v>
      </c>
      <c r="Q2252" s="13">
        <f t="shared" si="35"/>
        <v>41992.685255555552</v>
      </c>
    </row>
    <row r="2253" spans="1:17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 t="s">
        <v>8349</v>
      </c>
      <c r="P2253" t="s">
        <v>8367</v>
      </c>
      <c r="Q2253" s="13">
        <f t="shared" si="35"/>
        <v>41195.251966666663</v>
      </c>
    </row>
    <row r="2254" spans="1:17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 t="s">
        <v>8349</v>
      </c>
      <c r="P2254" t="s">
        <v>8367</v>
      </c>
      <c r="Q2254" s="13">
        <f t="shared" si="35"/>
        <v>41893.154866666664</v>
      </c>
    </row>
    <row r="2255" spans="1:17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 t="s">
        <v>8349</v>
      </c>
      <c r="P2255" t="s">
        <v>8367</v>
      </c>
      <c r="Q2255" s="13">
        <f t="shared" si="35"/>
        <v>41627.52607777778</v>
      </c>
    </row>
    <row r="2256" spans="1:17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 t="s">
        <v>8349</v>
      </c>
      <c r="P2256" t="s">
        <v>8367</v>
      </c>
      <c r="Q2256" s="13">
        <f t="shared" si="35"/>
        <v>42065.301866666669</v>
      </c>
    </row>
    <row r="2257" spans="1:17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 t="s">
        <v>8349</v>
      </c>
      <c r="P2257" t="s">
        <v>8367</v>
      </c>
      <c r="Q2257" s="13">
        <f t="shared" si="35"/>
        <v>41791.993900000001</v>
      </c>
    </row>
    <row r="2258" spans="1:17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 t="s">
        <v>8349</v>
      </c>
      <c r="P2258" t="s">
        <v>8367</v>
      </c>
      <c r="Q2258" s="13">
        <f t="shared" si="35"/>
        <v>41997.91384444444</v>
      </c>
    </row>
    <row r="2259" spans="1:17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 t="s">
        <v>8349</v>
      </c>
      <c r="P2259" t="s">
        <v>8367</v>
      </c>
      <c r="Q2259" s="13">
        <f t="shared" si="35"/>
        <v>41828.459211111112</v>
      </c>
    </row>
    <row r="2260" spans="1:17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 t="s">
        <v>8349</v>
      </c>
      <c r="P2260" t="s">
        <v>8367</v>
      </c>
      <c r="Q2260" s="13">
        <f t="shared" si="35"/>
        <v>41474.040966666667</v>
      </c>
    </row>
    <row r="2261" spans="1:17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 t="s">
        <v>8349</v>
      </c>
      <c r="P2261" t="s">
        <v>8367</v>
      </c>
      <c r="Q2261" s="13">
        <f t="shared" si="35"/>
        <v>42017.452622222219</v>
      </c>
    </row>
    <row r="2262" spans="1:17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 t="s">
        <v>8349</v>
      </c>
      <c r="P2262" t="s">
        <v>8367</v>
      </c>
      <c r="Q2262" s="13">
        <f t="shared" si="35"/>
        <v>41049.976111111115</v>
      </c>
    </row>
    <row r="2263" spans="1:17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 t="s">
        <v>8349</v>
      </c>
      <c r="P2263" t="s">
        <v>8367</v>
      </c>
      <c r="Q2263" s="13">
        <f t="shared" si="35"/>
        <v>42072.09577777778</v>
      </c>
    </row>
    <row r="2264" spans="1:17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 t="s">
        <v>8349</v>
      </c>
      <c r="P2264" t="s">
        <v>8367</v>
      </c>
      <c r="Q2264" s="13">
        <f t="shared" si="35"/>
        <v>41272.281755555552</v>
      </c>
    </row>
    <row r="2265" spans="1:17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 t="s">
        <v>8349</v>
      </c>
      <c r="P2265" t="s">
        <v>8367</v>
      </c>
      <c r="Q2265" s="13">
        <f t="shared" si="35"/>
        <v>41356.999033333334</v>
      </c>
    </row>
    <row r="2266" spans="1:17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 t="s">
        <v>8349</v>
      </c>
      <c r="P2266" t="s">
        <v>8367</v>
      </c>
      <c r="Q2266" s="13">
        <f t="shared" si="35"/>
        <v>41819.479044444444</v>
      </c>
    </row>
    <row r="2267" spans="1:17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 t="s">
        <v>8349</v>
      </c>
      <c r="P2267" t="s">
        <v>8367</v>
      </c>
      <c r="Q2267" s="13">
        <f t="shared" si="35"/>
        <v>42005.01896666667</v>
      </c>
    </row>
    <row r="2268" spans="1:17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 t="s">
        <v>8349</v>
      </c>
      <c r="P2268" t="s">
        <v>8367</v>
      </c>
      <c r="Q2268" s="13">
        <f t="shared" si="35"/>
        <v>41793.839911111114</v>
      </c>
    </row>
    <row r="2269" spans="1:17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 t="s">
        <v>8349</v>
      </c>
      <c r="P2269" t="s">
        <v>8367</v>
      </c>
      <c r="Q2269" s="13">
        <f t="shared" si="35"/>
        <v>41312.836633333332</v>
      </c>
    </row>
    <row r="2270" spans="1:17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 t="s">
        <v>8349</v>
      </c>
      <c r="P2270" t="s">
        <v>8367</v>
      </c>
      <c r="Q2270" s="13">
        <f t="shared" si="35"/>
        <v>42087.799055555559</v>
      </c>
    </row>
    <row r="2271" spans="1:17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 t="s">
        <v>8349</v>
      </c>
      <c r="P2271" t="s">
        <v>8367</v>
      </c>
      <c r="Q2271" s="13">
        <f t="shared" si="35"/>
        <v>42088.396255555555</v>
      </c>
    </row>
    <row r="2272" spans="1:17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 t="s">
        <v>8349</v>
      </c>
      <c r="P2272" t="s">
        <v>8367</v>
      </c>
      <c r="Q2272" s="13">
        <f t="shared" si="35"/>
        <v>42039.594588888889</v>
      </c>
    </row>
    <row r="2273" spans="1:17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 t="s">
        <v>8349</v>
      </c>
      <c r="P2273" t="s">
        <v>8367</v>
      </c>
      <c r="Q2273" s="13">
        <f t="shared" si="35"/>
        <v>41999.400044444439</v>
      </c>
    </row>
    <row r="2274" spans="1:17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 t="s">
        <v>8349</v>
      </c>
      <c r="P2274" t="s">
        <v>8367</v>
      </c>
      <c r="Q2274" s="13">
        <f t="shared" si="35"/>
        <v>41645.831511111108</v>
      </c>
    </row>
    <row r="2275" spans="1:17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 t="s">
        <v>8349</v>
      </c>
      <c r="P2275" t="s">
        <v>8367</v>
      </c>
      <c r="Q2275" s="13">
        <f t="shared" si="35"/>
        <v>42093.047133333333</v>
      </c>
    </row>
    <row r="2276" spans="1:17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 t="s">
        <v>8349</v>
      </c>
      <c r="P2276" t="s">
        <v>8367</v>
      </c>
      <c r="Q2276" s="13">
        <f t="shared" si="35"/>
        <v>41019.720633333331</v>
      </c>
    </row>
    <row r="2277" spans="1:17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 t="s">
        <v>8349</v>
      </c>
      <c r="P2277" t="s">
        <v>8367</v>
      </c>
      <c r="Q2277" s="13">
        <f t="shared" si="35"/>
        <v>41309.751988888893</v>
      </c>
    </row>
    <row r="2278" spans="1:17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 t="s">
        <v>8349</v>
      </c>
      <c r="P2278" t="s">
        <v>8367</v>
      </c>
      <c r="Q2278" s="13">
        <f t="shared" si="35"/>
        <v>40972.825433333332</v>
      </c>
    </row>
    <row r="2279" spans="1:17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 t="s">
        <v>8349</v>
      </c>
      <c r="P2279" t="s">
        <v>8367</v>
      </c>
      <c r="Q2279" s="13">
        <f t="shared" si="35"/>
        <v>40321.971366666665</v>
      </c>
    </row>
    <row r="2280" spans="1:17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 t="s">
        <v>8349</v>
      </c>
      <c r="P2280" t="s">
        <v>8367</v>
      </c>
      <c r="Q2280" s="13">
        <f t="shared" si="35"/>
        <v>41667.920744444447</v>
      </c>
    </row>
    <row r="2281" spans="1:17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 t="s">
        <v>8349</v>
      </c>
      <c r="P2281" t="s">
        <v>8367</v>
      </c>
      <c r="Q2281" s="13">
        <f t="shared" si="35"/>
        <v>41362.734433333331</v>
      </c>
    </row>
    <row r="2282" spans="1:17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 t="s">
        <v>8349</v>
      </c>
      <c r="P2282" t="s">
        <v>8367</v>
      </c>
      <c r="Q2282" s="13">
        <f t="shared" si="35"/>
        <v>41567.999900000003</v>
      </c>
    </row>
    <row r="2283" spans="1:17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 t="s">
        <v>8341</v>
      </c>
      <c r="P2283" t="s">
        <v>8342</v>
      </c>
      <c r="Q2283" s="13">
        <f t="shared" si="35"/>
        <v>40082.554411111108</v>
      </c>
    </row>
    <row r="2284" spans="1:17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 t="s">
        <v>8341</v>
      </c>
      <c r="P2284" t="s">
        <v>8342</v>
      </c>
      <c r="Q2284" s="13">
        <f t="shared" si="35"/>
        <v>41653.007622222227</v>
      </c>
    </row>
    <row r="2285" spans="1:17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 t="s">
        <v>8341</v>
      </c>
      <c r="P2285" t="s">
        <v>8342</v>
      </c>
      <c r="Q2285" s="13">
        <f t="shared" si="35"/>
        <v>40361.76004444444</v>
      </c>
    </row>
    <row r="2286" spans="1:17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 t="s">
        <v>8341</v>
      </c>
      <c r="P2286" t="s">
        <v>8342</v>
      </c>
      <c r="Q2286" s="13">
        <f t="shared" si="35"/>
        <v>39985.124944444447</v>
      </c>
    </row>
    <row r="2287" spans="1:17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 t="s">
        <v>8341</v>
      </c>
      <c r="P2287" t="s">
        <v>8342</v>
      </c>
      <c r="Q2287" s="13">
        <f t="shared" si="35"/>
        <v>40439.578255555556</v>
      </c>
    </row>
    <row r="2288" spans="1:17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 t="s">
        <v>8341</v>
      </c>
      <c r="P2288" t="s">
        <v>8342</v>
      </c>
      <c r="Q2288" s="13">
        <f t="shared" si="35"/>
        <v>40857.925044444441</v>
      </c>
    </row>
    <row r="2289" spans="1:17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 t="s">
        <v>8341</v>
      </c>
      <c r="P2289" t="s">
        <v>8342</v>
      </c>
      <c r="Q2289" s="13">
        <f t="shared" si="35"/>
        <v>41143.720666666668</v>
      </c>
    </row>
    <row r="2290" spans="1:17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 t="s">
        <v>8341</v>
      </c>
      <c r="P2290" t="s">
        <v>8342</v>
      </c>
      <c r="Q2290" s="13">
        <f t="shared" si="35"/>
        <v>40447.874322222226</v>
      </c>
    </row>
    <row r="2291" spans="1:17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 t="s">
        <v>8341</v>
      </c>
      <c r="P2291" t="s">
        <v>8342</v>
      </c>
      <c r="Q2291" s="13">
        <f t="shared" si="35"/>
        <v>40931.878444444446</v>
      </c>
    </row>
    <row r="2292" spans="1:17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 t="s">
        <v>8341</v>
      </c>
      <c r="P2292" t="s">
        <v>8342</v>
      </c>
      <c r="Q2292" s="13">
        <f t="shared" si="35"/>
        <v>39490.203666666668</v>
      </c>
    </row>
    <row r="2293" spans="1:17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 t="s">
        <v>8341</v>
      </c>
      <c r="P2293" t="s">
        <v>8342</v>
      </c>
      <c r="Q2293" s="13">
        <f t="shared" si="35"/>
        <v>40371.217977777778</v>
      </c>
    </row>
    <row r="2294" spans="1:17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 t="s">
        <v>8341</v>
      </c>
      <c r="P2294" t="s">
        <v>8342</v>
      </c>
      <c r="Q2294" s="13">
        <f t="shared" si="35"/>
        <v>40370.949733333335</v>
      </c>
    </row>
    <row r="2295" spans="1:17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 t="s">
        <v>8341</v>
      </c>
      <c r="P2295" t="s">
        <v>8342</v>
      </c>
      <c r="Q2295" s="13">
        <f t="shared" si="35"/>
        <v>40528.399988888887</v>
      </c>
    </row>
    <row r="2296" spans="1:17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 t="s">
        <v>8341</v>
      </c>
      <c r="P2296" t="s">
        <v>8342</v>
      </c>
      <c r="Q2296" s="13">
        <f t="shared" si="35"/>
        <v>40636.894222222225</v>
      </c>
    </row>
    <row r="2297" spans="1:17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 t="s">
        <v>8341</v>
      </c>
      <c r="P2297" t="s">
        <v>8342</v>
      </c>
      <c r="Q2297" s="13">
        <f t="shared" si="35"/>
        <v>40642.876177777776</v>
      </c>
    </row>
    <row r="2298" spans="1:17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 t="s">
        <v>8341</v>
      </c>
      <c r="P2298" t="s">
        <v>8342</v>
      </c>
      <c r="Q2298" s="13">
        <f t="shared" si="35"/>
        <v>40313.382511111107</v>
      </c>
    </row>
    <row r="2299" spans="1:17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 t="s">
        <v>8341</v>
      </c>
      <c r="P2299" t="s">
        <v>8342</v>
      </c>
      <c r="Q2299" s="13">
        <f t="shared" si="35"/>
        <v>40332.880544444444</v>
      </c>
    </row>
    <row r="2300" spans="1:17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 t="s">
        <v>8341</v>
      </c>
      <c r="P2300" t="s">
        <v>8342</v>
      </c>
      <c r="Q2300" s="13">
        <f t="shared" si="35"/>
        <v>41049.807033333331</v>
      </c>
    </row>
    <row r="2301" spans="1:17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 t="s">
        <v>8341</v>
      </c>
      <c r="P2301" t="s">
        <v>8342</v>
      </c>
      <c r="Q2301" s="13">
        <f t="shared" si="35"/>
        <v>39965.191211111109</v>
      </c>
    </row>
    <row r="2302" spans="1:17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 t="s">
        <v>8341</v>
      </c>
      <c r="P2302" t="s">
        <v>8342</v>
      </c>
      <c r="Q2302" s="13">
        <f t="shared" si="35"/>
        <v>40454.497955555555</v>
      </c>
    </row>
    <row r="2303" spans="1:17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 t="s">
        <v>8341</v>
      </c>
      <c r="P2303" t="s">
        <v>8345</v>
      </c>
      <c r="Q2303" s="13">
        <f t="shared" si="35"/>
        <v>40782.261066666666</v>
      </c>
    </row>
    <row r="2304" spans="1:17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 t="s">
        <v>8341</v>
      </c>
      <c r="P2304" t="s">
        <v>8345</v>
      </c>
      <c r="Q2304" s="13">
        <f t="shared" si="35"/>
        <v>40964.393711111108</v>
      </c>
    </row>
    <row r="2305" spans="1:17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 t="s">
        <v>8341</v>
      </c>
      <c r="P2305" t="s">
        <v>8345</v>
      </c>
      <c r="Q2305" s="13">
        <f t="shared" si="35"/>
        <v>40238.866622222224</v>
      </c>
    </row>
    <row r="2306" spans="1:17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 t="s">
        <v>8341</v>
      </c>
      <c r="P2306" t="s">
        <v>8345</v>
      </c>
      <c r="Q2306" s="13">
        <f t="shared" si="35"/>
        <v>39905.463233333336</v>
      </c>
    </row>
    <row r="2307" spans="1:17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 t="s">
        <v>8341</v>
      </c>
      <c r="P2307" t="s">
        <v>8345</v>
      </c>
      <c r="Q2307" s="13">
        <f t="shared" ref="Q2307:Q2370" si="36">(((J2307/60)/60)/25)+DATE(1970,1,1)</f>
        <v>41184.067466666667</v>
      </c>
    </row>
    <row r="2308" spans="1:17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 t="s">
        <v>8341</v>
      </c>
      <c r="P2308" t="s">
        <v>8345</v>
      </c>
      <c r="Q2308" s="13">
        <f t="shared" si="36"/>
        <v>40333.001433333331</v>
      </c>
    </row>
    <row r="2309" spans="1:17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 t="s">
        <v>8341</v>
      </c>
      <c r="P2309" t="s">
        <v>8345</v>
      </c>
      <c r="Q2309" s="13">
        <f t="shared" si="36"/>
        <v>40387.37036666667</v>
      </c>
    </row>
    <row r="2310" spans="1:17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 t="s">
        <v>8341</v>
      </c>
      <c r="P2310" t="s">
        <v>8345</v>
      </c>
      <c r="Q2310" s="13">
        <f t="shared" si="36"/>
        <v>41200.644400000005</v>
      </c>
    </row>
    <row r="2311" spans="1:17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 t="s">
        <v>8341</v>
      </c>
      <c r="P2311" t="s">
        <v>8345</v>
      </c>
      <c r="Q2311" s="13">
        <f t="shared" si="36"/>
        <v>40678.428188888887</v>
      </c>
    </row>
    <row r="2312" spans="1:17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 t="s">
        <v>8341</v>
      </c>
      <c r="P2312" t="s">
        <v>8345</v>
      </c>
      <c r="Q2312" s="13">
        <f t="shared" si="36"/>
        <v>40694.562388888888</v>
      </c>
    </row>
    <row r="2313" spans="1:17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 t="s">
        <v>8341</v>
      </c>
      <c r="P2313" t="s">
        <v>8345</v>
      </c>
      <c r="Q2313" s="13">
        <f t="shared" si="36"/>
        <v>41089.324322222223</v>
      </c>
    </row>
    <row r="2314" spans="1:17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 t="s">
        <v>8341</v>
      </c>
      <c r="P2314" t="s">
        <v>8345</v>
      </c>
      <c r="Q2314" s="13">
        <f t="shared" si="36"/>
        <v>41070.727533333338</v>
      </c>
    </row>
    <row r="2315" spans="1:17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 t="s">
        <v>8341</v>
      </c>
      <c r="P2315" t="s">
        <v>8345</v>
      </c>
      <c r="Q2315" s="13">
        <f t="shared" si="36"/>
        <v>40385.600288888891</v>
      </c>
    </row>
    <row r="2316" spans="1:17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 t="s">
        <v>8341</v>
      </c>
      <c r="P2316" t="s">
        <v>8345</v>
      </c>
      <c r="Q2316" s="13">
        <f t="shared" si="36"/>
        <v>40418.809522222218</v>
      </c>
    </row>
    <row r="2317" spans="1:17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 t="s">
        <v>8341</v>
      </c>
      <c r="P2317" t="s">
        <v>8345</v>
      </c>
      <c r="Q2317" s="13">
        <f t="shared" si="36"/>
        <v>40387.297144444441</v>
      </c>
    </row>
    <row r="2318" spans="1:17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 t="s">
        <v>8341</v>
      </c>
      <c r="P2318" t="s">
        <v>8345</v>
      </c>
      <c r="Q2318" s="13">
        <f t="shared" si="36"/>
        <v>39499.296111111114</v>
      </c>
    </row>
    <row r="2319" spans="1:17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 t="s">
        <v>8341</v>
      </c>
      <c r="P2319" t="s">
        <v>8345</v>
      </c>
      <c r="Q2319" s="13">
        <f t="shared" si="36"/>
        <v>39607.600544444445</v>
      </c>
    </row>
    <row r="2320" spans="1:17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 t="s">
        <v>8341</v>
      </c>
      <c r="P2320" t="s">
        <v>8345</v>
      </c>
      <c r="Q2320" s="13">
        <f t="shared" si="36"/>
        <v>39471.37793333333</v>
      </c>
    </row>
    <row r="2321" spans="1:17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 t="s">
        <v>8341</v>
      </c>
      <c r="P2321" t="s">
        <v>8345</v>
      </c>
      <c r="Q2321" s="13">
        <f t="shared" si="36"/>
        <v>40952.118722222222</v>
      </c>
    </row>
    <row r="2322" spans="1:17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 t="s">
        <v>8341</v>
      </c>
      <c r="P2322" t="s">
        <v>8345</v>
      </c>
      <c r="Q2322" s="13">
        <f t="shared" si="36"/>
        <v>41051.704444444447</v>
      </c>
    </row>
    <row r="2323" spans="1:17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 t="s">
        <v>8352</v>
      </c>
      <c r="P2323" t="s">
        <v>8368</v>
      </c>
      <c r="Q2323" s="13">
        <f t="shared" si="36"/>
        <v>42110.050011111111</v>
      </c>
    </row>
    <row r="2324" spans="1:17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 t="s">
        <v>8352</v>
      </c>
      <c r="P2324" t="s">
        <v>8368</v>
      </c>
      <c r="Q2324" s="13">
        <f t="shared" si="36"/>
        <v>42115.459655555562</v>
      </c>
    </row>
    <row r="2325" spans="1:17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 t="s">
        <v>8352</v>
      </c>
      <c r="P2325" t="s">
        <v>8368</v>
      </c>
      <c r="Q2325" s="13">
        <f t="shared" si="36"/>
        <v>42118.204966666664</v>
      </c>
    </row>
    <row r="2326" spans="1:17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 t="s">
        <v>8352</v>
      </c>
      <c r="P2326" t="s">
        <v>8368</v>
      </c>
      <c r="Q2326" s="13">
        <f t="shared" si="36"/>
        <v>42102.00983333333</v>
      </c>
    </row>
    <row r="2327" spans="1:17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 t="s">
        <v>8352</v>
      </c>
      <c r="P2327" t="s">
        <v>8368</v>
      </c>
      <c r="Q2327" s="13">
        <f t="shared" si="36"/>
        <v>42105.021455555558</v>
      </c>
    </row>
    <row r="2328" spans="1:17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 t="s">
        <v>8352</v>
      </c>
      <c r="P2328" t="s">
        <v>8368</v>
      </c>
      <c r="Q2328" s="13">
        <f t="shared" si="36"/>
        <v>42114.632755555554</v>
      </c>
    </row>
    <row r="2329" spans="1:17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 t="s">
        <v>8352</v>
      </c>
      <c r="P2329" t="s">
        <v>8368</v>
      </c>
      <c r="Q2329" s="13">
        <f t="shared" si="36"/>
        <v>41191.960444444449</v>
      </c>
    </row>
    <row r="2330" spans="1:17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 t="s">
        <v>8352</v>
      </c>
      <c r="P2330" t="s">
        <v>8368</v>
      </c>
      <c r="Q2330" s="13">
        <f t="shared" si="36"/>
        <v>41476.950411111109</v>
      </c>
    </row>
    <row r="2331" spans="1:17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 t="s">
        <v>8352</v>
      </c>
      <c r="P2331" t="s">
        <v>8368</v>
      </c>
      <c r="Q2331" s="13">
        <f t="shared" si="36"/>
        <v>41158.079400000002</v>
      </c>
    </row>
    <row r="2332" spans="1:17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 t="s">
        <v>8352</v>
      </c>
      <c r="P2332" t="s">
        <v>8368</v>
      </c>
      <c r="Q2332" s="13">
        <f t="shared" si="36"/>
        <v>41662.34381111111</v>
      </c>
    </row>
    <row r="2333" spans="1:17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 t="s">
        <v>8352</v>
      </c>
      <c r="P2333" t="s">
        <v>8368</v>
      </c>
      <c r="Q2333" s="13">
        <f t="shared" si="36"/>
        <v>41188.205444444444</v>
      </c>
    </row>
    <row r="2334" spans="1:17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 t="s">
        <v>8352</v>
      </c>
      <c r="P2334" t="s">
        <v>8368</v>
      </c>
      <c r="Q2334" s="13">
        <f t="shared" si="36"/>
        <v>41353.92301111111</v>
      </c>
    </row>
    <row r="2335" spans="1:17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 t="s">
        <v>8352</v>
      </c>
      <c r="P2335" t="s">
        <v>8368</v>
      </c>
      <c r="Q2335" s="13">
        <f t="shared" si="36"/>
        <v>41119.704333333335</v>
      </c>
    </row>
    <row r="2336" spans="1:17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 t="s">
        <v>8352</v>
      </c>
      <c r="P2336" t="s">
        <v>8368</v>
      </c>
      <c r="Q2336" s="13">
        <f t="shared" si="36"/>
        <v>41264.683311111112</v>
      </c>
    </row>
    <row r="2337" spans="1:17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 t="s">
        <v>8352</v>
      </c>
      <c r="P2337" t="s">
        <v>8368</v>
      </c>
      <c r="Q2337" s="13">
        <f t="shared" si="36"/>
        <v>41123.469366666672</v>
      </c>
    </row>
    <row r="2338" spans="1:17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 t="s">
        <v>8352</v>
      </c>
      <c r="P2338" t="s">
        <v>8368</v>
      </c>
      <c r="Q2338" s="13">
        <f t="shared" si="36"/>
        <v>41023.007722222217</v>
      </c>
    </row>
    <row r="2339" spans="1:17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 t="s">
        <v>8352</v>
      </c>
      <c r="P2339" t="s">
        <v>8368</v>
      </c>
      <c r="Q2339" s="13">
        <f t="shared" si="36"/>
        <v>41137.934922222223</v>
      </c>
    </row>
    <row r="2340" spans="1:17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 t="s">
        <v>8352</v>
      </c>
      <c r="P2340" t="s">
        <v>8368</v>
      </c>
      <c r="Q2340" s="13">
        <f t="shared" si="36"/>
        <v>41141.060933333334</v>
      </c>
    </row>
    <row r="2341" spans="1:17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 t="s">
        <v>8352</v>
      </c>
      <c r="P2341" t="s">
        <v>8368</v>
      </c>
      <c r="Q2341" s="13">
        <f t="shared" si="36"/>
        <v>42007.847877777778</v>
      </c>
    </row>
    <row r="2342" spans="1:17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 t="s">
        <v>8352</v>
      </c>
      <c r="P2342" t="s">
        <v>8368</v>
      </c>
      <c r="Q2342" s="13">
        <f t="shared" si="36"/>
        <v>41960.657088888889</v>
      </c>
    </row>
    <row r="2343" spans="1:17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 t="s">
        <v>8335</v>
      </c>
      <c r="P2343" t="s">
        <v>8336</v>
      </c>
      <c r="Q2343" s="13">
        <f t="shared" si="36"/>
        <v>41503.861155555554</v>
      </c>
    </row>
    <row r="2344" spans="1:17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 t="s">
        <v>8335</v>
      </c>
      <c r="P2344" t="s">
        <v>8336</v>
      </c>
      <c r="Q2344" s="13">
        <f t="shared" si="36"/>
        <v>41244.554111111109</v>
      </c>
    </row>
    <row r="2345" spans="1:17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 t="s">
        <v>8335</v>
      </c>
      <c r="P2345" t="s">
        <v>8336</v>
      </c>
      <c r="Q2345" s="13">
        <f t="shared" si="36"/>
        <v>41657.472277777779</v>
      </c>
    </row>
    <row r="2346" spans="1:17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 t="s">
        <v>8335</v>
      </c>
      <c r="P2346" t="s">
        <v>8336</v>
      </c>
      <c r="Q2346" s="13">
        <f t="shared" si="36"/>
        <v>41837.858544444447</v>
      </c>
    </row>
    <row r="2347" spans="1:17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 t="s">
        <v>8335</v>
      </c>
      <c r="P2347" t="s">
        <v>8336</v>
      </c>
      <c r="Q2347" s="13">
        <f t="shared" si="36"/>
        <v>41400.361733333331</v>
      </c>
    </row>
    <row r="2348" spans="1:17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 t="s">
        <v>8335</v>
      </c>
      <c r="P2348" t="s">
        <v>8336</v>
      </c>
      <c r="Q2348" s="13">
        <f t="shared" si="36"/>
        <v>41933.927011111111</v>
      </c>
    </row>
    <row r="2349" spans="1:17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 t="s">
        <v>8335</v>
      </c>
      <c r="P2349" t="s">
        <v>8336</v>
      </c>
      <c r="Q2349" s="13">
        <f t="shared" si="36"/>
        <v>41897.263066666666</v>
      </c>
    </row>
    <row r="2350" spans="1:17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 t="s">
        <v>8335</v>
      </c>
      <c r="P2350" t="s">
        <v>8336</v>
      </c>
      <c r="Q2350" s="13">
        <f t="shared" si="36"/>
        <v>41689.25486666667</v>
      </c>
    </row>
    <row r="2351" spans="1:17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 t="s">
        <v>8335</v>
      </c>
      <c r="P2351" t="s">
        <v>8336</v>
      </c>
      <c r="Q2351" s="13">
        <f t="shared" si="36"/>
        <v>41533.584755555552</v>
      </c>
    </row>
    <row r="2352" spans="1:17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 t="s">
        <v>8335</v>
      </c>
      <c r="P2352" t="s">
        <v>8336</v>
      </c>
      <c r="Q2352" s="13">
        <f t="shared" si="36"/>
        <v>42023.248555555554</v>
      </c>
    </row>
    <row r="2353" spans="1:17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 t="s">
        <v>8335</v>
      </c>
      <c r="P2353" t="s">
        <v>8336</v>
      </c>
      <c r="Q2353" s="13">
        <f t="shared" si="36"/>
        <v>41433.097099999999</v>
      </c>
    </row>
    <row r="2354" spans="1:17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 t="s">
        <v>8335</v>
      </c>
      <c r="P2354" t="s">
        <v>8336</v>
      </c>
      <c r="Q2354" s="13">
        <f t="shared" si="36"/>
        <v>41440.328355555554</v>
      </c>
    </row>
    <row r="2355" spans="1:17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 t="s">
        <v>8335</v>
      </c>
      <c r="P2355" t="s">
        <v>8336</v>
      </c>
      <c r="Q2355" s="13">
        <f t="shared" si="36"/>
        <v>41442.289133333332</v>
      </c>
    </row>
    <row r="2356" spans="1:17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 t="s">
        <v>8335</v>
      </c>
      <c r="P2356" t="s">
        <v>8336</v>
      </c>
      <c r="Q2356" s="13">
        <f t="shared" si="36"/>
        <v>41299.294000000002</v>
      </c>
    </row>
    <row r="2357" spans="1:17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 t="s">
        <v>8335</v>
      </c>
      <c r="P2357" t="s">
        <v>8336</v>
      </c>
      <c r="Q2357" s="13">
        <f t="shared" si="36"/>
        <v>41435.801511111109</v>
      </c>
    </row>
    <row r="2358" spans="1:17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 t="s">
        <v>8335</v>
      </c>
      <c r="P2358" t="s">
        <v>8336</v>
      </c>
      <c r="Q2358" s="13">
        <f t="shared" si="36"/>
        <v>41468.312266666668</v>
      </c>
    </row>
    <row r="2359" spans="1:17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 t="s">
        <v>8335</v>
      </c>
      <c r="P2359" t="s">
        <v>8336</v>
      </c>
      <c r="Q2359" s="13">
        <f t="shared" si="36"/>
        <v>41596.795311111113</v>
      </c>
    </row>
    <row r="2360" spans="1:17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 t="s">
        <v>8335</v>
      </c>
      <c r="P2360" t="s">
        <v>8336</v>
      </c>
      <c r="Q2360" s="13">
        <f t="shared" si="36"/>
        <v>41322.533733333337</v>
      </c>
    </row>
    <row r="2361" spans="1:17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 t="s">
        <v>8335</v>
      </c>
      <c r="P2361" t="s">
        <v>8336</v>
      </c>
      <c r="Q2361" s="13">
        <f t="shared" si="36"/>
        <v>41496.0236</v>
      </c>
    </row>
    <row r="2362" spans="1:17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 t="s">
        <v>8335</v>
      </c>
      <c r="P2362" t="s">
        <v>8336</v>
      </c>
      <c r="Q2362" s="13">
        <f t="shared" si="36"/>
        <v>41705.358666666667</v>
      </c>
    </row>
    <row r="2363" spans="1:17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 t="s">
        <v>8335</v>
      </c>
      <c r="P2363" t="s">
        <v>8336</v>
      </c>
      <c r="Q2363" s="13">
        <f t="shared" si="36"/>
        <v>41790.944533333335</v>
      </c>
    </row>
    <row r="2364" spans="1:17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 t="s">
        <v>8335</v>
      </c>
      <c r="P2364" t="s">
        <v>8336</v>
      </c>
      <c r="Q2364" s="13">
        <f t="shared" si="36"/>
        <v>41299.260777777774</v>
      </c>
    </row>
    <row r="2365" spans="1:17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 t="s">
        <v>8335</v>
      </c>
      <c r="P2365" t="s">
        <v>8336</v>
      </c>
      <c r="Q2365" s="13">
        <f t="shared" si="36"/>
        <v>41651.891111111108</v>
      </c>
    </row>
    <row r="2366" spans="1:17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 t="s">
        <v>8335</v>
      </c>
      <c r="P2366" t="s">
        <v>8336</v>
      </c>
      <c r="Q2366" s="13">
        <f t="shared" si="36"/>
        <v>41581.737288888886</v>
      </c>
    </row>
    <row r="2367" spans="1:17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 t="s">
        <v>8335</v>
      </c>
      <c r="P2367" t="s">
        <v>8336</v>
      </c>
      <c r="Q2367" s="13">
        <f t="shared" si="36"/>
        <v>41675.626944444448</v>
      </c>
    </row>
    <row r="2368" spans="1:17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 t="s">
        <v>8335</v>
      </c>
      <c r="P2368" t="s">
        <v>8336</v>
      </c>
      <c r="Q2368" s="13">
        <f t="shared" si="36"/>
        <v>41600.550366666663</v>
      </c>
    </row>
    <row r="2369" spans="1:17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 t="s">
        <v>8335</v>
      </c>
      <c r="P2369" t="s">
        <v>8336</v>
      </c>
      <c r="Q2369" s="13">
        <f t="shared" si="36"/>
        <v>41751.691288888891</v>
      </c>
    </row>
    <row r="2370" spans="1:17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 t="s">
        <v>8335</v>
      </c>
      <c r="P2370" t="s">
        <v>8336</v>
      </c>
      <c r="Q2370" s="13">
        <f t="shared" si="36"/>
        <v>41403.932944444445</v>
      </c>
    </row>
    <row r="2371" spans="1:17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 t="s">
        <v>8335</v>
      </c>
      <c r="P2371" t="s">
        <v>8336</v>
      </c>
      <c r="Q2371" s="13">
        <f t="shared" ref="Q2371:Q2434" si="37">(((J2371/60)/60)/25)+DATE(1970,1,1)</f>
        <v>41708.340122222224</v>
      </c>
    </row>
    <row r="2372" spans="1:17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 t="s">
        <v>8335</v>
      </c>
      <c r="P2372" t="s">
        <v>8336</v>
      </c>
      <c r="Q2372" s="13">
        <f t="shared" si="37"/>
        <v>41305.501566666666</v>
      </c>
    </row>
    <row r="2373" spans="1:17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 t="s">
        <v>8335</v>
      </c>
      <c r="P2373" t="s">
        <v>8336</v>
      </c>
      <c r="Q2373" s="13">
        <f t="shared" si="37"/>
        <v>41487.506622222223</v>
      </c>
    </row>
    <row r="2374" spans="1:17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 t="s">
        <v>8335</v>
      </c>
      <c r="P2374" t="s">
        <v>8336</v>
      </c>
      <c r="Q2374" s="13">
        <f t="shared" si="37"/>
        <v>41427.306344444441</v>
      </c>
    </row>
    <row r="2375" spans="1:17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 t="s">
        <v>8335</v>
      </c>
      <c r="P2375" t="s">
        <v>8336</v>
      </c>
      <c r="Q2375" s="13">
        <f t="shared" si="37"/>
        <v>41549.795822222222</v>
      </c>
    </row>
    <row r="2376" spans="1:17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 t="s">
        <v>8335</v>
      </c>
      <c r="P2376" t="s">
        <v>8336</v>
      </c>
      <c r="Q2376" s="13">
        <f t="shared" si="37"/>
        <v>41359.88955555555</v>
      </c>
    </row>
    <row r="2377" spans="1:17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 t="s">
        <v>8335</v>
      </c>
      <c r="P2377" t="s">
        <v>8336</v>
      </c>
      <c r="Q2377" s="13">
        <f t="shared" si="37"/>
        <v>41911.882633333335</v>
      </c>
    </row>
    <row r="2378" spans="1:17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 t="s">
        <v>8335</v>
      </c>
      <c r="P2378" t="s">
        <v>8336</v>
      </c>
      <c r="Q2378" s="13">
        <f t="shared" si="37"/>
        <v>41648.928511111109</v>
      </c>
    </row>
    <row r="2379" spans="1:17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 t="s">
        <v>8335</v>
      </c>
      <c r="P2379" t="s">
        <v>8336</v>
      </c>
      <c r="Q2379" s="13">
        <f t="shared" si="37"/>
        <v>41985.835366666666</v>
      </c>
    </row>
    <row r="2380" spans="1:17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 t="s">
        <v>8335</v>
      </c>
      <c r="P2380" t="s">
        <v>8336</v>
      </c>
      <c r="Q2380" s="13">
        <f t="shared" si="37"/>
        <v>41547.252555555555</v>
      </c>
    </row>
    <row r="2381" spans="1:17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 t="s">
        <v>8335</v>
      </c>
      <c r="P2381" t="s">
        <v>8336</v>
      </c>
      <c r="Q2381" s="13">
        <f t="shared" si="37"/>
        <v>41570.295733333332</v>
      </c>
    </row>
    <row r="2382" spans="1:17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 t="s">
        <v>8335</v>
      </c>
      <c r="P2382" t="s">
        <v>8336</v>
      </c>
      <c r="Q2382" s="13">
        <f t="shared" si="37"/>
        <v>41581.601577777779</v>
      </c>
    </row>
    <row r="2383" spans="1:17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 t="s">
        <v>8335</v>
      </c>
      <c r="P2383" t="s">
        <v>8336</v>
      </c>
      <c r="Q2383" s="13">
        <f t="shared" si="37"/>
        <v>41414.698311111111</v>
      </c>
    </row>
    <row r="2384" spans="1:17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 t="s">
        <v>8335</v>
      </c>
      <c r="P2384" t="s">
        <v>8336</v>
      </c>
      <c r="Q2384" s="13">
        <f t="shared" si="37"/>
        <v>41530.140033333337</v>
      </c>
    </row>
    <row r="2385" spans="1:17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 t="s">
        <v>8335</v>
      </c>
      <c r="P2385" t="s">
        <v>8336</v>
      </c>
      <c r="Q2385" s="13">
        <f t="shared" si="37"/>
        <v>41368.734522222221</v>
      </c>
    </row>
    <row r="2386" spans="1:17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 t="s">
        <v>8335</v>
      </c>
      <c r="P2386" t="s">
        <v>8336</v>
      </c>
      <c r="Q2386" s="13">
        <f t="shared" si="37"/>
        <v>41272.74492222222</v>
      </c>
    </row>
    <row r="2387" spans="1:17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 t="s">
        <v>8335</v>
      </c>
      <c r="P2387" t="s">
        <v>8336</v>
      </c>
      <c r="Q2387" s="13">
        <f t="shared" si="37"/>
        <v>41526.793688888887</v>
      </c>
    </row>
    <row r="2388" spans="1:17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 t="s">
        <v>8335</v>
      </c>
      <c r="P2388" t="s">
        <v>8336</v>
      </c>
      <c r="Q2388" s="13">
        <f t="shared" si="37"/>
        <v>41299.404711111114</v>
      </c>
    </row>
    <row r="2389" spans="1:17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 t="s">
        <v>8335</v>
      </c>
      <c r="P2389" t="s">
        <v>8336</v>
      </c>
      <c r="Q2389" s="13">
        <f t="shared" si="37"/>
        <v>41850.241555555556</v>
      </c>
    </row>
    <row r="2390" spans="1:17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 t="s">
        <v>8335</v>
      </c>
      <c r="P2390" t="s">
        <v>8336</v>
      </c>
      <c r="Q2390" s="13">
        <f t="shared" si="37"/>
        <v>41333.019544444447</v>
      </c>
    </row>
    <row r="2391" spans="1:17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 t="s">
        <v>8335</v>
      </c>
      <c r="P2391" t="s">
        <v>8336</v>
      </c>
      <c r="Q2391" s="13">
        <f t="shared" si="37"/>
        <v>41515.227244444446</v>
      </c>
    </row>
    <row r="2392" spans="1:17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 t="s">
        <v>8335</v>
      </c>
      <c r="P2392" t="s">
        <v>8336</v>
      </c>
      <c r="Q2392" s="13">
        <f t="shared" si="37"/>
        <v>41312.291822222222</v>
      </c>
    </row>
    <row r="2393" spans="1:17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 t="s">
        <v>8335</v>
      </c>
      <c r="P2393" t="s">
        <v>8336</v>
      </c>
      <c r="Q2393" s="13">
        <f t="shared" si="37"/>
        <v>41404.962711111111</v>
      </c>
    </row>
    <row r="2394" spans="1:17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 t="s">
        <v>8335</v>
      </c>
      <c r="P2394" t="s">
        <v>8336</v>
      </c>
      <c r="Q2394" s="13">
        <f t="shared" si="37"/>
        <v>41607.835811111108</v>
      </c>
    </row>
    <row r="2395" spans="1:17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 t="s">
        <v>8335</v>
      </c>
      <c r="P2395" t="s">
        <v>8336</v>
      </c>
      <c r="Q2395" s="13">
        <f t="shared" si="37"/>
        <v>41529.622411111108</v>
      </c>
    </row>
    <row r="2396" spans="1:17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 t="s">
        <v>8335</v>
      </c>
      <c r="P2396" t="s">
        <v>8336</v>
      </c>
      <c r="Q2396" s="13">
        <f t="shared" si="37"/>
        <v>41372.867700000003</v>
      </c>
    </row>
    <row r="2397" spans="1:17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 t="s">
        <v>8335</v>
      </c>
      <c r="P2397" t="s">
        <v>8336</v>
      </c>
      <c r="Q2397" s="13">
        <f t="shared" si="37"/>
        <v>42031.196522222221</v>
      </c>
    </row>
    <row r="2398" spans="1:17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 t="s">
        <v>8335</v>
      </c>
      <c r="P2398" t="s">
        <v>8336</v>
      </c>
      <c r="Q2398" s="13">
        <f t="shared" si="37"/>
        <v>41595.095088888891</v>
      </c>
    </row>
    <row r="2399" spans="1:17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 t="s">
        <v>8335</v>
      </c>
      <c r="P2399" t="s">
        <v>8336</v>
      </c>
      <c r="Q2399" s="13">
        <f t="shared" si="37"/>
        <v>41320.569511111113</v>
      </c>
    </row>
    <row r="2400" spans="1:17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 t="s">
        <v>8335</v>
      </c>
      <c r="P2400" t="s">
        <v>8336</v>
      </c>
      <c r="Q2400" s="13">
        <f t="shared" si="37"/>
        <v>41494.359822222221</v>
      </c>
    </row>
    <row r="2401" spans="1:17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 t="s">
        <v>8335</v>
      </c>
      <c r="P2401" t="s">
        <v>8336</v>
      </c>
      <c r="Q2401" s="13">
        <f t="shared" si="37"/>
        <v>41301.338955555555</v>
      </c>
    </row>
    <row r="2402" spans="1:17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 t="s">
        <v>8335</v>
      </c>
      <c r="P2402" t="s">
        <v>8336</v>
      </c>
      <c r="Q2402" s="13">
        <f t="shared" si="37"/>
        <v>41769.25737777778</v>
      </c>
    </row>
    <row r="2403" spans="1:17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 t="s">
        <v>8352</v>
      </c>
      <c r="P2403" t="s">
        <v>8353</v>
      </c>
      <c r="Q2403" s="13">
        <f t="shared" si="37"/>
        <v>41702.589955555559</v>
      </c>
    </row>
    <row r="2404" spans="1:17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 t="s">
        <v>8352</v>
      </c>
      <c r="P2404" t="s">
        <v>8353</v>
      </c>
      <c r="Q2404" s="13">
        <f t="shared" si="37"/>
        <v>41446.132566666667</v>
      </c>
    </row>
    <row r="2405" spans="1:17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 t="s">
        <v>8352</v>
      </c>
      <c r="P2405" t="s">
        <v>8353</v>
      </c>
      <c r="Q2405" s="13">
        <f t="shared" si="37"/>
        <v>41726.647311111112</v>
      </c>
    </row>
    <row r="2406" spans="1:17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 t="s">
        <v>8352</v>
      </c>
      <c r="P2406" t="s">
        <v>8353</v>
      </c>
      <c r="Q2406" s="13">
        <f t="shared" si="37"/>
        <v>41671.11785555556</v>
      </c>
    </row>
    <row r="2407" spans="1:17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 t="s">
        <v>8352</v>
      </c>
      <c r="P2407" t="s">
        <v>8353</v>
      </c>
      <c r="Q2407" s="13">
        <f t="shared" si="37"/>
        <v>41914.521944444445</v>
      </c>
    </row>
    <row r="2408" spans="1:17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 t="s">
        <v>8352</v>
      </c>
      <c r="P2408" t="s">
        <v>8353</v>
      </c>
      <c r="Q2408" s="13">
        <f t="shared" si="37"/>
        <v>41326.546555555557</v>
      </c>
    </row>
    <row r="2409" spans="1:17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 t="s">
        <v>8352</v>
      </c>
      <c r="P2409" t="s">
        <v>8353</v>
      </c>
      <c r="Q2409" s="13">
        <f t="shared" si="37"/>
        <v>41422.032533333331</v>
      </c>
    </row>
    <row r="2410" spans="1:17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 t="s">
        <v>8352</v>
      </c>
      <c r="P2410" t="s">
        <v>8353</v>
      </c>
      <c r="Q2410" s="13">
        <f t="shared" si="37"/>
        <v>41265.135077777777</v>
      </c>
    </row>
    <row r="2411" spans="1:17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 t="s">
        <v>8352</v>
      </c>
      <c r="P2411" t="s">
        <v>8353</v>
      </c>
      <c r="Q2411" s="13">
        <f t="shared" si="37"/>
        <v>41539.440833333334</v>
      </c>
    </row>
    <row r="2412" spans="1:17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 t="s">
        <v>8352</v>
      </c>
      <c r="P2412" t="s">
        <v>8353</v>
      </c>
      <c r="Q2412" s="13">
        <f t="shared" si="37"/>
        <v>41558.191944444443</v>
      </c>
    </row>
    <row r="2413" spans="1:17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 t="s">
        <v>8352</v>
      </c>
      <c r="P2413" t="s">
        <v>8353</v>
      </c>
      <c r="Q2413" s="13">
        <f t="shared" si="37"/>
        <v>41546.023133333336</v>
      </c>
    </row>
    <row r="2414" spans="1:17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 t="s">
        <v>8352</v>
      </c>
      <c r="P2414" t="s">
        <v>8353</v>
      </c>
      <c r="Q2414" s="13">
        <f t="shared" si="37"/>
        <v>41972.267477777772</v>
      </c>
    </row>
    <row r="2415" spans="1:17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 t="s">
        <v>8352</v>
      </c>
      <c r="P2415" t="s">
        <v>8353</v>
      </c>
      <c r="Q2415" s="13">
        <f t="shared" si="37"/>
        <v>41112.465355555556</v>
      </c>
    </row>
    <row r="2416" spans="1:17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 t="s">
        <v>8352</v>
      </c>
      <c r="P2416" t="s">
        <v>8353</v>
      </c>
      <c r="Q2416" s="13">
        <f t="shared" si="37"/>
        <v>41533.507333333335</v>
      </c>
    </row>
    <row r="2417" spans="1:17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 t="s">
        <v>8352</v>
      </c>
      <c r="P2417" t="s">
        <v>8353</v>
      </c>
      <c r="Q2417" s="13">
        <f t="shared" si="37"/>
        <v>41858.148288888886</v>
      </c>
    </row>
    <row r="2418" spans="1:17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 t="s">
        <v>8352</v>
      </c>
      <c r="P2418" t="s">
        <v>8353</v>
      </c>
      <c r="Q2418" s="13">
        <f t="shared" si="37"/>
        <v>41361.708255555553</v>
      </c>
    </row>
    <row r="2419" spans="1:17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 t="s">
        <v>8352</v>
      </c>
      <c r="P2419" t="s">
        <v>8353</v>
      </c>
      <c r="Q2419" s="13">
        <f t="shared" si="37"/>
        <v>41181.368744444444</v>
      </c>
    </row>
    <row r="2420" spans="1:17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 t="s">
        <v>8352</v>
      </c>
      <c r="P2420" t="s">
        <v>8353</v>
      </c>
      <c r="Q2420" s="13">
        <f t="shared" si="37"/>
        <v>41369.502711111112</v>
      </c>
    </row>
    <row r="2421" spans="1:17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 t="s">
        <v>8352</v>
      </c>
      <c r="P2421" t="s">
        <v>8353</v>
      </c>
      <c r="Q2421" s="13">
        <f t="shared" si="37"/>
        <v>41336.748766666664</v>
      </c>
    </row>
    <row r="2422" spans="1:17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 t="s">
        <v>8352</v>
      </c>
      <c r="P2422" t="s">
        <v>8353</v>
      </c>
      <c r="Q2422" s="13">
        <f t="shared" si="37"/>
        <v>41240.067722222222</v>
      </c>
    </row>
    <row r="2423" spans="1:17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 t="s">
        <v>8352</v>
      </c>
      <c r="P2423" t="s">
        <v>8353</v>
      </c>
      <c r="Q2423" s="13">
        <f t="shared" si="37"/>
        <v>41368.37995555556</v>
      </c>
    </row>
    <row r="2424" spans="1:17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 t="s">
        <v>8352</v>
      </c>
      <c r="P2424" t="s">
        <v>8353</v>
      </c>
      <c r="Q2424" s="13">
        <f t="shared" si="37"/>
        <v>41385.695955555551</v>
      </c>
    </row>
    <row r="2425" spans="1:17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 t="s">
        <v>8352</v>
      </c>
      <c r="P2425" t="s">
        <v>8353</v>
      </c>
      <c r="Q2425" s="13">
        <f t="shared" si="37"/>
        <v>41318.47655555555</v>
      </c>
    </row>
    <row r="2426" spans="1:17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 t="s">
        <v>8352</v>
      </c>
      <c r="P2426" t="s">
        <v>8353</v>
      </c>
      <c r="Q2426" s="13">
        <f t="shared" si="37"/>
        <v>41256.256755555558</v>
      </c>
    </row>
    <row r="2427" spans="1:17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 t="s">
        <v>8352</v>
      </c>
      <c r="P2427" t="s">
        <v>8353</v>
      </c>
      <c r="Q2427" s="13">
        <f t="shared" si="37"/>
        <v>41825.557211111111</v>
      </c>
    </row>
    <row r="2428" spans="1:17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 t="s">
        <v>8352</v>
      </c>
      <c r="P2428" t="s">
        <v>8353</v>
      </c>
      <c r="Q2428" s="13">
        <f t="shared" si="37"/>
        <v>41500.363244444445</v>
      </c>
    </row>
    <row r="2429" spans="1:17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 t="s">
        <v>8352</v>
      </c>
      <c r="P2429" t="s">
        <v>8353</v>
      </c>
      <c r="Q2429" s="13">
        <f t="shared" si="37"/>
        <v>41738.585922222221</v>
      </c>
    </row>
    <row r="2430" spans="1:17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 t="s">
        <v>8352</v>
      </c>
      <c r="P2430" t="s">
        <v>8353</v>
      </c>
      <c r="Q2430" s="13">
        <f t="shared" si="37"/>
        <v>41386.712788888886</v>
      </c>
    </row>
    <row r="2431" spans="1:17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 t="s">
        <v>8352</v>
      </c>
      <c r="P2431" t="s">
        <v>8353</v>
      </c>
      <c r="Q2431" s="13">
        <f t="shared" si="37"/>
        <v>42048.244066666666</v>
      </c>
    </row>
    <row r="2432" spans="1:17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 t="s">
        <v>8352</v>
      </c>
      <c r="P2432" t="s">
        <v>8353</v>
      </c>
      <c r="Q2432" s="13">
        <f t="shared" si="37"/>
        <v>41709.605599999995</v>
      </c>
    </row>
    <row r="2433" spans="1:17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 t="s">
        <v>8352</v>
      </c>
      <c r="P2433" t="s">
        <v>8353</v>
      </c>
      <c r="Q2433" s="13">
        <f t="shared" si="37"/>
        <v>41812.295700000002</v>
      </c>
    </row>
    <row r="2434" spans="1:17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 t="s">
        <v>8352</v>
      </c>
      <c r="P2434" t="s">
        <v>8353</v>
      </c>
      <c r="Q2434" s="13">
        <f t="shared" si="37"/>
        <v>41382.329966666664</v>
      </c>
    </row>
    <row r="2435" spans="1:17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 t="s">
        <v>8352</v>
      </c>
      <c r="P2435" t="s">
        <v>8353</v>
      </c>
      <c r="Q2435" s="13">
        <f t="shared" ref="Q2435:Q2498" si="38">(((J2435/60)/60)/25)+DATE(1970,1,1)</f>
        <v>41724.743811111111</v>
      </c>
    </row>
    <row r="2436" spans="1:17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 t="s">
        <v>8352</v>
      </c>
      <c r="P2436" t="s">
        <v>8353</v>
      </c>
      <c r="Q2436" s="13">
        <f t="shared" si="38"/>
        <v>41515.738599999997</v>
      </c>
    </row>
    <row r="2437" spans="1:17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 t="s">
        <v>8352</v>
      </c>
      <c r="P2437" t="s">
        <v>8353</v>
      </c>
      <c r="Q2437" s="13">
        <f t="shared" si="38"/>
        <v>41584.946511111113</v>
      </c>
    </row>
    <row r="2438" spans="1:17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 t="s">
        <v>8352</v>
      </c>
      <c r="P2438" t="s">
        <v>8353</v>
      </c>
      <c r="Q2438" s="13">
        <f t="shared" si="38"/>
        <v>41667.830777777781</v>
      </c>
    </row>
    <row r="2439" spans="1:17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 t="s">
        <v>8352</v>
      </c>
      <c r="P2439" t="s">
        <v>8353</v>
      </c>
      <c r="Q2439" s="13">
        <f t="shared" si="38"/>
        <v>41373.446533333336</v>
      </c>
    </row>
    <row r="2440" spans="1:17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 t="s">
        <v>8352</v>
      </c>
      <c r="P2440" t="s">
        <v>8353</v>
      </c>
      <c r="Q2440" s="13">
        <f t="shared" si="38"/>
        <v>41617.238466666669</v>
      </c>
    </row>
    <row r="2441" spans="1:17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 t="s">
        <v>8352</v>
      </c>
      <c r="P2441" t="s">
        <v>8353</v>
      </c>
      <c r="Q2441" s="13">
        <f t="shared" si="38"/>
        <v>41597.945877777776</v>
      </c>
    </row>
    <row r="2442" spans="1:17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 t="s">
        <v>8352</v>
      </c>
      <c r="P2442" t="s">
        <v>8353</v>
      </c>
      <c r="Q2442" s="13">
        <f t="shared" si="38"/>
        <v>41711.303477777779</v>
      </c>
    </row>
    <row r="2443" spans="1:17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 t="s">
        <v>8352</v>
      </c>
      <c r="P2443" t="s">
        <v>8368</v>
      </c>
      <c r="Q2443" s="13">
        <f t="shared" si="38"/>
        <v>41522.400600000001</v>
      </c>
    </row>
    <row r="2444" spans="1:17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 t="s">
        <v>8352</v>
      </c>
      <c r="P2444" t="s">
        <v>8368</v>
      </c>
      <c r="Q2444" s="13">
        <f t="shared" si="38"/>
        <v>41393.320311111107</v>
      </c>
    </row>
    <row r="2445" spans="1:17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 t="s">
        <v>8352</v>
      </c>
      <c r="P2445" t="s">
        <v>8368</v>
      </c>
      <c r="Q2445" s="13">
        <f t="shared" si="38"/>
        <v>41185.920244444445</v>
      </c>
    </row>
    <row r="2446" spans="1:17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 t="s">
        <v>8352</v>
      </c>
      <c r="P2446" t="s">
        <v>8368</v>
      </c>
      <c r="Q2446" s="13">
        <f t="shared" si="38"/>
        <v>41809.084344444447</v>
      </c>
    </row>
    <row r="2447" spans="1:17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 t="s">
        <v>8352</v>
      </c>
      <c r="P2447" t="s">
        <v>8368</v>
      </c>
      <c r="Q2447" s="13">
        <f t="shared" si="38"/>
        <v>41576.222455555559</v>
      </c>
    </row>
    <row r="2448" spans="1:17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 t="s">
        <v>8352</v>
      </c>
      <c r="P2448" t="s">
        <v>8368</v>
      </c>
      <c r="Q2448" s="13">
        <f t="shared" si="38"/>
        <v>41986.53856666667</v>
      </c>
    </row>
    <row r="2449" spans="1:17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 t="s">
        <v>8352</v>
      </c>
      <c r="P2449" t="s">
        <v>8368</v>
      </c>
      <c r="Q2449" s="13">
        <f t="shared" si="38"/>
        <v>41971.051033333337</v>
      </c>
    </row>
    <row r="2450" spans="1:17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 t="s">
        <v>8352</v>
      </c>
      <c r="P2450" t="s">
        <v>8368</v>
      </c>
      <c r="Q2450" s="13">
        <f t="shared" si="38"/>
        <v>41925.783477777775</v>
      </c>
    </row>
    <row r="2451" spans="1:17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 t="s">
        <v>8352</v>
      </c>
      <c r="P2451" t="s">
        <v>8368</v>
      </c>
      <c r="Q2451" s="13">
        <f t="shared" si="38"/>
        <v>41288.176833333331</v>
      </c>
    </row>
    <row r="2452" spans="1:17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 t="s">
        <v>8352</v>
      </c>
      <c r="P2452" t="s">
        <v>8368</v>
      </c>
      <c r="Q2452" s="13">
        <f t="shared" si="38"/>
        <v>41248.749511111113</v>
      </c>
    </row>
    <row r="2453" spans="1:17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 t="s">
        <v>8352</v>
      </c>
      <c r="P2453" t="s">
        <v>8368</v>
      </c>
      <c r="Q2453" s="13">
        <f t="shared" si="38"/>
        <v>42091.472111111114</v>
      </c>
    </row>
    <row r="2454" spans="1:17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 t="s">
        <v>8352</v>
      </c>
      <c r="P2454" t="s">
        <v>8368</v>
      </c>
      <c r="Q2454" s="13">
        <f t="shared" si="38"/>
        <v>41668.050000000003</v>
      </c>
    </row>
    <row r="2455" spans="1:17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 t="s">
        <v>8352</v>
      </c>
      <c r="P2455" t="s">
        <v>8368</v>
      </c>
      <c r="Q2455" s="13">
        <f t="shared" si="38"/>
        <v>42051.904544444449</v>
      </c>
    </row>
    <row r="2456" spans="1:17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 t="s">
        <v>8352</v>
      </c>
      <c r="P2456" t="s">
        <v>8368</v>
      </c>
      <c r="Q2456" s="13">
        <f t="shared" si="38"/>
        <v>42082.153422222225</v>
      </c>
    </row>
    <row r="2457" spans="1:17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 t="s">
        <v>8352</v>
      </c>
      <c r="P2457" t="s">
        <v>8368</v>
      </c>
      <c r="Q2457" s="13">
        <f t="shared" si="38"/>
        <v>41777.430555555555</v>
      </c>
    </row>
    <row r="2458" spans="1:17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 t="s">
        <v>8352</v>
      </c>
      <c r="P2458" t="s">
        <v>8368</v>
      </c>
      <c r="Q2458" s="13">
        <f t="shared" si="38"/>
        <v>42074.242655555558</v>
      </c>
    </row>
    <row r="2459" spans="1:17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 t="s">
        <v>8352</v>
      </c>
      <c r="P2459" t="s">
        <v>8368</v>
      </c>
      <c r="Q2459" s="13">
        <f t="shared" si="38"/>
        <v>41749.418400000002</v>
      </c>
    </row>
    <row r="2460" spans="1:17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 t="s">
        <v>8352</v>
      </c>
      <c r="P2460" t="s">
        <v>8368</v>
      </c>
      <c r="Q2460" s="13">
        <f t="shared" si="38"/>
        <v>41818.796866666671</v>
      </c>
    </row>
    <row r="2461" spans="1:17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 t="s">
        <v>8352</v>
      </c>
      <c r="P2461" t="s">
        <v>8368</v>
      </c>
      <c r="Q2461" s="13">
        <f t="shared" si="38"/>
        <v>41734.092055555557</v>
      </c>
    </row>
    <row r="2462" spans="1:17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 t="s">
        <v>8352</v>
      </c>
      <c r="P2462" t="s">
        <v>8368</v>
      </c>
      <c r="Q2462" s="13">
        <f t="shared" si="38"/>
        <v>42018.779633333339</v>
      </c>
    </row>
    <row r="2463" spans="1:17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 t="s">
        <v>8341</v>
      </c>
      <c r="P2463" t="s">
        <v>8345</v>
      </c>
      <c r="Q2463" s="13">
        <f t="shared" si="38"/>
        <v>40175.412188888891</v>
      </c>
    </row>
    <row r="2464" spans="1:17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 t="s">
        <v>8341</v>
      </c>
      <c r="P2464" t="s">
        <v>8345</v>
      </c>
      <c r="Q2464" s="13">
        <f t="shared" si="38"/>
        <v>40468.378844444444</v>
      </c>
    </row>
    <row r="2465" spans="1:17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 t="s">
        <v>8341</v>
      </c>
      <c r="P2465" t="s">
        <v>8345</v>
      </c>
      <c r="Q2465" s="13">
        <f t="shared" si="38"/>
        <v>40710.226944444446</v>
      </c>
    </row>
    <row r="2466" spans="1:17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 t="s">
        <v>8341</v>
      </c>
      <c r="P2466" t="s">
        <v>8345</v>
      </c>
      <c r="Q2466" s="13">
        <f t="shared" si="38"/>
        <v>41581.70441111111</v>
      </c>
    </row>
    <row r="2467" spans="1:17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 t="s">
        <v>8341</v>
      </c>
      <c r="P2467" t="s">
        <v>8345</v>
      </c>
      <c r="Q2467" s="13">
        <f t="shared" si="38"/>
        <v>40522.650533333333</v>
      </c>
    </row>
    <row r="2468" spans="1:17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 t="s">
        <v>8341</v>
      </c>
      <c r="P2468" t="s">
        <v>8345</v>
      </c>
      <c r="Q2468" s="13">
        <f t="shared" si="38"/>
        <v>40740.938366666669</v>
      </c>
    </row>
    <row r="2469" spans="1:17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 t="s">
        <v>8341</v>
      </c>
      <c r="P2469" t="s">
        <v>8345</v>
      </c>
      <c r="Q2469" s="13">
        <f t="shared" si="38"/>
        <v>40407.599233333334</v>
      </c>
    </row>
    <row r="2470" spans="1:17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 t="s">
        <v>8341</v>
      </c>
      <c r="P2470" t="s">
        <v>8345</v>
      </c>
      <c r="Q2470" s="13">
        <f t="shared" si="38"/>
        <v>40549.948011111112</v>
      </c>
    </row>
    <row r="2471" spans="1:17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 t="s">
        <v>8341</v>
      </c>
      <c r="P2471" t="s">
        <v>8345</v>
      </c>
      <c r="Q2471" s="13">
        <f t="shared" si="38"/>
        <v>39957.892544444447</v>
      </c>
    </row>
    <row r="2472" spans="1:17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 t="s">
        <v>8341</v>
      </c>
      <c r="P2472" t="s">
        <v>8345</v>
      </c>
      <c r="Q2472" s="13">
        <f t="shared" si="38"/>
        <v>40404.911722222219</v>
      </c>
    </row>
    <row r="2473" spans="1:17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 t="s">
        <v>8341</v>
      </c>
      <c r="P2473" t="s">
        <v>8345</v>
      </c>
      <c r="Q2473" s="13">
        <f t="shared" si="38"/>
        <v>40280.993244444442</v>
      </c>
    </row>
    <row r="2474" spans="1:17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 t="s">
        <v>8341</v>
      </c>
      <c r="P2474" t="s">
        <v>8345</v>
      </c>
      <c r="Q2474" s="13">
        <f t="shared" si="38"/>
        <v>39762.710888888891</v>
      </c>
    </row>
    <row r="2475" spans="1:17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 t="s">
        <v>8341</v>
      </c>
      <c r="P2475" t="s">
        <v>8345</v>
      </c>
      <c r="Q2475" s="13">
        <f t="shared" si="38"/>
        <v>40568.758544444441</v>
      </c>
    </row>
    <row r="2476" spans="1:17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 t="s">
        <v>8341</v>
      </c>
      <c r="P2476" t="s">
        <v>8345</v>
      </c>
      <c r="Q2476" s="13">
        <f t="shared" si="38"/>
        <v>39823.090844444443</v>
      </c>
    </row>
    <row r="2477" spans="1:17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 t="s">
        <v>8341</v>
      </c>
      <c r="P2477" t="s">
        <v>8345</v>
      </c>
      <c r="Q2477" s="13">
        <f t="shared" si="38"/>
        <v>39720.636166666663</v>
      </c>
    </row>
    <row r="2478" spans="1:17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 t="s">
        <v>8341</v>
      </c>
      <c r="P2478" t="s">
        <v>8345</v>
      </c>
      <c r="Q2478" s="13">
        <f t="shared" si="38"/>
        <v>41259.555222222218</v>
      </c>
    </row>
    <row r="2479" spans="1:17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 t="s">
        <v>8341</v>
      </c>
      <c r="P2479" t="s">
        <v>8345</v>
      </c>
      <c r="Q2479" s="13">
        <f t="shared" si="38"/>
        <v>40467.90383333333</v>
      </c>
    </row>
    <row r="2480" spans="1:17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 t="s">
        <v>8341</v>
      </c>
      <c r="P2480" t="s">
        <v>8345</v>
      </c>
      <c r="Q2480" s="13">
        <f t="shared" si="38"/>
        <v>40630.392366666667</v>
      </c>
    </row>
    <row r="2481" spans="1:17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 t="s">
        <v>8341</v>
      </c>
      <c r="P2481" t="s">
        <v>8345</v>
      </c>
      <c r="Q2481" s="13">
        <f t="shared" si="38"/>
        <v>40486.177711111115</v>
      </c>
    </row>
    <row r="2482" spans="1:17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 t="s">
        <v>8341</v>
      </c>
      <c r="P2482" t="s">
        <v>8345</v>
      </c>
      <c r="Q2482" s="13">
        <f t="shared" si="38"/>
        <v>41561.578711111113</v>
      </c>
    </row>
    <row r="2483" spans="1:17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 t="s">
        <v>8341</v>
      </c>
      <c r="P2483" t="s">
        <v>8345</v>
      </c>
      <c r="Q2483" s="13">
        <f t="shared" si="38"/>
        <v>40382.420088888888</v>
      </c>
    </row>
    <row r="2484" spans="1:17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 t="s">
        <v>8341</v>
      </c>
      <c r="P2484" t="s">
        <v>8345</v>
      </c>
      <c r="Q2484" s="13">
        <f t="shared" si="38"/>
        <v>40106.070922222221</v>
      </c>
    </row>
    <row r="2485" spans="1:17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 t="s">
        <v>8341</v>
      </c>
      <c r="P2485" t="s">
        <v>8345</v>
      </c>
      <c r="Q2485" s="13">
        <f t="shared" si="38"/>
        <v>40354.680033333338</v>
      </c>
    </row>
    <row r="2486" spans="1:17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 t="s">
        <v>8341</v>
      </c>
      <c r="P2486" t="s">
        <v>8345</v>
      </c>
      <c r="Q2486" s="13">
        <f t="shared" si="38"/>
        <v>40163.800033333333</v>
      </c>
    </row>
    <row r="2487" spans="1:17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 t="s">
        <v>8341</v>
      </c>
      <c r="P2487" t="s">
        <v>8345</v>
      </c>
      <c r="Q2487" s="13">
        <f t="shared" si="38"/>
        <v>40184.998655555552</v>
      </c>
    </row>
    <row r="2488" spans="1:17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 t="s">
        <v>8341</v>
      </c>
      <c r="P2488" t="s">
        <v>8345</v>
      </c>
      <c r="Q2488" s="13">
        <f t="shared" si="38"/>
        <v>40374.799733333333</v>
      </c>
    </row>
    <row r="2489" spans="1:17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 t="s">
        <v>8341</v>
      </c>
      <c r="P2489" t="s">
        <v>8345</v>
      </c>
      <c r="Q2489" s="13">
        <f t="shared" si="38"/>
        <v>40407.799966666666</v>
      </c>
    </row>
    <row r="2490" spans="1:17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 t="s">
        <v>8341</v>
      </c>
      <c r="P2490" t="s">
        <v>8345</v>
      </c>
      <c r="Q2490" s="13">
        <f t="shared" si="38"/>
        <v>40223.047866666668</v>
      </c>
    </row>
    <row r="2491" spans="1:17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 t="s">
        <v>8341</v>
      </c>
      <c r="P2491" t="s">
        <v>8345</v>
      </c>
      <c r="Q2491" s="13">
        <f t="shared" si="38"/>
        <v>40741.50265555556</v>
      </c>
    </row>
    <row r="2492" spans="1:17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 t="s">
        <v>8341</v>
      </c>
      <c r="P2492" t="s">
        <v>8345</v>
      </c>
      <c r="Q2492" s="13">
        <f t="shared" si="38"/>
        <v>40405.058622222219</v>
      </c>
    </row>
    <row r="2493" spans="1:17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 t="s">
        <v>8341</v>
      </c>
      <c r="P2493" t="s">
        <v>8345</v>
      </c>
      <c r="Q2493" s="13">
        <f t="shared" si="38"/>
        <v>39943.885711111114</v>
      </c>
    </row>
    <row r="2494" spans="1:17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 t="s">
        <v>8341</v>
      </c>
      <c r="P2494" t="s">
        <v>8345</v>
      </c>
      <c r="Q2494" s="13">
        <f t="shared" si="38"/>
        <v>40406.746533333331</v>
      </c>
    </row>
    <row r="2495" spans="1:17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 t="s">
        <v>8341</v>
      </c>
      <c r="P2495" t="s">
        <v>8345</v>
      </c>
      <c r="Q2495" s="13">
        <f t="shared" si="38"/>
        <v>40717.001555555551</v>
      </c>
    </row>
    <row r="2496" spans="1:17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 t="s">
        <v>8341</v>
      </c>
      <c r="P2496" t="s">
        <v>8345</v>
      </c>
      <c r="Q2496" s="13">
        <f t="shared" si="38"/>
        <v>40404.499377777778</v>
      </c>
    </row>
    <row r="2497" spans="1:17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 t="s">
        <v>8341</v>
      </c>
      <c r="P2497" t="s">
        <v>8345</v>
      </c>
      <c r="Q2497" s="13">
        <f t="shared" si="38"/>
        <v>40418.22861111111</v>
      </c>
    </row>
    <row r="2498" spans="1:17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 t="s">
        <v>8341</v>
      </c>
      <c r="P2498" t="s">
        <v>8345</v>
      </c>
      <c r="Q2498" s="13">
        <f t="shared" si="38"/>
        <v>40697.636577777783</v>
      </c>
    </row>
    <row r="2499" spans="1:17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 t="s">
        <v>8341</v>
      </c>
      <c r="P2499" t="s">
        <v>8345</v>
      </c>
      <c r="Q2499" s="13">
        <f t="shared" ref="Q2499:Q2562" si="39">(((J2499/60)/60)/25)+DATE(1970,1,1)</f>
        <v>40124.403755555555</v>
      </c>
    </row>
    <row r="2500" spans="1:17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 t="s">
        <v>8341</v>
      </c>
      <c r="P2500" t="s">
        <v>8345</v>
      </c>
      <c r="Q2500" s="13">
        <f t="shared" si="39"/>
        <v>41360.008744444443</v>
      </c>
    </row>
    <row r="2501" spans="1:17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 t="s">
        <v>8341</v>
      </c>
      <c r="P2501" t="s">
        <v>8345</v>
      </c>
      <c r="Q2501" s="13">
        <f t="shared" si="39"/>
        <v>40600.342633333334</v>
      </c>
    </row>
    <row r="2502" spans="1:17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 t="s">
        <v>8341</v>
      </c>
      <c r="P2502" t="s">
        <v>8345</v>
      </c>
      <c r="Q2502" s="13">
        <f t="shared" si="39"/>
        <v>40434.381944444445</v>
      </c>
    </row>
    <row r="2503" spans="1:17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 t="s">
        <v>8352</v>
      </c>
      <c r="P2503" t="s">
        <v>8369</v>
      </c>
      <c r="Q2503" s="13">
        <f t="shared" si="39"/>
        <v>41577.745599999995</v>
      </c>
    </row>
    <row r="2504" spans="1:17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 t="s">
        <v>8352</v>
      </c>
      <c r="P2504" t="s">
        <v>8369</v>
      </c>
      <c r="Q2504" s="13">
        <f t="shared" si="39"/>
        <v>41207.232422222223</v>
      </c>
    </row>
    <row r="2505" spans="1:17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 t="s">
        <v>8352</v>
      </c>
      <c r="P2505" t="s">
        <v>8369</v>
      </c>
      <c r="Q2505" s="13">
        <f t="shared" si="39"/>
        <v>41821.703422222221</v>
      </c>
    </row>
    <row r="2506" spans="1:17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 t="s">
        <v>8352</v>
      </c>
      <c r="P2506" t="s">
        <v>8369</v>
      </c>
      <c r="Q2506" s="13">
        <f t="shared" si="39"/>
        <v>41273.654822222219</v>
      </c>
    </row>
    <row r="2507" spans="1:17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 t="s">
        <v>8352</v>
      </c>
      <c r="P2507" t="s">
        <v>8369</v>
      </c>
      <c r="Q2507" s="13">
        <f t="shared" si="39"/>
        <v>41387.933511111114</v>
      </c>
    </row>
    <row r="2508" spans="1:17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 t="s">
        <v>8352</v>
      </c>
      <c r="P2508" t="s">
        <v>8369</v>
      </c>
      <c r="Q2508" s="13">
        <f t="shared" si="39"/>
        <v>41590.725211111116</v>
      </c>
    </row>
    <row r="2509" spans="1:17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 t="s">
        <v>8352</v>
      </c>
      <c r="P2509" t="s">
        <v>8369</v>
      </c>
      <c r="Q2509" s="13">
        <f t="shared" si="39"/>
        <v>41443.630044444442</v>
      </c>
    </row>
    <row r="2510" spans="1:17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 t="s">
        <v>8352</v>
      </c>
      <c r="P2510" t="s">
        <v>8369</v>
      </c>
      <c r="Q2510" s="13">
        <f t="shared" si="39"/>
        <v>41185.273711111113</v>
      </c>
    </row>
    <row r="2511" spans="1:17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 t="s">
        <v>8352</v>
      </c>
      <c r="P2511" t="s">
        <v>8369</v>
      </c>
      <c r="Q2511" s="13">
        <f t="shared" si="39"/>
        <v>41399.217211111114</v>
      </c>
    </row>
    <row r="2512" spans="1:17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 t="s">
        <v>8352</v>
      </c>
      <c r="P2512" t="s">
        <v>8369</v>
      </c>
      <c r="Q2512" s="13">
        <f t="shared" si="39"/>
        <v>41418.597466666666</v>
      </c>
    </row>
    <row r="2513" spans="1:17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 t="s">
        <v>8352</v>
      </c>
      <c r="P2513" t="s">
        <v>8369</v>
      </c>
      <c r="Q2513" s="13">
        <f t="shared" si="39"/>
        <v>41699.349033333332</v>
      </c>
    </row>
    <row r="2514" spans="1:17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 t="s">
        <v>8352</v>
      </c>
      <c r="P2514" t="s">
        <v>8369</v>
      </c>
      <c r="Q2514" s="13">
        <f t="shared" si="39"/>
        <v>41315.761788888885</v>
      </c>
    </row>
    <row r="2515" spans="1:17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 t="s">
        <v>8352</v>
      </c>
      <c r="P2515" t="s">
        <v>8369</v>
      </c>
      <c r="Q2515" s="13">
        <f t="shared" si="39"/>
        <v>42045.486544444444</v>
      </c>
    </row>
    <row r="2516" spans="1:17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 t="s">
        <v>8352</v>
      </c>
      <c r="P2516" t="s">
        <v>8369</v>
      </c>
      <c r="Q2516" s="13">
        <f t="shared" si="39"/>
        <v>41202.974188888889</v>
      </c>
    </row>
    <row r="2517" spans="1:17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 t="s">
        <v>8352</v>
      </c>
      <c r="P2517" t="s">
        <v>8369</v>
      </c>
      <c r="Q2517" s="13">
        <f t="shared" si="39"/>
        <v>41369.486144444447</v>
      </c>
    </row>
    <row r="2518" spans="1:17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 t="s">
        <v>8352</v>
      </c>
      <c r="P2518" t="s">
        <v>8369</v>
      </c>
      <c r="Q2518" s="13">
        <f t="shared" si="39"/>
        <v>41287.707244444449</v>
      </c>
    </row>
    <row r="2519" spans="1:17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 t="s">
        <v>8352</v>
      </c>
      <c r="P2519" t="s">
        <v>8369</v>
      </c>
      <c r="Q2519" s="13">
        <f t="shared" si="39"/>
        <v>41393.450333333334</v>
      </c>
    </row>
    <row r="2520" spans="1:17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 t="s">
        <v>8352</v>
      </c>
      <c r="P2520" t="s">
        <v>8369</v>
      </c>
      <c r="Q2520" s="13">
        <f t="shared" si="39"/>
        <v>41272.373644444444</v>
      </c>
    </row>
    <row r="2521" spans="1:17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 t="s">
        <v>8352</v>
      </c>
      <c r="P2521" t="s">
        <v>8369</v>
      </c>
      <c r="Q2521" s="13">
        <f t="shared" si="39"/>
        <v>41159.548933333332</v>
      </c>
    </row>
    <row r="2522" spans="1:17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 t="s">
        <v>8352</v>
      </c>
      <c r="P2522" t="s">
        <v>8369</v>
      </c>
      <c r="Q2522" s="13">
        <f t="shared" si="39"/>
        <v>41930.856500000002</v>
      </c>
    </row>
    <row r="2523" spans="1:17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 t="s">
        <v>8341</v>
      </c>
      <c r="P2523" t="s">
        <v>8370</v>
      </c>
      <c r="Q2523" s="13">
        <f t="shared" si="39"/>
        <v>41601.929122222224</v>
      </c>
    </row>
    <row r="2524" spans="1:17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 t="s">
        <v>8341</v>
      </c>
      <c r="P2524" t="s">
        <v>8370</v>
      </c>
      <c r="Q2524" s="13">
        <f t="shared" si="39"/>
        <v>41784.910666666663</v>
      </c>
    </row>
    <row r="2525" spans="1:17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 t="s">
        <v>8341</v>
      </c>
      <c r="P2525" t="s">
        <v>8370</v>
      </c>
      <c r="Q2525" s="13">
        <f t="shared" si="39"/>
        <v>41276.496577777776</v>
      </c>
    </row>
    <row r="2526" spans="1:17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 t="s">
        <v>8341</v>
      </c>
      <c r="P2526" t="s">
        <v>8370</v>
      </c>
      <c r="Q2526" s="13">
        <f t="shared" si="39"/>
        <v>41306.095077777776</v>
      </c>
    </row>
    <row r="2527" spans="1:17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 t="s">
        <v>8341</v>
      </c>
      <c r="P2527" t="s">
        <v>8370</v>
      </c>
      <c r="Q2527" s="13">
        <f t="shared" si="39"/>
        <v>40439.250788888887</v>
      </c>
    </row>
    <row r="2528" spans="1:17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 t="s">
        <v>8341</v>
      </c>
      <c r="P2528" t="s">
        <v>8370</v>
      </c>
      <c r="Q2528" s="13">
        <f t="shared" si="39"/>
        <v>41297.727488888886</v>
      </c>
    </row>
    <row r="2529" spans="1:17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 t="s">
        <v>8341</v>
      </c>
      <c r="P2529" t="s">
        <v>8370</v>
      </c>
      <c r="Q2529" s="13">
        <f t="shared" si="39"/>
        <v>40907.641011111111</v>
      </c>
    </row>
    <row r="2530" spans="1:17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 t="s">
        <v>8341</v>
      </c>
      <c r="P2530" t="s">
        <v>8370</v>
      </c>
      <c r="Q2530" s="13">
        <f t="shared" si="39"/>
        <v>41551.881144444444</v>
      </c>
    </row>
    <row r="2531" spans="1:17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 t="s">
        <v>8341</v>
      </c>
      <c r="P2531" t="s">
        <v>8370</v>
      </c>
      <c r="Q2531" s="13">
        <f t="shared" si="39"/>
        <v>40332.917499999996</v>
      </c>
    </row>
    <row r="2532" spans="1:17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 t="s">
        <v>8341</v>
      </c>
      <c r="P2532" t="s">
        <v>8370</v>
      </c>
      <c r="Q2532" s="13">
        <f t="shared" si="39"/>
        <v>41421.350055555551</v>
      </c>
    </row>
    <row r="2533" spans="1:17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 t="s">
        <v>8341</v>
      </c>
      <c r="P2533" t="s">
        <v>8370</v>
      </c>
      <c r="Q2533" s="13">
        <f t="shared" si="39"/>
        <v>41543.092822222221</v>
      </c>
    </row>
    <row r="2534" spans="1:17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 t="s">
        <v>8341</v>
      </c>
      <c r="P2534" t="s">
        <v>8370</v>
      </c>
      <c r="Q2534" s="13">
        <f t="shared" si="39"/>
        <v>40486.295177777778</v>
      </c>
    </row>
    <row r="2535" spans="1:17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 t="s">
        <v>8341</v>
      </c>
      <c r="P2535" t="s">
        <v>8370</v>
      </c>
      <c r="Q2535" s="13">
        <f t="shared" si="39"/>
        <v>40675.321233333336</v>
      </c>
    </row>
    <row r="2536" spans="1:17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 t="s">
        <v>8341</v>
      </c>
      <c r="P2536" t="s">
        <v>8370</v>
      </c>
      <c r="Q2536" s="13">
        <f t="shared" si="39"/>
        <v>39545.352355555558</v>
      </c>
    </row>
    <row r="2537" spans="1:17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 t="s">
        <v>8341</v>
      </c>
      <c r="P2537" t="s">
        <v>8370</v>
      </c>
      <c r="Q2537" s="13">
        <f t="shared" si="39"/>
        <v>41288.799388888889</v>
      </c>
    </row>
    <row r="2538" spans="1:17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 t="s">
        <v>8341</v>
      </c>
      <c r="P2538" t="s">
        <v>8370</v>
      </c>
      <c r="Q2538" s="13">
        <f t="shared" si="39"/>
        <v>40828.301844444446</v>
      </c>
    </row>
    <row r="2539" spans="1:17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 t="s">
        <v>8341</v>
      </c>
      <c r="P2539" t="s">
        <v>8370</v>
      </c>
      <c r="Q2539" s="13">
        <f t="shared" si="39"/>
        <v>40091.542833333333</v>
      </c>
    </row>
    <row r="2540" spans="1:17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 t="s">
        <v>8341</v>
      </c>
      <c r="P2540" t="s">
        <v>8370</v>
      </c>
      <c r="Q2540" s="13">
        <f t="shared" si="39"/>
        <v>40669.329566666667</v>
      </c>
    </row>
    <row r="2541" spans="1:17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 t="s">
        <v>8341</v>
      </c>
      <c r="P2541" t="s">
        <v>8370</v>
      </c>
      <c r="Q2541" s="13">
        <f t="shared" si="39"/>
        <v>41321.546133333337</v>
      </c>
    </row>
    <row r="2542" spans="1:17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 t="s">
        <v>8341</v>
      </c>
      <c r="P2542" t="s">
        <v>8370</v>
      </c>
      <c r="Q2542" s="13">
        <f t="shared" si="39"/>
        <v>40177.008011111109</v>
      </c>
    </row>
    <row r="2543" spans="1:17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 t="s">
        <v>8341</v>
      </c>
      <c r="P2543" t="s">
        <v>8370</v>
      </c>
      <c r="Q2543" s="13">
        <f t="shared" si="39"/>
        <v>40846.871311111114</v>
      </c>
    </row>
    <row r="2544" spans="1:17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 t="s">
        <v>8341</v>
      </c>
      <c r="P2544" t="s">
        <v>8370</v>
      </c>
      <c r="Q2544" s="13">
        <f t="shared" si="39"/>
        <v>40871.809522222218</v>
      </c>
    </row>
    <row r="2545" spans="1:17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 t="s">
        <v>8341</v>
      </c>
      <c r="P2545" t="s">
        <v>8370</v>
      </c>
      <c r="Q2545" s="13">
        <f t="shared" si="39"/>
        <v>39916.303311111107</v>
      </c>
    </row>
    <row r="2546" spans="1:17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 t="s">
        <v>8341</v>
      </c>
      <c r="P2546" t="s">
        <v>8370</v>
      </c>
      <c r="Q2546" s="13">
        <f t="shared" si="39"/>
        <v>40448.539655555556</v>
      </c>
    </row>
    <row r="2547" spans="1:17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 t="s">
        <v>8341</v>
      </c>
      <c r="P2547" t="s">
        <v>8370</v>
      </c>
      <c r="Q2547" s="13">
        <f t="shared" si="39"/>
        <v>41368.812644444442</v>
      </c>
    </row>
    <row r="2548" spans="1:17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 t="s">
        <v>8341</v>
      </c>
      <c r="P2548" t="s">
        <v>8370</v>
      </c>
      <c r="Q2548" s="13">
        <f t="shared" si="39"/>
        <v>40886.624211111113</v>
      </c>
    </row>
    <row r="2549" spans="1:17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 t="s">
        <v>8341</v>
      </c>
      <c r="P2549" t="s">
        <v>8370</v>
      </c>
      <c r="Q2549" s="13">
        <f t="shared" si="39"/>
        <v>40357.582255555557</v>
      </c>
    </row>
    <row r="2550" spans="1:17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 t="s">
        <v>8341</v>
      </c>
      <c r="P2550" t="s">
        <v>8370</v>
      </c>
      <c r="Q2550" s="13">
        <f t="shared" si="39"/>
        <v>41936.640411111111</v>
      </c>
    </row>
    <row r="2551" spans="1:17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 t="s">
        <v>8341</v>
      </c>
      <c r="P2551" t="s">
        <v>8370</v>
      </c>
      <c r="Q2551" s="13">
        <f t="shared" si="39"/>
        <v>40757.887444444445</v>
      </c>
    </row>
    <row r="2552" spans="1:17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 t="s">
        <v>8341</v>
      </c>
      <c r="P2552" t="s">
        <v>8370</v>
      </c>
      <c r="Q2552" s="13">
        <f t="shared" si="39"/>
        <v>41562.248955555558</v>
      </c>
    </row>
    <row r="2553" spans="1:17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 t="s">
        <v>8341</v>
      </c>
      <c r="P2553" t="s">
        <v>8370</v>
      </c>
      <c r="Q2553" s="13">
        <f t="shared" si="39"/>
        <v>40345.562055555551</v>
      </c>
    </row>
    <row r="2554" spans="1:17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 t="s">
        <v>8341</v>
      </c>
      <c r="P2554" t="s">
        <v>8370</v>
      </c>
      <c r="Q2554" s="13">
        <f t="shared" si="39"/>
        <v>42081.777566666671</v>
      </c>
    </row>
    <row r="2555" spans="1:17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 t="s">
        <v>8341</v>
      </c>
      <c r="P2555" t="s">
        <v>8370</v>
      </c>
      <c r="Q2555" s="13">
        <f t="shared" si="39"/>
        <v>40491.431188888891</v>
      </c>
    </row>
    <row r="2556" spans="1:17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 t="s">
        <v>8341</v>
      </c>
      <c r="P2556" t="s">
        <v>8370</v>
      </c>
      <c r="Q2556" s="13">
        <f t="shared" si="39"/>
        <v>41462.835144444442</v>
      </c>
    </row>
    <row r="2557" spans="1:17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 t="s">
        <v>8341</v>
      </c>
      <c r="P2557" t="s">
        <v>8370</v>
      </c>
      <c r="Q2557" s="13">
        <f t="shared" si="39"/>
        <v>40408.348811111107</v>
      </c>
    </row>
    <row r="2558" spans="1:17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 t="s">
        <v>8341</v>
      </c>
      <c r="P2558" t="s">
        <v>8370</v>
      </c>
      <c r="Q2558" s="13">
        <f t="shared" si="39"/>
        <v>40596.831744444447</v>
      </c>
    </row>
    <row r="2559" spans="1:17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 t="s">
        <v>8341</v>
      </c>
      <c r="P2559" t="s">
        <v>8370</v>
      </c>
      <c r="Q2559" s="13">
        <f t="shared" si="39"/>
        <v>41097.715400000001</v>
      </c>
    </row>
    <row r="2560" spans="1:17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 t="s">
        <v>8341</v>
      </c>
      <c r="P2560" t="s">
        <v>8370</v>
      </c>
      <c r="Q2560" s="13">
        <f t="shared" si="39"/>
        <v>41432.86562222222</v>
      </c>
    </row>
    <row r="2561" spans="1:17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 t="s">
        <v>8341</v>
      </c>
      <c r="P2561" t="s">
        <v>8370</v>
      </c>
      <c r="Q2561" s="13">
        <f t="shared" si="39"/>
        <v>40219.438711111114</v>
      </c>
    </row>
    <row r="2562" spans="1:17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 t="s">
        <v>8341</v>
      </c>
      <c r="P2562" t="s">
        <v>8370</v>
      </c>
      <c r="Q2562" s="13">
        <f t="shared" si="39"/>
        <v>41381.113044444442</v>
      </c>
    </row>
    <row r="2563" spans="1:17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 t="s">
        <v>8352</v>
      </c>
      <c r="P2563" t="s">
        <v>8353</v>
      </c>
      <c r="Q2563" s="13">
        <f t="shared" ref="Q2563:Q2626" si="40">(((J2563/60)/60)/25)+DATE(1970,1,1)</f>
        <v>41592.867655555558</v>
      </c>
    </row>
    <row r="2564" spans="1:17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 t="s">
        <v>8352</v>
      </c>
      <c r="P2564" t="s">
        <v>8353</v>
      </c>
      <c r="Q2564" s="13">
        <f t="shared" si="40"/>
        <v>41913.503766666661</v>
      </c>
    </row>
    <row r="2565" spans="1:17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 t="s">
        <v>8352</v>
      </c>
      <c r="P2565" t="s">
        <v>8353</v>
      </c>
      <c r="Q2565" s="13">
        <f t="shared" si="40"/>
        <v>41491.693899999998</v>
      </c>
    </row>
    <row r="2566" spans="1:17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 t="s">
        <v>8352</v>
      </c>
      <c r="P2566" t="s">
        <v>8353</v>
      </c>
      <c r="Q2566" s="13">
        <f t="shared" si="40"/>
        <v>41171.918877777774</v>
      </c>
    </row>
    <row r="2567" spans="1:17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 t="s">
        <v>8352</v>
      </c>
      <c r="P2567" t="s">
        <v>8353</v>
      </c>
      <c r="Q2567" s="13">
        <f t="shared" si="40"/>
        <v>41765.784322222222</v>
      </c>
    </row>
    <row r="2568" spans="1:17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 t="s">
        <v>8352</v>
      </c>
      <c r="P2568" t="s">
        <v>8353</v>
      </c>
      <c r="Q2568" s="13">
        <f t="shared" si="40"/>
        <v>41192.021644444445</v>
      </c>
    </row>
    <row r="2569" spans="1:17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 t="s">
        <v>8352</v>
      </c>
      <c r="P2569" t="s">
        <v>8353</v>
      </c>
      <c r="Q2569" s="13">
        <f t="shared" si="40"/>
        <v>41427.123755555556</v>
      </c>
    </row>
    <row r="2570" spans="1:17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 t="s">
        <v>8352</v>
      </c>
      <c r="P2570" t="s">
        <v>8353</v>
      </c>
      <c r="Q2570" s="13">
        <f t="shared" si="40"/>
        <v>41904.039933333333</v>
      </c>
    </row>
    <row r="2571" spans="1:17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 t="s">
        <v>8352</v>
      </c>
      <c r="P2571" t="s">
        <v>8353</v>
      </c>
      <c r="Q2571" s="13">
        <f t="shared" si="40"/>
        <v>41567.501244444444</v>
      </c>
    </row>
    <row r="2572" spans="1:17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 t="s">
        <v>8352</v>
      </c>
      <c r="P2572" t="s">
        <v>8353</v>
      </c>
      <c r="Q2572" s="13">
        <f t="shared" si="40"/>
        <v>42057.867055555558</v>
      </c>
    </row>
    <row r="2573" spans="1:17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 t="s">
        <v>8352</v>
      </c>
      <c r="P2573" t="s">
        <v>8353</v>
      </c>
      <c r="Q2573" s="13">
        <f t="shared" si="40"/>
        <v>41774.128011111112</v>
      </c>
    </row>
    <row r="2574" spans="1:17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 t="s">
        <v>8352</v>
      </c>
      <c r="P2574" t="s">
        <v>8353</v>
      </c>
      <c r="Q2574" s="13">
        <f t="shared" si="40"/>
        <v>41416.794633333331</v>
      </c>
    </row>
    <row r="2575" spans="1:17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 t="s">
        <v>8352</v>
      </c>
      <c r="P2575" t="s">
        <v>8353</v>
      </c>
      <c r="Q2575" s="13">
        <f t="shared" si="40"/>
        <v>41179.16832222222</v>
      </c>
    </row>
    <row r="2576" spans="1:17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 t="s">
        <v>8352</v>
      </c>
      <c r="P2576" t="s">
        <v>8353</v>
      </c>
      <c r="Q2576" s="13">
        <f t="shared" si="40"/>
        <v>41811.072722222219</v>
      </c>
    </row>
    <row r="2577" spans="1:17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 t="s">
        <v>8352</v>
      </c>
      <c r="P2577" t="s">
        <v>8353</v>
      </c>
      <c r="Q2577" s="13">
        <f t="shared" si="40"/>
        <v>41329.424377777774</v>
      </c>
    </row>
    <row r="2578" spans="1:17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 t="s">
        <v>8352</v>
      </c>
      <c r="P2578" t="s">
        <v>8353</v>
      </c>
      <c r="Q2578" s="13">
        <f t="shared" si="40"/>
        <v>41400.369411111111</v>
      </c>
    </row>
    <row r="2579" spans="1:17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 t="s">
        <v>8352</v>
      </c>
      <c r="P2579" t="s">
        <v>8353</v>
      </c>
      <c r="Q2579" s="13">
        <f t="shared" si="40"/>
        <v>41180.347744444443</v>
      </c>
    </row>
    <row r="2580" spans="1:17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 t="s">
        <v>8352</v>
      </c>
      <c r="P2580" t="s">
        <v>8353</v>
      </c>
      <c r="Q2580" s="13">
        <f t="shared" si="40"/>
        <v>41571.261988888888</v>
      </c>
    </row>
    <row r="2581" spans="1:17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 t="s">
        <v>8352</v>
      </c>
      <c r="P2581" t="s">
        <v>8353</v>
      </c>
      <c r="Q2581" s="13">
        <f t="shared" si="40"/>
        <v>41187.076700000005</v>
      </c>
    </row>
    <row r="2582" spans="1:17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 t="s">
        <v>8352</v>
      </c>
      <c r="P2582" t="s">
        <v>8353</v>
      </c>
      <c r="Q2582" s="13">
        <f t="shared" si="40"/>
        <v>41448.67336666667</v>
      </c>
    </row>
    <row r="2583" spans="1:17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 t="s">
        <v>8352</v>
      </c>
      <c r="P2583" t="s">
        <v>8353</v>
      </c>
      <c r="Q2583" s="13">
        <f t="shared" si="40"/>
        <v>41625.60331111111</v>
      </c>
    </row>
    <row r="2584" spans="1:17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 t="s">
        <v>8352</v>
      </c>
      <c r="P2584" t="s">
        <v>8353</v>
      </c>
      <c r="Q2584" s="13">
        <f t="shared" si="40"/>
        <v>41960.029266666665</v>
      </c>
    </row>
    <row r="2585" spans="1:17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 t="s">
        <v>8352</v>
      </c>
      <c r="P2585" t="s">
        <v>8353</v>
      </c>
      <c r="Q2585" s="13">
        <f t="shared" si="40"/>
        <v>41361.738666666664</v>
      </c>
    </row>
    <row r="2586" spans="1:17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 t="s">
        <v>8352</v>
      </c>
      <c r="P2586" t="s">
        <v>8353</v>
      </c>
      <c r="Q2586" s="13">
        <f t="shared" si="40"/>
        <v>41477.326322222223</v>
      </c>
    </row>
    <row r="2587" spans="1:17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 t="s">
        <v>8352</v>
      </c>
      <c r="P2587" t="s">
        <v>8353</v>
      </c>
      <c r="Q2587" s="13">
        <f t="shared" si="40"/>
        <v>41146.8848</v>
      </c>
    </row>
    <row r="2588" spans="1:17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 t="s">
        <v>8352</v>
      </c>
      <c r="P2588" t="s">
        <v>8353</v>
      </c>
      <c r="Q2588" s="13">
        <f t="shared" si="40"/>
        <v>41662.757066666665</v>
      </c>
    </row>
    <row r="2589" spans="1:17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 t="s">
        <v>8352</v>
      </c>
      <c r="P2589" t="s">
        <v>8353</v>
      </c>
      <c r="Q2589" s="13">
        <f t="shared" si="40"/>
        <v>41667.888366666666</v>
      </c>
    </row>
    <row r="2590" spans="1:17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 t="s">
        <v>8352</v>
      </c>
      <c r="P2590" t="s">
        <v>8353</v>
      </c>
      <c r="Q2590" s="13">
        <f t="shared" si="40"/>
        <v>41383.729177777779</v>
      </c>
    </row>
    <row r="2591" spans="1:17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 t="s">
        <v>8352</v>
      </c>
      <c r="P2591" t="s">
        <v>8353</v>
      </c>
      <c r="Q2591" s="13">
        <f t="shared" si="40"/>
        <v>41748.394744444449</v>
      </c>
    </row>
    <row r="2592" spans="1:17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 t="s">
        <v>8352</v>
      </c>
      <c r="P2592" t="s">
        <v>8353</v>
      </c>
      <c r="Q2592" s="13">
        <f t="shared" si="40"/>
        <v>41715.805522222225</v>
      </c>
    </row>
    <row r="2593" spans="1:17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 t="s">
        <v>8352</v>
      </c>
      <c r="P2593" t="s">
        <v>8353</v>
      </c>
      <c r="Q2593" s="13">
        <f t="shared" si="40"/>
        <v>41710.350266666668</v>
      </c>
    </row>
    <row r="2594" spans="1:17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 t="s">
        <v>8352</v>
      </c>
      <c r="P2594" t="s">
        <v>8353</v>
      </c>
      <c r="Q2594" s="13">
        <f t="shared" si="40"/>
        <v>41235.049122222219</v>
      </c>
    </row>
    <row r="2595" spans="1:17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 t="s">
        <v>8352</v>
      </c>
      <c r="P2595" t="s">
        <v>8353</v>
      </c>
      <c r="Q2595" s="13">
        <f t="shared" si="40"/>
        <v>41429.011400000003</v>
      </c>
    </row>
    <row r="2596" spans="1:17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 t="s">
        <v>8352</v>
      </c>
      <c r="P2596" t="s">
        <v>8353</v>
      </c>
      <c r="Q2596" s="13">
        <f t="shared" si="40"/>
        <v>41178.569199999998</v>
      </c>
    </row>
    <row r="2597" spans="1:17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 t="s">
        <v>8352</v>
      </c>
      <c r="P2597" t="s">
        <v>8353</v>
      </c>
      <c r="Q2597" s="13">
        <f t="shared" si="40"/>
        <v>42072.594444444447</v>
      </c>
    </row>
    <row r="2598" spans="1:17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 t="s">
        <v>8352</v>
      </c>
      <c r="P2598" t="s">
        <v>8353</v>
      </c>
      <c r="Q2598" s="13">
        <f t="shared" si="40"/>
        <v>41178.277877777778</v>
      </c>
    </row>
    <row r="2599" spans="1:17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 t="s">
        <v>8352</v>
      </c>
      <c r="P2599" t="s">
        <v>8353</v>
      </c>
      <c r="Q2599" s="13">
        <f t="shared" si="40"/>
        <v>41832.687966666665</v>
      </c>
    </row>
    <row r="2600" spans="1:17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 t="s">
        <v>8352</v>
      </c>
      <c r="P2600" t="s">
        <v>8353</v>
      </c>
      <c r="Q2600" s="13">
        <f t="shared" si="40"/>
        <v>41573.966677777775</v>
      </c>
    </row>
    <row r="2601" spans="1:17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 t="s">
        <v>8352</v>
      </c>
      <c r="P2601" t="s">
        <v>8353</v>
      </c>
      <c r="Q2601" s="13">
        <f t="shared" si="40"/>
        <v>41160.123855555554</v>
      </c>
    </row>
    <row r="2602" spans="1:17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 t="s">
        <v>8352</v>
      </c>
      <c r="P2602" t="s">
        <v>8353</v>
      </c>
      <c r="Q2602" s="13">
        <f t="shared" si="40"/>
        <v>41721.864444444444</v>
      </c>
    </row>
    <row r="2603" spans="1:17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 t="s">
        <v>8335</v>
      </c>
      <c r="P2603" t="s">
        <v>8371</v>
      </c>
      <c r="Q2603" s="13">
        <f t="shared" si="40"/>
        <v>40527.626100000001</v>
      </c>
    </row>
    <row r="2604" spans="1:17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 t="s">
        <v>8335</v>
      </c>
      <c r="P2604" t="s">
        <v>8371</v>
      </c>
      <c r="Q2604" s="13">
        <f t="shared" si="40"/>
        <v>41261.87742222222</v>
      </c>
    </row>
    <row r="2605" spans="1:17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 t="s">
        <v>8335</v>
      </c>
      <c r="P2605" t="s">
        <v>8371</v>
      </c>
      <c r="Q2605" s="13">
        <f t="shared" si="40"/>
        <v>40975.956155555556</v>
      </c>
    </row>
    <row r="2606" spans="1:17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 t="s">
        <v>8335</v>
      </c>
      <c r="P2606" t="s">
        <v>8371</v>
      </c>
      <c r="Q2606" s="13">
        <f t="shared" si="40"/>
        <v>40380.889144444445</v>
      </c>
    </row>
    <row r="2607" spans="1:17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 t="s">
        <v>8335</v>
      </c>
      <c r="P2607" t="s">
        <v>8371</v>
      </c>
      <c r="Q2607" s="13">
        <f t="shared" si="40"/>
        <v>41830.959888888887</v>
      </c>
    </row>
    <row r="2608" spans="1:17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 t="s">
        <v>8335</v>
      </c>
      <c r="P2608" t="s">
        <v>8371</v>
      </c>
      <c r="Q2608" s="13">
        <f t="shared" si="40"/>
        <v>41080.404244444442</v>
      </c>
    </row>
    <row r="2609" spans="1:17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 t="s">
        <v>8335</v>
      </c>
      <c r="P2609" t="s">
        <v>8371</v>
      </c>
      <c r="Q2609" s="13">
        <f t="shared" si="40"/>
        <v>41520.239688888891</v>
      </c>
    </row>
    <row r="2610" spans="1:17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 t="s">
        <v>8335</v>
      </c>
      <c r="P2610" t="s">
        <v>8371</v>
      </c>
      <c r="Q2610" s="13">
        <f t="shared" si="40"/>
        <v>42079.849644444446</v>
      </c>
    </row>
    <row r="2611" spans="1:17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 t="s">
        <v>8335</v>
      </c>
      <c r="P2611" t="s">
        <v>8371</v>
      </c>
      <c r="Q2611" s="13">
        <f t="shared" si="40"/>
        <v>40454.988344444442</v>
      </c>
    </row>
    <row r="2612" spans="1:17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 t="s">
        <v>8335</v>
      </c>
      <c r="P2612" t="s">
        <v>8371</v>
      </c>
      <c r="Q2612" s="13">
        <f t="shared" si="40"/>
        <v>41885.04583333333</v>
      </c>
    </row>
    <row r="2613" spans="1:17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 t="s">
        <v>8335</v>
      </c>
      <c r="P2613" t="s">
        <v>8371</v>
      </c>
      <c r="Q2613" s="13">
        <f t="shared" si="40"/>
        <v>42018.922377777781</v>
      </c>
    </row>
    <row r="2614" spans="1:17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 t="s">
        <v>8335</v>
      </c>
      <c r="P2614" t="s">
        <v>8371</v>
      </c>
      <c r="Q2614" s="13">
        <f t="shared" si="40"/>
        <v>41325.617444444448</v>
      </c>
    </row>
    <row r="2615" spans="1:17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 t="s">
        <v>8335</v>
      </c>
      <c r="P2615" t="s">
        <v>8371</v>
      </c>
      <c r="Q2615" s="13">
        <f t="shared" si="40"/>
        <v>40520.825488888891</v>
      </c>
    </row>
    <row r="2616" spans="1:17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 t="s">
        <v>8335</v>
      </c>
      <c r="P2616" t="s">
        <v>8371</v>
      </c>
      <c r="Q2616" s="13">
        <f t="shared" si="40"/>
        <v>41084.240133333333</v>
      </c>
    </row>
    <row r="2617" spans="1:17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 t="s">
        <v>8335</v>
      </c>
      <c r="P2617" t="s">
        <v>8371</v>
      </c>
      <c r="Q2617" s="13">
        <f t="shared" si="40"/>
        <v>41778.117377777773</v>
      </c>
    </row>
    <row r="2618" spans="1:17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 t="s">
        <v>8335</v>
      </c>
      <c r="P2618" t="s">
        <v>8371</v>
      </c>
      <c r="Q2618" s="13">
        <f t="shared" si="40"/>
        <v>41546.274766666669</v>
      </c>
    </row>
    <row r="2619" spans="1:17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 t="s">
        <v>8335</v>
      </c>
      <c r="P2619" t="s">
        <v>8371</v>
      </c>
      <c r="Q2619" s="13">
        <f t="shared" si="40"/>
        <v>41249.519455555557</v>
      </c>
    </row>
    <row r="2620" spans="1:17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 t="s">
        <v>8335</v>
      </c>
      <c r="P2620" t="s">
        <v>8371</v>
      </c>
      <c r="Q2620" s="13">
        <f t="shared" si="40"/>
        <v>41611.360677777775</v>
      </c>
    </row>
    <row r="2621" spans="1:17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 t="s">
        <v>8335</v>
      </c>
      <c r="P2621" t="s">
        <v>8371</v>
      </c>
      <c r="Q2621" s="13">
        <f t="shared" si="40"/>
        <v>41605.688933333331</v>
      </c>
    </row>
    <row r="2622" spans="1:17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 t="s">
        <v>8335</v>
      </c>
      <c r="P2622" t="s">
        <v>8371</v>
      </c>
      <c r="Q2622" s="13">
        <f t="shared" si="40"/>
        <v>41583.880466666669</v>
      </c>
    </row>
    <row r="2623" spans="1:17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 t="s">
        <v>8335</v>
      </c>
      <c r="P2623" t="s">
        <v>8371</v>
      </c>
      <c r="Q2623" s="13">
        <f t="shared" si="40"/>
        <v>41453.877644444445</v>
      </c>
    </row>
    <row r="2624" spans="1:17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 t="s">
        <v>8335</v>
      </c>
      <c r="P2624" t="s">
        <v>8371</v>
      </c>
      <c r="Q2624" s="13">
        <f t="shared" si="40"/>
        <v>42004.91351111111</v>
      </c>
    </row>
    <row r="2625" spans="1:17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 t="s">
        <v>8335</v>
      </c>
      <c r="P2625" t="s">
        <v>8371</v>
      </c>
      <c r="Q2625" s="13">
        <f t="shared" si="40"/>
        <v>42007.326288888886</v>
      </c>
    </row>
    <row r="2626" spans="1:17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 t="s">
        <v>8335</v>
      </c>
      <c r="P2626" t="s">
        <v>8371</v>
      </c>
      <c r="Q2626" s="13">
        <f t="shared" si="40"/>
        <v>40521.404688888892</v>
      </c>
    </row>
    <row r="2627" spans="1:17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 t="s">
        <v>8335</v>
      </c>
      <c r="P2627" t="s">
        <v>8371</v>
      </c>
      <c r="Q2627" s="13">
        <f t="shared" ref="Q2627:Q2690" si="41">(((J2627/60)/60)/25)+DATE(1970,1,1)</f>
        <v>41975.217866666666</v>
      </c>
    </row>
    <row r="2628" spans="1:17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 t="s">
        <v>8335</v>
      </c>
      <c r="P2628" t="s">
        <v>8371</v>
      </c>
      <c r="Q2628" s="13">
        <f t="shared" si="41"/>
        <v>41466.242988888887</v>
      </c>
    </row>
    <row r="2629" spans="1:17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 t="s">
        <v>8335</v>
      </c>
      <c r="P2629" t="s">
        <v>8371</v>
      </c>
      <c r="Q2629" s="13">
        <f t="shared" si="41"/>
        <v>41635.396233333333</v>
      </c>
    </row>
    <row r="2630" spans="1:17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 t="s">
        <v>8335</v>
      </c>
      <c r="P2630" t="s">
        <v>8371</v>
      </c>
      <c r="Q2630" s="13">
        <f t="shared" si="41"/>
        <v>41298.567411111115</v>
      </c>
    </row>
    <row r="2631" spans="1:17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 t="s">
        <v>8335</v>
      </c>
      <c r="P2631" t="s">
        <v>8371</v>
      </c>
      <c r="Q2631" s="13">
        <f t="shared" si="41"/>
        <v>41446.956911111112</v>
      </c>
    </row>
    <row r="2632" spans="1:17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 t="s">
        <v>8335</v>
      </c>
      <c r="P2632" t="s">
        <v>8371</v>
      </c>
      <c r="Q2632" s="13">
        <f t="shared" si="41"/>
        <v>41845.901244444445</v>
      </c>
    </row>
    <row r="2633" spans="1:17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 t="s">
        <v>8335</v>
      </c>
      <c r="P2633" t="s">
        <v>8371</v>
      </c>
      <c r="Q2633" s="13">
        <f t="shared" si="41"/>
        <v>41552.202522222222</v>
      </c>
    </row>
    <row r="2634" spans="1:17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 t="s">
        <v>8335</v>
      </c>
      <c r="P2634" t="s">
        <v>8371</v>
      </c>
      <c r="Q2634" s="13">
        <f t="shared" si="41"/>
        <v>41817.059322222223</v>
      </c>
    </row>
    <row r="2635" spans="1:17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 t="s">
        <v>8335</v>
      </c>
      <c r="P2635" t="s">
        <v>8371</v>
      </c>
      <c r="Q2635" s="13">
        <f t="shared" si="41"/>
        <v>41023.870355555555</v>
      </c>
    </row>
    <row r="2636" spans="1:17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 t="s">
        <v>8335</v>
      </c>
      <c r="P2636" t="s">
        <v>8371</v>
      </c>
      <c r="Q2636" s="13">
        <f t="shared" si="41"/>
        <v>41930.910233333336</v>
      </c>
    </row>
    <row r="2637" spans="1:17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 t="s">
        <v>8335</v>
      </c>
      <c r="P2637" t="s">
        <v>8371</v>
      </c>
      <c r="Q2637" s="13">
        <f t="shared" si="41"/>
        <v>41379.192900000002</v>
      </c>
    </row>
    <row r="2638" spans="1:17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 t="s">
        <v>8335</v>
      </c>
      <c r="P2638" t="s">
        <v>8371</v>
      </c>
      <c r="Q2638" s="13">
        <f t="shared" si="41"/>
        <v>41953.910155555554</v>
      </c>
    </row>
    <row r="2639" spans="1:17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 t="s">
        <v>8335</v>
      </c>
      <c r="P2639" t="s">
        <v>8371</v>
      </c>
      <c r="Q2639" s="13">
        <f t="shared" si="41"/>
        <v>41956.727500000001</v>
      </c>
    </row>
    <row r="2640" spans="1:17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 t="s">
        <v>8335</v>
      </c>
      <c r="P2640" t="s">
        <v>8371</v>
      </c>
      <c r="Q2640" s="13">
        <f t="shared" si="41"/>
        <v>41333.076611111115</v>
      </c>
    </row>
    <row r="2641" spans="1:17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 t="s">
        <v>8335</v>
      </c>
      <c r="P2641" t="s">
        <v>8371</v>
      </c>
      <c r="Q2641" s="13">
        <f t="shared" si="41"/>
        <v>41366.630533333337</v>
      </c>
    </row>
    <row r="2642" spans="1:17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 t="s">
        <v>8335</v>
      </c>
      <c r="P2642" t="s">
        <v>8371</v>
      </c>
      <c r="Q2642" s="13">
        <f t="shared" si="41"/>
        <v>41441.794155555559</v>
      </c>
    </row>
    <row r="2643" spans="1:17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 t="s">
        <v>8335</v>
      </c>
      <c r="P2643" t="s">
        <v>8371</v>
      </c>
      <c r="Q2643" s="13">
        <f t="shared" si="41"/>
        <v>41228.354033333337</v>
      </c>
    </row>
    <row r="2644" spans="1:17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 t="s">
        <v>8335</v>
      </c>
      <c r="P2644" t="s">
        <v>8371</v>
      </c>
      <c r="Q2644" s="13">
        <f t="shared" si="41"/>
        <v>41857.556755555554</v>
      </c>
    </row>
    <row r="2645" spans="1:17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 t="s">
        <v>8335</v>
      </c>
      <c r="P2645" t="s">
        <v>8371</v>
      </c>
      <c r="Q2645" s="13">
        <f t="shared" si="41"/>
        <v>42004.759055555551</v>
      </c>
    </row>
    <row r="2646" spans="1:17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 t="s">
        <v>8335</v>
      </c>
      <c r="P2646" t="s">
        <v>8371</v>
      </c>
      <c r="Q2646" s="13">
        <f t="shared" si="41"/>
        <v>42086.560388888887</v>
      </c>
    </row>
    <row r="2647" spans="1:17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 t="s">
        <v>8335</v>
      </c>
      <c r="P2647" t="s">
        <v>8371</v>
      </c>
      <c r="Q2647" s="13">
        <f t="shared" si="41"/>
        <v>41267.728922222224</v>
      </c>
    </row>
    <row r="2648" spans="1:17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 t="s">
        <v>8335</v>
      </c>
      <c r="P2648" t="s">
        <v>8371</v>
      </c>
      <c r="Q2648" s="13">
        <f t="shared" si="41"/>
        <v>41560.020766666668</v>
      </c>
    </row>
    <row r="2649" spans="1:17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 t="s">
        <v>8335</v>
      </c>
      <c r="P2649" t="s">
        <v>8371</v>
      </c>
      <c r="Q2649" s="13">
        <f t="shared" si="41"/>
        <v>41535.011322222228</v>
      </c>
    </row>
    <row r="2650" spans="1:17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 t="s">
        <v>8335</v>
      </c>
      <c r="P2650" t="s">
        <v>8371</v>
      </c>
      <c r="Q2650" s="13">
        <f t="shared" si="41"/>
        <v>41735.126222222221</v>
      </c>
    </row>
    <row r="2651" spans="1:17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 t="s">
        <v>8335</v>
      </c>
      <c r="P2651" t="s">
        <v>8371</v>
      </c>
      <c r="Q2651" s="13">
        <f t="shared" si="41"/>
        <v>41671.077122222225</v>
      </c>
    </row>
    <row r="2652" spans="1:17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 t="s">
        <v>8335</v>
      </c>
      <c r="P2652" t="s">
        <v>8371</v>
      </c>
      <c r="Q2652" s="13">
        <f t="shared" si="41"/>
        <v>42010.559366666668</v>
      </c>
    </row>
    <row r="2653" spans="1:17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 t="s">
        <v>8335</v>
      </c>
      <c r="P2653" t="s">
        <v>8371</v>
      </c>
      <c r="Q2653" s="13">
        <f t="shared" si="41"/>
        <v>41657.453433333329</v>
      </c>
    </row>
    <row r="2654" spans="1:17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 t="s">
        <v>8335</v>
      </c>
      <c r="P2654" t="s">
        <v>8371</v>
      </c>
      <c r="Q2654" s="13">
        <f t="shared" si="41"/>
        <v>41297.792499999996</v>
      </c>
    </row>
    <row r="2655" spans="1:17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 t="s">
        <v>8335</v>
      </c>
      <c r="P2655" t="s">
        <v>8371</v>
      </c>
      <c r="Q2655" s="13">
        <f t="shared" si="41"/>
        <v>41123.54585555556</v>
      </c>
    </row>
    <row r="2656" spans="1:17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 t="s">
        <v>8335</v>
      </c>
      <c r="P2656" t="s">
        <v>8371</v>
      </c>
      <c r="Q2656" s="13">
        <f t="shared" si="41"/>
        <v>41396.136955555558</v>
      </c>
    </row>
    <row r="2657" spans="1:17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 t="s">
        <v>8335</v>
      </c>
      <c r="P2657" t="s">
        <v>8371</v>
      </c>
      <c r="Q2657" s="13">
        <f t="shared" si="41"/>
        <v>41709.351633333332</v>
      </c>
    </row>
    <row r="2658" spans="1:17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 t="s">
        <v>8335</v>
      </c>
      <c r="P2658" t="s">
        <v>8371</v>
      </c>
      <c r="Q2658" s="13">
        <f t="shared" si="41"/>
        <v>42079.740977777779</v>
      </c>
    </row>
    <row r="2659" spans="1:17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 t="s">
        <v>8335</v>
      </c>
      <c r="P2659" t="s">
        <v>8371</v>
      </c>
      <c r="Q2659" s="13">
        <f t="shared" si="41"/>
        <v>41872.611700000001</v>
      </c>
    </row>
    <row r="2660" spans="1:17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 t="s">
        <v>8335</v>
      </c>
      <c r="P2660" t="s">
        <v>8371</v>
      </c>
      <c r="Q2660" s="13">
        <f t="shared" si="41"/>
        <v>41872.568822222223</v>
      </c>
    </row>
    <row r="2661" spans="1:17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 t="s">
        <v>8335</v>
      </c>
      <c r="P2661" t="s">
        <v>8371</v>
      </c>
      <c r="Q2661" s="13">
        <f t="shared" si="41"/>
        <v>41421.546777777781</v>
      </c>
    </row>
    <row r="2662" spans="1:17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 t="s">
        <v>8335</v>
      </c>
      <c r="P2662" t="s">
        <v>8371</v>
      </c>
      <c r="Q2662" s="13">
        <f t="shared" si="41"/>
        <v>41604.564644444443</v>
      </c>
    </row>
    <row r="2663" spans="1:17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 t="s">
        <v>8335</v>
      </c>
      <c r="P2663" t="s">
        <v>8372</v>
      </c>
      <c r="Q2663" s="13">
        <f t="shared" si="41"/>
        <v>40904.000111111112</v>
      </c>
    </row>
    <row r="2664" spans="1:17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 t="s">
        <v>8335</v>
      </c>
      <c r="P2664" t="s">
        <v>8372</v>
      </c>
      <c r="Q2664" s="13">
        <f t="shared" si="41"/>
        <v>41542.196811111113</v>
      </c>
    </row>
    <row r="2665" spans="1:17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 t="s">
        <v>8335</v>
      </c>
      <c r="P2665" t="s">
        <v>8372</v>
      </c>
      <c r="Q2665" s="13">
        <f t="shared" si="41"/>
        <v>41556.477855555553</v>
      </c>
    </row>
    <row r="2666" spans="1:17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 t="s">
        <v>8335</v>
      </c>
      <c r="P2666" t="s">
        <v>8372</v>
      </c>
      <c r="Q2666" s="13">
        <f t="shared" si="41"/>
        <v>41643.264411111115</v>
      </c>
    </row>
    <row r="2667" spans="1:17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 t="s">
        <v>8335</v>
      </c>
      <c r="P2667" t="s">
        <v>8372</v>
      </c>
      <c r="Q2667" s="13">
        <f t="shared" si="41"/>
        <v>41423.299711111111</v>
      </c>
    </row>
    <row r="2668" spans="1:17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 t="s">
        <v>8335</v>
      </c>
      <c r="P2668" t="s">
        <v>8372</v>
      </c>
      <c r="Q2668" s="13">
        <f t="shared" si="41"/>
        <v>41569.093766666665</v>
      </c>
    </row>
    <row r="2669" spans="1:17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 t="s">
        <v>8335</v>
      </c>
      <c r="P2669" t="s">
        <v>8372</v>
      </c>
      <c r="Q2669" s="13">
        <f t="shared" si="41"/>
        <v>41708.449066666668</v>
      </c>
    </row>
    <row r="2670" spans="1:17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 t="s">
        <v>8335</v>
      </c>
      <c r="P2670" t="s">
        <v>8372</v>
      </c>
      <c r="Q2670" s="13">
        <f t="shared" si="41"/>
        <v>41607.325166666662</v>
      </c>
    </row>
    <row r="2671" spans="1:17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 t="s">
        <v>8335</v>
      </c>
      <c r="P2671" t="s">
        <v>8372</v>
      </c>
      <c r="Q2671" s="13">
        <f t="shared" si="41"/>
        <v>41649.034400000004</v>
      </c>
    </row>
    <row r="2672" spans="1:17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 t="s">
        <v>8335</v>
      </c>
      <c r="P2672" t="s">
        <v>8372</v>
      </c>
      <c r="Q2672" s="13">
        <f t="shared" si="41"/>
        <v>41170.939777777778</v>
      </c>
    </row>
    <row r="2673" spans="1:17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 t="s">
        <v>8335</v>
      </c>
      <c r="P2673" t="s">
        <v>8372</v>
      </c>
      <c r="Q2673" s="13">
        <f t="shared" si="41"/>
        <v>41306.999066666671</v>
      </c>
    </row>
    <row r="2674" spans="1:17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 t="s">
        <v>8335</v>
      </c>
      <c r="P2674" t="s">
        <v>8372</v>
      </c>
      <c r="Q2674" s="13">
        <f t="shared" si="41"/>
        <v>41673.848777777777</v>
      </c>
    </row>
    <row r="2675" spans="1:17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 t="s">
        <v>8335</v>
      </c>
      <c r="P2675" t="s">
        <v>8372</v>
      </c>
      <c r="Q2675" s="13">
        <f t="shared" si="41"/>
        <v>41258.799988888888</v>
      </c>
    </row>
    <row r="2676" spans="1:17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 t="s">
        <v>8335</v>
      </c>
      <c r="P2676" t="s">
        <v>8372</v>
      </c>
      <c r="Q2676" s="13">
        <f t="shared" si="41"/>
        <v>41851.207444444444</v>
      </c>
    </row>
    <row r="2677" spans="1:17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 t="s">
        <v>8335</v>
      </c>
      <c r="P2677" t="s">
        <v>8372</v>
      </c>
      <c r="Q2677" s="13">
        <f t="shared" si="41"/>
        <v>41269.66321111111</v>
      </c>
    </row>
    <row r="2678" spans="1:17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 t="s">
        <v>8335</v>
      </c>
      <c r="P2678" t="s">
        <v>8372</v>
      </c>
      <c r="Q2678" s="13">
        <f t="shared" si="41"/>
        <v>41806.07971111111</v>
      </c>
    </row>
    <row r="2679" spans="1:17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 t="s">
        <v>8335</v>
      </c>
      <c r="P2679" t="s">
        <v>8372</v>
      </c>
      <c r="Q2679" s="13">
        <f t="shared" si="41"/>
        <v>41144.068255555554</v>
      </c>
    </row>
    <row r="2680" spans="1:17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 t="s">
        <v>8335</v>
      </c>
      <c r="P2680" t="s">
        <v>8372</v>
      </c>
      <c r="Q2680" s="13">
        <f t="shared" si="41"/>
        <v>41574.886277777776</v>
      </c>
    </row>
    <row r="2681" spans="1:17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 t="s">
        <v>8335</v>
      </c>
      <c r="P2681" t="s">
        <v>8372</v>
      </c>
      <c r="Q2681" s="13">
        <f t="shared" si="41"/>
        <v>41374.441044444444</v>
      </c>
    </row>
    <row r="2682" spans="1:17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 t="s">
        <v>8335</v>
      </c>
      <c r="P2682" t="s">
        <v>8372</v>
      </c>
      <c r="Q2682" s="13">
        <f t="shared" si="41"/>
        <v>41761.523233333333</v>
      </c>
    </row>
    <row r="2683" spans="1:17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 t="s">
        <v>8352</v>
      </c>
      <c r="P2683" t="s">
        <v>8353</v>
      </c>
      <c r="Q2683" s="13">
        <f t="shared" si="41"/>
        <v>41156.419444444444</v>
      </c>
    </row>
    <row r="2684" spans="1:17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 t="s">
        <v>8352</v>
      </c>
      <c r="P2684" t="s">
        <v>8353</v>
      </c>
      <c r="Q2684" s="13">
        <f t="shared" si="41"/>
        <v>41278.317111111115</v>
      </c>
    </row>
    <row r="2685" spans="1:17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 t="s">
        <v>8352</v>
      </c>
      <c r="P2685" t="s">
        <v>8353</v>
      </c>
      <c r="Q2685" s="13">
        <f t="shared" si="41"/>
        <v>41376.124888888888</v>
      </c>
    </row>
    <row r="2686" spans="1:17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 t="s">
        <v>8352</v>
      </c>
      <c r="P2686" t="s">
        <v>8353</v>
      </c>
      <c r="Q2686" s="13">
        <f t="shared" si="41"/>
        <v>41170.838055555556</v>
      </c>
    </row>
    <row r="2687" spans="1:17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 t="s">
        <v>8352</v>
      </c>
      <c r="P2687" t="s">
        <v>8353</v>
      </c>
      <c r="Q2687" s="13">
        <f t="shared" si="41"/>
        <v>41401.98811111111</v>
      </c>
    </row>
    <row r="2688" spans="1:17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 t="s">
        <v>8352</v>
      </c>
      <c r="P2688" t="s">
        <v>8353</v>
      </c>
      <c r="Q2688" s="13">
        <f t="shared" si="41"/>
        <v>41240.015811111109</v>
      </c>
    </row>
    <row r="2689" spans="1:17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 t="s">
        <v>8352</v>
      </c>
      <c r="P2689" t="s">
        <v>8353</v>
      </c>
      <c r="Q2689" s="13">
        <f t="shared" si="41"/>
        <v>41491.214644444444</v>
      </c>
    </row>
    <row r="2690" spans="1:17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 t="s">
        <v>8352</v>
      </c>
      <c r="P2690" t="s">
        <v>8353</v>
      </c>
      <c r="Q2690" s="13">
        <f t="shared" si="41"/>
        <v>41369.754111111113</v>
      </c>
    </row>
    <row r="2691" spans="1:17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 t="s">
        <v>8352</v>
      </c>
      <c r="P2691" t="s">
        <v>8353</v>
      </c>
      <c r="Q2691" s="13">
        <f t="shared" ref="Q2691:Q2754" si="42">(((J2691/60)/60)/25)+DATE(1970,1,1)</f>
        <v>41872.643222222221</v>
      </c>
    </row>
    <row r="2692" spans="1:17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 t="s">
        <v>8352</v>
      </c>
      <c r="P2692" t="s">
        <v>8353</v>
      </c>
      <c r="Q2692" s="13">
        <f t="shared" si="42"/>
        <v>41451.340844444443</v>
      </c>
    </row>
    <row r="2693" spans="1:17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 t="s">
        <v>8352</v>
      </c>
      <c r="P2693" t="s">
        <v>8353</v>
      </c>
      <c r="Q2693" s="13">
        <f t="shared" si="42"/>
        <v>41428.895077777779</v>
      </c>
    </row>
    <row r="2694" spans="1:17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 t="s">
        <v>8352</v>
      </c>
      <c r="P2694" t="s">
        <v>8353</v>
      </c>
      <c r="Q2694" s="13">
        <f t="shared" si="42"/>
        <v>41398.760666666669</v>
      </c>
    </row>
    <row r="2695" spans="1:17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 t="s">
        <v>8352</v>
      </c>
      <c r="P2695" t="s">
        <v>8353</v>
      </c>
      <c r="Q2695" s="13">
        <f t="shared" si="42"/>
        <v>41183.532955555551</v>
      </c>
    </row>
    <row r="2696" spans="1:17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 t="s">
        <v>8352</v>
      </c>
      <c r="P2696" t="s">
        <v>8353</v>
      </c>
      <c r="Q2696" s="13">
        <f t="shared" si="42"/>
        <v>41225.774877777774</v>
      </c>
    </row>
    <row r="2697" spans="1:17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 t="s">
        <v>8352</v>
      </c>
      <c r="P2697" t="s">
        <v>8353</v>
      </c>
      <c r="Q2697" s="13">
        <f t="shared" si="42"/>
        <v>41389.01464444444</v>
      </c>
    </row>
    <row r="2698" spans="1:17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 t="s">
        <v>8352</v>
      </c>
      <c r="P2698" t="s">
        <v>8353</v>
      </c>
      <c r="Q2698" s="13">
        <f t="shared" si="42"/>
        <v>41309.010666666669</v>
      </c>
    </row>
    <row r="2699" spans="1:17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 t="s">
        <v>8352</v>
      </c>
      <c r="P2699" t="s">
        <v>8353</v>
      </c>
      <c r="Q2699" s="13">
        <f t="shared" si="42"/>
        <v>41523.18247777778</v>
      </c>
    </row>
    <row r="2700" spans="1:17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 t="s">
        <v>8352</v>
      </c>
      <c r="P2700" t="s">
        <v>8353</v>
      </c>
      <c r="Q2700" s="13">
        <f t="shared" si="42"/>
        <v>41139.142311111107</v>
      </c>
    </row>
    <row r="2701" spans="1:17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 t="s">
        <v>8352</v>
      </c>
      <c r="P2701" t="s">
        <v>8353</v>
      </c>
      <c r="Q2701" s="13">
        <f t="shared" si="42"/>
        <v>41179.460700000003</v>
      </c>
    </row>
    <row r="2702" spans="1:17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 t="s">
        <v>8352</v>
      </c>
      <c r="P2702" t="s">
        <v>8353</v>
      </c>
      <c r="Q2702" s="13">
        <f t="shared" si="42"/>
        <v>41218.799688888888</v>
      </c>
    </row>
    <row r="2703" spans="1:17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 t="s">
        <v>8325</v>
      </c>
      <c r="P2703" t="s">
        <v>8373</v>
      </c>
      <c r="Q2703" s="13">
        <f t="shared" si="42"/>
        <v>42112.463711111108</v>
      </c>
    </row>
    <row r="2704" spans="1:17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 t="s">
        <v>8325</v>
      </c>
      <c r="P2704" t="s">
        <v>8373</v>
      </c>
      <c r="Q2704" s="13">
        <f t="shared" si="42"/>
        <v>42111.529744444444</v>
      </c>
    </row>
    <row r="2705" spans="1:17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 t="s">
        <v>8325</v>
      </c>
      <c r="P2705" t="s">
        <v>8373</v>
      </c>
      <c r="Q2705" s="13">
        <f t="shared" si="42"/>
        <v>42069.182555555555</v>
      </c>
    </row>
    <row r="2706" spans="1:17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 t="s">
        <v>8325</v>
      </c>
      <c r="P2706" t="s">
        <v>8373</v>
      </c>
      <c r="Q2706" s="13">
        <f t="shared" si="42"/>
        <v>42099.107933333333</v>
      </c>
    </row>
    <row r="2707" spans="1:17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 t="s">
        <v>8325</v>
      </c>
      <c r="P2707" t="s">
        <v>8373</v>
      </c>
      <c r="Q2707" s="13">
        <f t="shared" si="42"/>
        <v>42085.719533333337</v>
      </c>
    </row>
    <row r="2708" spans="1:17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 t="s">
        <v>8325</v>
      </c>
      <c r="P2708" t="s">
        <v>8373</v>
      </c>
      <c r="Q2708" s="13">
        <f t="shared" si="42"/>
        <v>41246.083144444441</v>
      </c>
    </row>
    <row r="2709" spans="1:17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 t="s">
        <v>8325</v>
      </c>
      <c r="P2709" t="s">
        <v>8373</v>
      </c>
      <c r="Q2709" s="13">
        <f t="shared" si="42"/>
        <v>40758.871588888884</v>
      </c>
    </row>
    <row r="2710" spans="1:17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 t="s">
        <v>8325</v>
      </c>
      <c r="P2710" t="s">
        <v>8373</v>
      </c>
      <c r="Q2710" s="13">
        <f t="shared" si="42"/>
        <v>41834.950288888889</v>
      </c>
    </row>
    <row r="2711" spans="1:17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 t="s">
        <v>8325</v>
      </c>
      <c r="P2711" t="s">
        <v>8373</v>
      </c>
      <c r="Q2711" s="13">
        <f t="shared" si="42"/>
        <v>41930.423788888889</v>
      </c>
    </row>
    <row r="2712" spans="1:17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 t="s">
        <v>8325</v>
      </c>
      <c r="P2712" t="s">
        <v>8373</v>
      </c>
      <c r="Q2712" s="13">
        <f t="shared" si="42"/>
        <v>41177.860311111108</v>
      </c>
    </row>
    <row r="2713" spans="1:17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 t="s">
        <v>8325</v>
      </c>
      <c r="P2713" t="s">
        <v>8373</v>
      </c>
      <c r="Q2713" s="13">
        <f t="shared" si="42"/>
        <v>41132.275444444444</v>
      </c>
    </row>
    <row r="2714" spans="1:17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 t="s">
        <v>8325</v>
      </c>
      <c r="P2714" t="s">
        <v>8373</v>
      </c>
      <c r="Q2714" s="13">
        <f t="shared" si="42"/>
        <v>40797.539555555551</v>
      </c>
    </row>
    <row r="2715" spans="1:17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 t="s">
        <v>8325</v>
      </c>
      <c r="P2715" t="s">
        <v>8373</v>
      </c>
      <c r="Q2715" s="13">
        <f t="shared" si="42"/>
        <v>41652.507599999997</v>
      </c>
    </row>
    <row r="2716" spans="1:17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 t="s">
        <v>8325</v>
      </c>
      <c r="P2716" t="s">
        <v>8373</v>
      </c>
      <c r="Q2716" s="13">
        <f t="shared" si="42"/>
        <v>41947.228844444442</v>
      </c>
    </row>
    <row r="2717" spans="1:17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 t="s">
        <v>8325</v>
      </c>
      <c r="P2717" t="s">
        <v>8373</v>
      </c>
      <c r="Q2717" s="13">
        <f t="shared" si="42"/>
        <v>41714.662533333336</v>
      </c>
    </row>
    <row r="2718" spans="1:17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 t="s">
        <v>8325</v>
      </c>
      <c r="P2718" t="s">
        <v>8373</v>
      </c>
      <c r="Q2718" s="13">
        <f t="shared" si="42"/>
        <v>41587.879922222222</v>
      </c>
    </row>
    <row r="2719" spans="1:17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 t="s">
        <v>8325</v>
      </c>
      <c r="P2719" t="s">
        <v>8373</v>
      </c>
      <c r="Q2719" s="13">
        <f t="shared" si="42"/>
        <v>41280.278322222221</v>
      </c>
    </row>
    <row r="2720" spans="1:17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 t="s">
        <v>8325</v>
      </c>
      <c r="P2720" t="s">
        <v>8373</v>
      </c>
      <c r="Q2720" s="13">
        <f t="shared" si="42"/>
        <v>41789.732722222223</v>
      </c>
    </row>
    <row r="2721" spans="1:17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 t="s">
        <v>8325</v>
      </c>
      <c r="P2721" t="s">
        <v>8373</v>
      </c>
      <c r="Q2721" s="13">
        <f t="shared" si="42"/>
        <v>41744.069933333332</v>
      </c>
    </row>
    <row r="2722" spans="1:17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 t="s">
        <v>8325</v>
      </c>
      <c r="P2722" t="s">
        <v>8373</v>
      </c>
      <c r="Q2722" s="13">
        <f t="shared" si="42"/>
        <v>41972.007255555553</v>
      </c>
    </row>
    <row r="2723" spans="1:17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 t="s">
        <v>8335</v>
      </c>
      <c r="P2723" t="s">
        <v>8365</v>
      </c>
      <c r="Q2723" s="13">
        <f t="shared" si="42"/>
        <v>40856.5622</v>
      </c>
    </row>
    <row r="2724" spans="1:17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 t="s">
        <v>8335</v>
      </c>
      <c r="P2724" t="s">
        <v>8365</v>
      </c>
      <c r="Q2724" s="13">
        <f t="shared" si="42"/>
        <v>42019.422811111108</v>
      </c>
    </row>
    <row r="2725" spans="1:17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 t="s">
        <v>8335</v>
      </c>
      <c r="P2725" t="s">
        <v>8365</v>
      </c>
      <c r="Q2725" s="13">
        <f t="shared" si="42"/>
        <v>41289.80542222222</v>
      </c>
    </row>
    <row r="2726" spans="1:17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 t="s">
        <v>8335</v>
      </c>
      <c r="P2726" t="s">
        <v>8365</v>
      </c>
      <c r="Q2726" s="13">
        <f t="shared" si="42"/>
        <v>41534.113988888887</v>
      </c>
    </row>
    <row r="2727" spans="1:17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 t="s">
        <v>8335</v>
      </c>
      <c r="P2727" t="s">
        <v>8365</v>
      </c>
      <c r="Q2727" s="13">
        <f t="shared" si="42"/>
        <v>42058.674833333338</v>
      </c>
    </row>
    <row r="2728" spans="1:17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 t="s">
        <v>8335</v>
      </c>
      <c r="P2728" t="s">
        <v>8365</v>
      </c>
      <c r="Q2728" s="13">
        <f t="shared" si="42"/>
        <v>41777.236788888884</v>
      </c>
    </row>
    <row r="2729" spans="1:17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 t="s">
        <v>8335</v>
      </c>
      <c r="P2729" t="s">
        <v>8365</v>
      </c>
      <c r="Q2729" s="13">
        <f t="shared" si="42"/>
        <v>41533.489588888886</v>
      </c>
    </row>
    <row r="2730" spans="1:17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 t="s">
        <v>8335</v>
      </c>
      <c r="P2730" t="s">
        <v>8365</v>
      </c>
      <c r="Q2730" s="13">
        <f t="shared" si="42"/>
        <v>41663.015933333329</v>
      </c>
    </row>
    <row r="2731" spans="1:17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 t="s">
        <v>8335</v>
      </c>
      <c r="P2731" t="s">
        <v>8365</v>
      </c>
      <c r="Q2731" s="13">
        <f t="shared" si="42"/>
        <v>41434.191077777781</v>
      </c>
    </row>
    <row r="2732" spans="1:17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 t="s">
        <v>8335</v>
      </c>
      <c r="P2732" t="s">
        <v>8365</v>
      </c>
      <c r="Q2732" s="13">
        <f t="shared" si="42"/>
        <v>40720.239722222221</v>
      </c>
    </row>
    <row r="2733" spans="1:17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 t="s">
        <v>8335</v>
      </c>
      <c r="P2733" t="s">
        <v>8365</v>
      </c>
      <c r="Q2733" s="13">
        <f t="shared" si="42"/>
        <v>41220.384688888895</v>
      </c>
    </row>
    <row r="2734" spans="1:17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 t="s">
        <v>8335</v>
      </c>
      <c r="P2734" t="s">
        <v>8365</v>
      </c>
      <c r="Q2734" s="13">
        <f t="shared" si="42"/>
        <v>40756.975866666668</v>
      </c>
    </row>
    <row r="2735" spans="1:17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 t="s">
        <v>8335</v>
      </c>
      <c r="P2735" t="s">
        <v>8365</v>
      </c>
      <c r="Q2735" s="13">
        <f t="shared" si="42"/>
        <v>41385.261933333328</v>
      </c>
    </row>
    <row r="2736" spans="1:17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 t="s">
        <v>8335</v>
      </c>
      <c r="P2736" t="s">
        <v>8365</v>
      </c>
      <c r="Q2736" s="13">
        <f t="shared" si="42"/>
        <v>41944.362133333336</v>
      </c>
    </row>
    <row r="2737" spans="1:17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 t="s">
        <v>8335</v>
      </c>
      <c r="P2737" t="s">
        <v>8365</v>
      </c>
      <c r="Q2737" s="13">
        <f t="shared" si="42"/>
        <v>40686.236111111109</v>
      </c>
    </row>
    <row r="2738" spans="1:17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 t="s">
        <v>8335</v>
      </c>
      <c r="P2738" t="s">
        <v>8365</v>
      </c>
      <c r="Q2738" s="13">
        <f t="shared" si="42"/>
        <v>41076.519699999997</v>
      </c>
    </row>
    <row r="2739" spans="1:17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 t="s">
        <v>8335</v>
      </c>
      <c r="P2739" t="s">
        <v>8365</v>
      </c>
      <c r="Q2739" s="13">
        <f t="shared" si="42"/>
        <v>40970.200966666671</v>
      </c>
    </row>
    <row r="2740" spans="1:17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 t="s">
        <v>8335</v>
      </c>
      <c r="P2740" t="s">
        <v>8365</v>
      </c>
      <c r="Q2740" s="13">
        <f t="shared" si="42"/>
        <v>41938.097822222226</v>
      </c>
    </row>
    <row r="2741" spans="1:17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 t="s">
        <v>8335</v>
      </c>
      <c r="P2741" t="s">
        <v>8365</v>
      </c>
      <c r="Q2741" s="13">
        <f t="shared" si="42"/>
        <v>41073.852411111111</v>
      </c>
    </row>
    <row r="2742" spans="1:17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 t="s">
        <v>8335</v>
      </c>
      <c r="P2742" t="s">
        <v>8365</v>
      </c>
      <c r="Q2742" s="13">
        <f t="shared" si="42"/>
        <v>41385.990577777775</v>
      </c>
    </row>
    <row r="2743" spans="1:17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 t="s">
        <v>8338</v>
      </c>
      <c r="P2743" t="s">
        <v>8374</v>
      </c>
      <c r="Q2743" s="13">
        <f t="shared" si="42"/>
        <v>41257.951133333336</v>
      </c>
    </row>
    <row r="2744" spans="1:17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 t="s">
        <v>8338</v>
      </c>
      <c r="P2744" t="s">
        <v>8374</v>
      </c>
      <c r="Q2744" s="13">
        <f t="shared" si="42"/>
        <v>40412.250966666666</v>
      </c>
    </row>
    <row r="2745" spans="1:17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 t="s">
        <v>8338</v>
      </c>
      <c r="P2745" t="s">
        <v>8374</v>
      </c>
      <c r="Q2745" s="13">
        <f t="shared" si="42"/>
        <v>41949.795633333335</v>
      </c>
    </row>
    <row r="2746" spans="1:17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 t="s">
        <v>8338</v>
      </c>
      <c r="P2746" t="s">
        <v>8374</v>
      </c>
      <c r="Q2746" s="13">
        <f t="shared" si="42"/>
        <v>40323.299977777773</v>
      </c>
    </row>
    <row r="2747" spans="1:17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 t="s">
        <v>8338</v>
      </c>
      <c r="P2747" t="s">
        <v>8374</v>
      </c>
      <c r="Q2747" s="13">
        <f t="shared" si="42"/>
        <v>40425.948533333329</v>
      </c>
    </row>
    <row r="2748" spans="1:17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 t="s">
        <v>8338</v>
      </c>
      <c r="P2748" t="s">
        <v>8374</v>
      </c>
      <c r="Q2748" s="13">
        <f t="shared" si="42"/>
        <v>41199.510122222222</v>
      </c>
    </row>
    <row r="2749" spans="1:17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 t="s">
        <v>8338</v>
      </c>
      <c r="P2749" t="s">
        <v>8374</v>
      </c>
      <c r="Q2749" s="13">
        <f t="shared" si="42"/>
        <v>40425.62218888889</v>
      </c>
    </row>
    <row r="2750" spans="1:17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 t="s">
        <v>8338</v>
      </c>
      <c r="P2750" t="s">
        <v>8374</v>
      </c>
      <c r="Q2750" s="13">
        <f t="shared" si="42"/>
        <v>41905.042244444441</v>
      </c>
    </row>
    <row r="2751" spans="1:17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 t="s">
        <v>8338</v>
      </c>
      <c r="P2751" t="s">
        <v>8374</v>
      </c>
      <c r="Q2751" s="13">
        <f t="shared" si="42"/>
        <v>41408.807077777776</v>
      </c>
    </row>
    <row r="2752" spans="1:17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 t="s">
        <v>8338</v>
      </c>
      <c r="P2752" t="s">
        <v>8374</v>
      </c>
      <c r="Q2752" s="13">
        <f t="shared" si="42"/>
        <v>40458.503833333336</v>
      </c>
    </row>
    <row r="2753" spans="1:17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 t="s">
        <v>8338</v>
      </c>
      <c r="P2753" t="s">
        <v>8374</v>
      </c>
      <c r="Q2753" s="13">
        <f t="shared" si="42"/>
        <v>41100.731577777777</v>
      </c>
    </row>
    <row r="2754" spans="1:17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 t="s">
        <v>8338</v>
      </c>
      <c r="P2754" t="s">
        <v>8374</v>
      </c>
      <c r="Q2754" s="13">
        <f t="shared" si="42"/>
        <v>40244.294488888889</v>
      </c>
    </row>
    <row r="2755" spans="1:17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 t="s">
        <v>8338</v>
      </c>
      <c r="P2755" t="s">
        <v>8374</v>
      </c>
      <c r="Q2755" s="13">
        <f t="shared" ref="Q2755:Q2818" si="43">(((J2755/60)/60)/25)+DATE(1970,1,1)</f>
        <v>40495.9447</v>
      </c>
    </row>
    <row r="2756" spans="1:17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 t="s">
        <v>8338</v>
      </c>
      <c r="P2756" t="s">
        <v>8374</v>
      </c>
      <c r="Q2756" s="13">
        <f t="shared" si="43"/>
        <v>41211.850566666668</v>
      </c>
    </row>
    <row r="2757" spans="1:17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 t="s">
        <v>8338</v>
      </c>
      <c r="P2757" t="s">
        <v>8374</v>
      </c>
      <c r="Q2757" s="13">
        <f t="shared" si="43"/>
        <v>41412.63918888889</v>
      </c>
    </row>
    <row r="2758" spans="1:17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 t="s">
        <v>8338</v>
      </c>
      <c r="P2758" t="s">
        <v>8374</v>
      </c>
      <c r="Q2758" s="13">
        <f t="shared" si="43"/>
        <v>40978.824455555558</v>
      </c>
    </row>
    <row r="2759" spans="1:17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 t="s">
        <v>8338</v>
      </c>
      <c r="P2759" t="s">
        <v>8374</v>
      </c>
      <c r="Q2759" s="13">
        <f t="shared" si="43"/>
        <v>41893.470355555561</v>
      </c>
    </row>
    <row r="2760" spans="1:17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 t="s">
        <v>8338</v>
      </c>
      <c r="P2760" t="s">
        <v>8374</v>
      </c>
      <c r="Q2760" s="13">
        <f t="shared" si="43"/>
        <v>41956.624255555551</v>
      </c>
    </row>
    <row r="2761" spans="1:17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 t="s">
        <v>8338</v>
      </c>
      <c r="P2761" t="s">
        <v>8374</v>
      </c>
      <c r="Q2761" s="13">
        <f t="shared" si="43"/>
        <v>41846.151844444445</v>
      </c>
    </row>
    <row r="2762" spans="1:17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 t="s">
        <v>8338</v>
      </c>
      <c r="P2762" t="s">
        <v>8374</v>
      </c>
      <c r="Q2762" s="13">
        <f t="shared" si="43"/>
        <v>40781.602866666668</v>
      </c>
    </row>
    <row r="2763" spans="1:17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 t="s">
        <v>8338</v>
      </c>
      <c r="P2763" t="s">
        <v>8374</v>
      </c>
      <c r="Q2763" s="13">
        <f t="shared" si="43"/>
        <v>40619.941033333336</v>
      </c>
    </row>
    <row r="2764" spans="1:17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 t="s">
        <v>8338</v>
      </c>
      <c r="P2764" t="s">
        <v>8374</v>
      </c>
      <c r="Q2764" s="13">
        <f t="shared" si="43"/>
        <v>40312.715499999998</v>
      </c>
    </row>
    <row r="2765" spans="1:17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 t="s">
        <v>8338</v>
      </c>
      <c r="P2765" t="s">
        <v>8374</v>
      </c>
      <c r="Q2765" s="13">
        <f t="shared" si="43"/>
        <v>40741.396488888888</v>
      </c>
    </row>
    <row r="2766" spans="1:17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 t="s">
        <v>8338</v>
      </c>
      <c r="P2766" t="s">
        <v>8374</v>
      </c>
      <c r="Q2766" s="13">
        <f t="shared" si="43"/>
        <v>40411.840344444441</v>
      </c>
    </row>
    <row r="2767" spans="1:17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 t="s">
        <v>8338</v>
      </c>
      <c r="P2767" t="s">
        <v>8374</v>
      </c>
      <c r="Q2767" s="13">
        <f t="shared" si="43"/>
        <v>40569.555866666669</v>
      </c>
    </row>
    <row r="2768" spans="1:17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 t="s">
        <v>8338</v>
      </c>
      <c r="P2768" t="s">
        <v>8374</v>
      </c>
      <c r="Q2768" s="13">
        <f t="shared" si="43"/>
        <v>40129.96131111111</v>
      </c>
    </row>
    <row r="2769" spans="1:17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 t="s">
        <v>8338</v>
      </c>
      <c r="P2769" t="s">
        <v>8374</v>
      </c>
      <c r="Q2769" s="13">
        <f t="shared" si="43"/>
        <v>41508.800555555557</v>
      </c>
    </row>
    <row r="2770" spans="1:17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 t="s">
        <v>8338</v>
      </c>
      <c r="P2770" t="s">
        <v>8374</v>
      </c>
      <c r="Q2770" s="13">
        <f t="shared" si="43"/>
        <v>40351.670255555553</v>
      </c>
    </row>
    <row r="2771" spans="1:17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 t="s">
        <v>8338</v>
      </c>
      <c r="P2771" t="s">
        <v>8374</v>
      </c>
      <c r="Q2771" s="13">
        <f t="shared" si="43"/>
        <v>41098.753222222222</v>
      </c>
    </row>
    <row r="2772" spans="1:17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 t="s">
        <v>8338</v>
      </c>
      <c r="P2772" t="s">
        <v>8374</v>
      </c>
      <c r="Q2772" s="13">
        <f t="shared" si="43"/>
        <v>41041.997000000003</v>
      </c>
    </row>
    <row r="2773" spans="1:17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 t="s">
        <v>8338</v>
      </c>
      <c r="P2773" t="s">
        <v>8374</v>
      </c>
      <c r="Q2773" s="13">
        <f t="shared" si="43"/>
        <v>40629.990444444447</v>
      </c>
    </row>
    <row r="2774" spans="1:17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 t="s">
        <v>8338</v>
      </c>
      <c r="P2774" t="s">
        <v>8374</v>
      </c>
      <c r="Q2774" s="13">
        <f t="shared" si="43"/>
        <v>40899.114377777776</v>
      </c>
    </row>
    <row r="2775" spans="1:17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 t="s">
        <v>8338</v>
      </c>
      <c r="P2775" t="s">
        <v>8374</v>
      </c>
      <c r="Q2775" s="13">
        <f t="shared" si="43"/>
        <v>41798.630233333337</v>
      </c>
    </row>
    <row r="2776" spans="1:17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 t="s">
        <v>8338</v>
      </c>
      <c r="P2776" t="s">
        <v>8374</v>
      </c>
      <c r="Q2776" s="13">
        <f t="shared" si="43"/>
        <v>40681.441422222226</v>
      </c>
    </row>
    <row r="2777" spans="1:17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 t="s">
        <v>8338</v>
      </c>
      <c r="P2777" t="s">
        <v>8374</v>
      </c>
      <c r="Q2777" s="13">
        <f t="shared" si="43"/>
        <v>40251.252822222224</v>
      </c>
    </row>
    <row r="2778" spans="1:17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 t="s">
        <v>8338</v>
      </c>
      <c r="P2778" t="s">
        <v>8374</v>
      </c>
      <c r="Q2778" s="13">
        <f t="shared" si="43"/>
        <v>41473.605288888888</v>
      </c>
    </row>
    <row r="2779" spans="1:17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 t="s">
        <v>8338</v>
      </c>
      <c r="P2779" t="s">
        <v>8374</v>
      </c>
      <c r="Q2779" s="13">
        <f t="shared" si="43"/>
        <v>41508.522266666667</v>
      </c>
    </row>
    <row r="2780" spans="1:17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 t="s">
        <v>8338</v>
      </c>
      <c r="P2780" t="s">
        <v>8374</v>
      </c>
      <c r="Q2780" s="13">
        <f t="shared" si="43"/>
        <v>41195.858955555552</v>
      </c>
    </row>
    <row r="2781" spans="1:17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 t="s">
        <v>8338</v>
      </c>
      <c r="P2781" t="s">
        <v>8374</v>
      </c>
      <c r="Q2781" s="13">
        <f t="shared" si="43"/>
        <v>41631.322455555557</v>
      </c>
    </row>
    <row r="2782" spans="1:17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 t="s">
        <v>8338</v>
      </c>
      <c r="P2782" t="s">
        <v>8374</v>
      </c>
      <c r="Q2782" s="13">
        <f t="shared" si="43"/>
        <v>42086.229866666668</v>
      </c>
    </row>
    <row r="2783" spans="1:17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 t="s">
        <v>8325</v>
      </c>
      <c r="P2783" t="s">
        <v>8326</v>
      </c>
      <c r="Q2783" s="13">
        <f t="shared" si="43"/>
        <v>41360.943933333336</v>
      </c>
    </row>
    <row r="2784" spans="1:17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 t="s">
        <v>8325</v>
      </c>
      <c r="P2784" t="s">
        <v>8326</v>
      </c>
      <c r="Q2784" s="13">
        <f t="shared" si="43"/>
        <v>41368.607977777778</v>
      </c>
    </row>
    <row r="2785" spans="1:17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 t="s">
        <v>8325</v>
      </c>
      <c r="P2785" t="s">
        <v>8326</v>
      </c>
      <c r="Q2785" s="13">
        <f t="shared" si="43"/>
        <v>41442.153844444445</v>
      </c>
    </row>
    <row r="2786" spans="1:17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 t="s">
        <v>8325</v>
      </c>
      <c r="P2786" t="s">
        <v>8326</v>
      </c>
      <c r="Q2786" s="13">
        <f t="shared" si="43"/>
        <v>41266.71603333333</v>
      </c>
    </row>
    <row r="2787" spans="1:17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 t="s">
        <v>8325</v>
      </c>
      <c r="P2787" t="s">
        <v>8326</v>
      </c>
      <c r="Q2787" s="13">
        <f t="shared" si="43"/>
        <v>41878.621855555553</v>
      </c>
    </row>
    <row r="2788" spans="1:17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 t="s">
        <v>8325</v>
      </c>
      <c r="P2788" t="s">
        <v>8326</v>
      </c>
      <c r="Q2788" s="13">
        <f t="shared" si="43"/>
        <v>41165.70644444444</v>
      </c>
    </row>
    <row r="2789" spans="1:17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 t="s">
        <v>8325</v>
      </c>
      <c r="P2789" t="s">
        <v>8326</v>
      </c>
      <c r="Q2789" s="13">
        <f t="shared" si="43"/>
        <v>41158.630577777774</v>
      </c>
    </row>
    <row r="2790" spans="1:17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 t="s">
        <v>8325</v>
      </c>
      <c r="P2790" t="s">
        <v>8326</v>
      </c>
      <c r="Q2790" s="13">
        <f t="shared" si="43"/>
        <v>41871.433811111114</v>
      </c>
    </row>
    <row r="2791" spans="1:17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 t="s">
        <v>8325</v>
      </c>
      <c r="P2791" t="s">
        <v>8326</v>
      </c>
      <c r="Q2791" s="13">
        <f t="shared" si="43"/>
        <v>41396.532599999999</v>
      </c>
    </row>
    <row r="2792" spans="1:17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 t="s">
        <v>8325</v>
      </c>
      <c r="P2792" t="s">
        <v>8326</v>
      </c>
      <c r="Q2792" s="13">
        <f t="shared" si="43"/>
        <v>41359.021144444443</v>
      </c>
    </row>
    <row r="2793" spans="1:17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 t="s">
        <v>8325</v>
      </c>
      <c r="P2793" t="s">
        <v>8326</v>
      </c>
      <c r="Q2793" s="13">
        <f t="shared" si="43"/>
        <v>41910.983988888889</v>
      </c>
    </row>
    <row r="2794" spans="1:17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 t="s">
        <v>8325</v>
      </c>
      <c r="P2794" t="s">
        <v>8326</v>
      </c>
      <c r="Q2794" s="13">
        <f t="shared" si="43"/>
        <v>41518.661766666664</v>
      </c>
    </row>
    <row r="2795" spans="1:17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 t="s">
        <v>8325</v>
      </c>
      <c r="P2795" t="s">
        <v>8326</v>
      </c>
      <c r="Q2795" s="13">
        <f t="shared" si="43"/>
        <v>41512.12227777778</v>
      </c>
    </row>
    <row r="2796" spans="1:17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 t="s">
        <v>8325</v>
      </c>
      <c r="P2796" t="s">
        <v>8326</v>
      </c>
      <c r="Q2796" s="13">
        <f t="shared" si="43"/>
        <v>41742.783988888892</v>
      </c>
    </row>
    <row r="2797" spans="1:17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 t="s">
        <v>8325</v>
      </c>
      <c r="P2797" t="s">
        <v>8326</v>
      </c>
      <c r="Q2797" s="13">
        <f t="shared" si="43"/>
        <v>41132.064899999998</v>
      </c>
    </row>
    <row r="2798" spans="1:17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 t="s">
        <v>8325</v>
      </c>
      <c r="P2798" t="s">
        <v>8326</v>
      </c>
      <c r="Q2798" s="13">
        <f t="shared" si="43"/>
        <v>41146.466977777774</v>
      </c>
    </row>
    <row r="2799" spans="1:17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 t="s">
        <v>8325</v>
      </c>
      <c r="P2799" t="s">
        <v>8326</v>
      </c>
      <c r="Q2799" s="13">
        <f t="shared" si="43"/>
        <v>41149.742666666665</v>
      </c>
    </row>
    <row r="2800" spans="1:17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 t="s">
        <v>8325</v>
      </c>
      <c r="P2800" t="s">
        <v>8326</v>
      </c>
      <c r="Q2800" s="13">
        <f t="shared" si="43"/>
        <v>41536.36801111111</v>
      </c>
    </row>
    <row r="2801" spans="1:17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 t="s">
        <v>8325</v>
      </c>
      <c r="P2801" t="s">
        <v>8326</v>
      </c>
      <c r="Q2801" s="13">
        <f t="shared" si="43"/>
        <v>41829.734111111116</v>
      </c>
    </row>
    <row r="2802" spans="1:17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 t="s">
        <v>8325</v>
      </c>
      <c r="P2802" t="s">
        <v>8326</v>
      </c>
      <c r="Q2802" s="13">
        <f t="shared" si="43"/>
        <v>41293.370733333337</v>
      </c>
    </row>
    <row r="2803" spans="1:17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 t="s">
        <v>8325</v>
      </c>
      <c r="P2803" t="s">
        <v>8326</v>
      </c>
      <c r="Q2803" s="13">
        <f t="shared" si="43"/>
        <v>41246.993433333337</v>
      </c>
    </row>
    <row r="2804" spans="1:17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 t="s">
        <v>8325</v>
      </c>
      <c r="P2804" t="s">
        <v>8326</v>
      </c>
      <c r="Q2804" s="13">
        <f t="shared" si="43"/>
        <v>41527.701188888888</v>
      </c>
    </row>
    <row r="2805" spans="1:17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 t="s">
        <v>8325</v>
      </c>
      <c r="P2805" t="s">
        <v>8326</v>
      </c>
      <c r="Q2805" s="13">
        <f t="shared" si="43"/>
        <v>41494.503066666672</v>
      </c>
    </row>
    <row r="2806" spans="1:17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 t="s">
        <v>8325</v>
      </c>
      <c r="P2806" t="s">
        <v>8326</v>
      </c>
      <c r="Q2806" s="13">
        <f t="shared" si="43"/>
        <v>41228.955444444444</v>
      </c>
    </row>
    <row r="2807" spans="1:17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 t="s">
        <v>8325</v>
      </c>
      <c r="P2807" t="s">
        <v>8326</v>
      </c>
      <c r="Q2807" s="13">
        <f t="shared" si="43"/>
        <v>41547.725255555553</v>
      </c>
    </row>
    <row r="2808" spans="1:17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 t="s">
        <v>8325</v>
      </c>
      <c r="P2808" t="s">
        <v>8326</v>
      </c>
      <c r="Q2808" s="13">
        <f t="shared" si="43"/>
        <v>41520.616555555556</v>
      </c>
    </row>
    <row r="2809" spans="1:17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 t="s">
        <v>8325</v>
      </c>
      <c r="P2809" t="s">
        <v>8326</v>
      </c>
      <c r="Q2809" s="13">
        <f t="shared" si="43"/>
        <v>41491.438200000004</v>
      </c>
    </row>
    <row r="2810" spans="1:17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 t="s">
        <v>8325</v>
      </c>
      <c r="P2810" t="s">
        <v>8326</v>
      </c>
      <c r="Q2810" s="13">
        <f t="shared" si="43"/>
        <v>41543.252611111107</v>
      </c>
    </row>
    <row r="2811" spans="1:17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 t="s">
        <v>8325</v>
      </c>
      <c r="P2811" t="s">
        <v>8326</v>
      </c>
      <c r="Q2811" s="13">
        <f t="shared" si="43"/>
        <v>41776.196944444448</v>
      </c>
    </row>
    <row r="2812" spans="1:17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 t="s">
        <v>8325</v>
      </c>
      <c r="P2812" t="s">
        <v>8326</v>
      </c>
      <c r="Q2812" s="13">
        <f t="shared" si="43"/>
        <v>41111.534044444445</v>
      </c>
    </row>
    <row r="2813" spans="1:17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 t="s">
        <v>8325</v>
      </c>
      <c r="P2813" t="s">
        <v>8326</v>
      </c>
      <c r="Q2813" s="13">
        <f t="shared" si="43"/>
        <v>41370.116699999999</v>
      </c>
    </row>
    <row r="2814" spans="1:17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 t="s">
        <v>8325</v>
      </c>
      <c r="P2814" t="s">
        <v>8326</v>
      </c>
      <c r="Q2814" s="13">
        <f t="shared" si="43"/>
        <v>41395.314422222218</v>
      </c>
    </row>
    <row r="2815" spans="1:17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 t="s">
        <v>8325</v>
      </c>
      <c r="P2815" t="s">
        <v>8326</v>
      </c>
      <c r="Q2815" s="13">
        <f t="shared" si="43"/>
        <v>42008.752899999999</v>
      </c>
    </row>
    <row r="2816" spans="1:17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 t="s">
        <v>8325</v>
      </c>
      <c r="P2816" t="s">
        <v>8326</v>
      </c>
      <c r="Q2816" s="13">
        <f t="shared" si="43"/>
        <v>41442.023500000003</v>
      </c>
    </row>
    <row r="2817" spans="1:17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 t="s">
        <v>8325</v>
      </c>
      <c r="P2817" t="s">
        <v>8326</v>
      </c>
      <c r="Q2817" s="13">
        <f t="shared" si="43"/>
        <v>41880.145655555556</v>
      </c>
    </row>
    <row r="2818" spans="1:17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 t="s">
        <v>8325</v>
      </c>
      <c r="P2818" t="s">
        <v>8326</v>
      </c>
      <c r="Q2818" s="13">
        <f t="shared" si="43"/>
        <v>41523.688799999996</v>
      </c>
    </row>
    <row r="2819" spans="1:17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 t="s">
        <v>8325</v>
      </c>
      <c r="P2819" t="s">
        <v>8326</v>
      </c>
      <c r="Q2819" s="13">
        <f t="shared" ref="Q2819:Q2882" si="44">(((J2819/60)/60)/25)+DATE(1970,1,1)</f>
        <v>41365.449577777777</v>
      </c>
    </row>
    <row r="2820" spans="1:17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 t="s">
        <v>8325</v>
      </c>
      <c r="P2820" t="s">
        <v>8326</v>
      </c>
      <c r="Q2820" s="13">
        <f t="shared" si="44"/>
        <v>41583.334288888887</v>
      </c>
    </row>
    <row r="2821" spans="1:17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 t="s">
        <v>8325</v>
      </c>
      <c r="P2821" t="s">
        <v>8326</v>
      </c>
      <c r="Q2821" s="13">
        <f t="shared" si="44"/>
        <v>41476.704544444445</v>
      </c>
    </row>
    <row r="2822" spans="1:17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 t="s">
        <v>8325</v>
      </c>
      <c r="P2822" t="s">
        <v>8326</v>
      </c>
      <c r="Q2822" s="13">
        <f t="shared" si="44"/>
        <v>41728.306544444444</v>
      </c>
    </row>
    <row r="2823" spans="1:17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 t="s">
        <v>8325</v>
      </c>
      <c r="P2823" t="s">
        <v>8326</v>
      </c>
      <c r="Q2823" s="13">
        <f t="shared" si="44"/>
        <v>41223.645944444448</v>
      </c>
    </row>
    <row r="2824" spans="1:17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 t="s">
        <v>8325</v>
      </c>
      <c r="P2824" t="s">
        <v>8326</v>
      </c>
      <c r="Q2824" s="13">
        <f t="shared" si="44"/>
        <v>41401.01657777778</v>
      </c>
    </row>
    <row r="2825" spans="1:17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 t="s">
        <v>8325</v>
      </c>
      <c r="P2825" t="s">
        <v>8326</v>
      </c>
      <c r="Q2825" s="13">
        <f t="shared" si="44"/>
        <v>41407.09117777778</v>
      </c>
    </row>
    <row r="2826" spans="1:17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 t="s">
        <v>8325</v>
      </c>
      <c r="P2826" t="s">
        <v>8326</v>
      </c>
      <c r="Q2826" s="13">
        <f t="shared" si="44"/>
        <v>41473.579955555557</v>
      </c>
    </row>
    <row r="2827" spans="1:17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 t="s">
        <v>8325</v>
      </c>
      <c r="P2827" t="s">
        <v>8326</v>
      </c>
      <c r="Q2827" s="13">
        <f t="shared" si="44"/>
        <v>41643.040955555553</v>
      </c>
    </row>
    <row r="2828" spans="1:17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 t="s">
        <v>8325</v>
      </c>
      <c r="P2828" t="s">
        <v>8326</v>
      </c>
      <c r="Q2828" s="13">
        <f t="shared" si="44"/>
        <v>41506.953466666666</v>
      </c>
    </row>
    <row r="2829" spans="1:17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 t="s">
        <v>8325</v>
      </c>
      <c r="P2829" t="s">
        <v>8326</v>
      </c>
      <c r="Q2829" s="13">
        <f t="shared" si="44"/>
        <v>41817.656288888888</v>
      </c>
    </row>
    <row r="2830" spans="1:17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 t="s">
        <v>8325</v>
      </c>
      <c r="P2830" t="s">
        <v>8326</v>
      </c>
      <c r="Q2830" s="13">
        <f t="shared" si="44"/>
        <v>41586.854099999997</v>
      </c>
    </row>
    <row r="2831" spans="1:17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 t="s">
        <v>8325</v>
      </c>
      <c r="P2831" t="s">
        <v>8326</v>
      </c>
      <c r="Q2831" s="13">
        <f t="shared" si="44"/>
        <v>41818.376866666666</v>
      </c>
    </row>
    <row r="2832" spans="1:17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 t="s">
        <v>8325</v>
      </c>
      <c r="P2832" t="s">
        <v>8326</v>
      </c>
      <c r="Q2832" s="13">
        <f t="shared" si="44"/>
        <v>41111.246088888889</v>
      </c>
    </row>
    <row r="2833" spans="1:17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 t="s">
        <v>8325</v>
      </c>
      <c r="P2833" t="s">
        <v>8326</v>
      </c>
      <c r="Q2833" s="13">
        <f t="shared" si="44"/>
        <v>41507.711888888887</v>
      </c>
    </row>
    <row r="2834" spans="1:17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 t="s">
        <v>8325</v>
      </c>
      <c r="P2834" t="s">
        <v>8326</v>
      </c>
      <c r="Q2834" s="13">
        <f t="shared" si="44"/>
        <v>41283.921044444447</v>
      </c>
    </row>
    <row r="2835" spans="1:17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 t="s">
        <v>8325</v>
      </c>
      <c r="P2835" t="s">
        <v>8326</v>
      </c>
      <c r="Q2835" s="13">
        <f t="shared" si="44"/>
        <v>41600.162588888888</v>
      </c>
    </row>
    <row r="2836" spans="1:17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 t="s">
        <v>8325</v>
      </c>
      <c r="P2836" t="s">
        <v>8326</v>
      </c>
      <c r="Q2836" s="13">
        <f t="shared" si="44"/>
        <v>41361.921444444444</v>
      </c>
    </row>
    <row r="2837" spans="1:17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 t="s">
        <v>8325</v>
      </c>
      <c r="P2837" t="s">
        <v>8326</v>
      </c>
      <c r="Q2837" s="13">
        <f t="shared" si="44"/>
        <v>41643.915744444443</v>
      </c>
    </row>
    <row r="2838" spans="1:17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 t="s">
        <v>8325</v>
      </c>
      <c r="P2838" t="s">
        <v>8326</v>
      </c>
      <c r="Q2838" s="13">
        <f t="shared" si="44"/>
        <v>42059.171311111109</v>
      </c>
    </row>
    <row r="2839" spans="1:17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 t="s">
        <v>8325</v>
      </c>
      <c r="P2839" t="s">
        <v>8326</v>
      </c>
      <c r="Q2839" s="13">
        <f t="shared" si="44"/>
        <v>41638.352044444444</v>
      </c>
    </row>
    <row r="2840" spans="1:17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 t="s">
        <v>8325</v>
      </c>
      <c r="P2840" t="s">
        <v>8326</v>
      </c>
      <c r="Q2840" s="13">
        <f t="shared" si="44"/>
        <v>41191.663288888885</v>
      </c>
    </row>
    <row r="2841" spans="1:17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 t="s">
        <v>8325</v>
      </c>
      <c r="P2841" t="s">
        <v>8326</v>
      </c>
      <c r="Q2841" s="13">
        <f t="shared" si="44"/>
        <v>41201.870599999995</v>
      </c>
    </row>
    <row r="2842" spans="1:17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 t="s">
        <v>8325</v>
      </c>
      <c r="P2842" t="s">
        <v>8326</v>
      </c>
      <c r="Q2842" s="13">
        <f t="shared" si="44"/>
        <v>41400.39421111111</v>
      </c>
    </row>
    <row r="2843" spans="1:17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 t="s">
        <v>8325</v>
      </c>
      <c r="P2843" t="s">
        <v>8326</v>
      </c>
      <c r="Q2843" s="13">
        <f t="shared" si="44"/>
        <v>41622.829966666664</v>
      </c>
    </row>
    <row r="2844" spans="1:17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 t="s">
        <v>8325</v>
      </c>
      <c r="P2844" t="s">
        <v>8326</v>
      </c>
      <c r="Q2844" s="13">
        <f t="shared" si="44"/>
        <v>41136.314388888888</v>
      </c>
    </row>
    <row r="2845" spans="1:17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 t="s">
        <v>8325</v>
      </c>
      <c r="P2845" t="s">
        <v>8326</v>
      </c>
      <c r="Q2845" s="13">
        <f t="shared" si="44"/>
        <v>41815.78833333333</v>
      </c>
    </row>
    <row r="2846" spans="1:17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 t="s">
        <v>8325</v>
      </c>
      <c r="P2846" t="s">
        <v>8326</v>
      </c>
      <c r="Q2846" s="13">
        <f t="shared" si="44"/>
        <v>42023.924222222224</v>
      </c>
    </row>
    <row r="2847" spans="1:17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 t="s">
        <v>8325</v>
      </c>
      <c r="P2847" t="s">
        <v>8326</v>
      </c>
      <c r="Q2847" s="13">
        <f t="shared" si="44"/>
        <v>41441.65592222222</v>
      </c>
    </row>
    <row r="2848" spans="1:17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 t="s">
        <v>8325</v>
      </c>
      <c r="P2848" t="s">
        <v>8326</v>
      </c>
      <c r="Q2848" s="13">
        <f t="shared" si="44"/>
        <v>41447.104377777774</v>
      </c>
    </row>
    <row r="2849" spans="1:17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 t="s">
        <v>8325</v>
      </c>
      <c r="P2849" t="s">
        <v>8326</v>
      </c>
      <c r="Q2849" s="13">
        <f t="shared" si="44"/>
        <v>41778.41405555555</v>
      </c>
    </row>
    <row r="2850" spans="1:17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 t="s">
        <v>8325</v>
      </c>
      <c r="P2850" t="s">
        <v>8326</v>
      </c>
      <c r="Q2850" s="13">
        <f t="shared" si="44"/>
        <v>41461.462877777776</v>
      </c>
    </row>
    <row r="2851" spans="1:17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 t="s">
        <v>8325</v>
      </c>
      <c r="P2851" t="s">
        <v>8326</v>
      </c>
      <c r="Q2851" s="13">
        <f t="shared" si="44"/>
        <v>41778.051111111112</v>
      </c>
    </row>
    <row r="2852" spans="1:17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 t="s">
        <v>8325</v>
      </c>
      <c r="P2852" t="s">
        <v>8326</v>
      </c>
      <c r="Q2852" s="13">
        <f t="shared" si="44"/>
        <v>41206.44678888889</v>
      </c>
    </row>
    <row r="2853" spans="1:17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 t="s">
        <v>8325</v>
      </c>
      <c r="P2853" t="s">
        <v>8326</v>
      </c>
      <c r="Q2853" s="13">
        <f t="shared" si="44"/>
        <v>41717.162544444443</v>
      </c>
    </row>
    <row r="2854" spans="1:17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 t="s">
        <v>8325</v>
      </c>
      <c r="P2854" t="s">
        <v>8326</v>
      </c>
      <c r="Q2854" s="13">
        <f t="shared" si="44"/>
        <v>41132.563366666669</v>
      </c>
    </row>
    <row r="2855" spans="1:17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 t="s">
        <v>8325</v>
      </c>
      <c r="P2855" t="s">
        <v>8326</v>
      </c>
      <c r="Q2855" s="13">
        <f t="shared" si="44"/>
        <v>41185.503299999997</v>
      </c>
    </row>
    <row r="2856" spans="1:17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 t="s">
        <v>8325</v>
      </c>
      <c r="P2856" t="s">
        <v>8326</v>
      </c>
      <c r="Q2856" s="13">
        <f t="shared" si="44"/>
        <v>41450.007988888887</v>
      </c>
    </row>
    <row r="2857" spans="1:17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 t="s">
        <v>8325</v>
      </c>
      <c r="P2857" t="s">
        <v>8326</v>
      </c>
      <c r="Q2857" s="13">
        <f t="shared" si="44"/>
        <v>41697.967455555554</v>
      </c>
    </row>
    <row r="2858" spans="1:17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 t="s">
        <v>8325</v>
      </c>
      <c r="P2858" t="s">
        <v>8326</v>
      </c>
      <c r="Q2858" s="13">
        <f t="shared" si="44"/>
        <v>41501.196077777779</v>
      </c>
    </row>
    <row r="2859" spans="1:17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 t="s">
        <v>8325</v>
      </c>
      <c r="P2859" t="s">
        <v>8326</v>
      </c>
      <c r="Q2859" s="13">
        <f t="shared" si="44"/>
        <v>42040.603277777773</v>
      </c>
    </row>
    <row r="2860" spans="1:17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 t="s">
        <v>8325</v>
      </c>
      <c r="P2860" t="s">
        <v>8326</v>
      </c>
      <c r="Q2860" s="13">
        <f t="shared" si="44"/>
        <v>41299.123277777777</v>
      </c>
    </row>
    <row r="2861" spans="1:17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 t="s">
        <v>8325</v>
      </c>
      <c r="P2861" t="s">
        <v>8326</v>
      </c>
      <c r="Q2861" s="13">
        <f t="shared" si="44"/>
        <v>41566.787822222221</v>
      </c>
    </row>
    <row r="2862" spans="1:17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 t="s">
        <v>8325</v>
      </c>
      <c r="P2862" t="s">
        <v>8326</v>
      </c>
      <c r="Q2862" s="13">
        <f t="shared" si="44"/>
        <v>41804.328622222223</v>
      </c>
    </row>
    <row r="2863" spans="1:17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 t="s">
        <v>8325</v>
      </c>
      <c r="P2863" t="s">
        <v>8326</v>
      </c>
      <c r="Q2863" s="13">
        <f t="shared" si="44"/>
        <v>41590.047200000001</v>
      </c>
    </row>
    <row r="2864" spans="1:17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 t="s">
        <v>8325</v>
      </c>
      <c r="P2864" t="s">
        <v>8326</v>
      </c>
      <c r="Q2864" s="13">
        <f t="shared" si="44"/>
        <v>41136.158100000001</v>
      </c>
    </row>
    <row r="2865" spans="1:17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 t="s">
        <v>8325</v>
      </c>
      <c r="P2865" t="s">
        <v>8326</v>
      </c>
      <c r="Q2865" s="13">
        <f t="shared" si="44"/>
        <v>41181.168033333335</v>
      </c>
    </row>
    <row r="2866" spans="1:17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 t="s">
        <v>8325</v>
      </c>
      <c r="P2866" t="s">
        <v>8326</v>
      </c>
      <c r="Q2866" s="13">
        <f t="shared" si="44"/>
        <v>41508.468966666667</v>
      </c>
    </row>
    <row r="2867" spans="1:17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 t="s">
        <v>8325</v>
      </c>
      <c r="P2867" t="s">
        <v>8326</v>
      </c>
      <c r="Q2867" s="13">
        <f t="shared" si="44"/>
        <v>41294.869544444446</v>
      </c>
    </row>
    <row r="2868" spans="1:17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 t="s">
        <v>8325</v>
      </c>
      <c r="P2868" t="s">
        <v>8326</v>
      </c>
      <c r="Q2868" s="13">
        <f t="shared" si="44"/>
        <v>41945.596900000004</v>
      </c>
    </row>
    <row r="2869" spans="1:17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 t="s">
        <v>8325</v>
      </c>
      <c r="P2869" t="s">
        <v>8326</v>
      </c>
      <c r="Q2869" s="13">
        <f t="shared" si="44"/>
        <v>41852.707466666667</v>
      </c>
    </row>
    <row r="2870" spans="1:17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 t="s">
        <v>8325</v>
      </c>
      <c r="P2870" t="s">
        <v>8326</v>
      </c>
      <c r="Q2870" s="13">
        <f t="shared" si="44"/>
        <v>41936.833933333335</v>
      </c>
    </row>
    <row r="2871" spans="1:17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 t="s">
        <v>8325</v>
      </c>
      <c r="P2871" t="s">
        <v>8326</v>
      </c>
      <c r="Q2871" s="13">
        <f t="shared" si="44"/>
        <v>41861.729788888886</v>
      </c>
    </row>
    <row r="2872" spans="1:17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 t="s">
        <v>8325</v>
      </c>
      <c r="P2872" t="s">
        <v>8326</v>
      </c>
      <c r="Q2872" s="13">
        <f t="shared" si="44"/>
        <v>41099.101833333334</v>
      </c>
    </row>
    <row r="2873" spans="1:17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 t="s">
        <v>8325</v>
      </c>
      <c r="P2873" t="s">
        <v>8326</v>
      </c>
      <c r="Q2873" s="13">
        <f t="shared" si="44"/>
        <v>41318.509033333336</v>
      </c>
    </row>
    <row r="2874" spans="1:17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 t="s">
        <v>8325</v>
      </c>
      <c r="P2874" t="s">
        <v>8326</v>
      </c>
      <c r="Q2874" s="13">
        <f t="shared" si="44"/>
        <v>41453.271533333333</v>
      </c>
    </row>
    <row r="2875" spans="1:17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 t="s">
        <v>8325</v>
      </c>
      <c r="P2875" t="s">
        <v>8326</v>
      </c>
      <c r="Q2875" s="13">
        <f t="shared" si="44"/>
        <v>41345.464788888887</v>
      </c>
    </row>
    <row r="2876" spans="1:17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 t="s">
        <v>8325</v>
      </c>
      <c r="P2876" t="s">
        <v>8326</v>
      </c>
      <c r="Q2876" s="13">
        <f t="shared" si="44"/>
        <v>42036.690955555554</v>
      </c>
    </row>
    <row r="2877" spans="1:17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 t="s">
        <v>8325</v>
      </c>
      <c r="P2877" t="s">
        <v>8326</v>
      </c>
      <c r="Q2877" s="13">
        <f t="shared" si="44"/>
        <v>41789.283255555558</v>
      </c>
    </row>
    <row r="2878" spans="1:17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 t="s">
        <v>8325</v>
      </c>
      <c r="P2878" t="s">
        <v>8326</v>
      </c>
      <c r="Q2878" s="13">
        <f t="shared" si="44"/>
        <v>41507.634211111108</v>
      </c>
    </row>
    <row r="2879" spans="1:17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 t="s">
        <v>8325</v>
      </c>
      <c r="P2879" t="s">
        <v>8326</v>
      </c>
      <c r="Q2879" s="13">
        <f t="shared" si="44"/>
        <v>41988.796933333331</v>
      </c>
    </row>
    <row r="2880" spans="1:17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 t="s">
        <v>8325</v>
      </c>
      <c r="P2880" t="s">
        <v>8326</v>
      </c>
      <c r="Q2880" s="13">
        <f t="shared" si="44"/>
        <v>41466.23105555556</v>
      </c>
    </row>
    <row r="2881" spans="1:17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 t="s">
        <v>8325</v>
      </c>
      <c r="P2881" t="s">
        <v>8326</v>
      </c>
      <c r="Q2881" s="13">
        <f t="shared" si="44"/>
        <v>41688.096233333337</v>
      </c>
    </row>
    <row r="2882" spans="1:17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 t="s">
        <v>8325</v>
      </c>
      <c r="P2882" t="s">
        <v>8326</v>
      </c>
      <c r="Q2882" s="13">
        <f t="shared" si="44"/>
        <v>41527.949466666665</v>
      </c>
    </row>
    <row r="2883" spans="1:17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 t="s">
        <v>8325</v>
      </c>
      <c r="P2883" t="s">
        <v>8326</v>
      </c>
      <c r="Q2883" s="13">
        <f t="shared" ref="Q2883:Q2946" si="45">(((J2883/60)/60)/25)+DATE(1970,1,1)</f>
        <v>41262.693733333334</v>
      </c>
    </row>
    <row r="2884" spans="1:17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 t="s">
        <v>8325</v>
      </c>
      <c r="P2884" t="s">
        <v>8326</v>
      </c>
      <c r="Q2884" s="13">
        <f t="shared" si="45"/>
        <v>41785.892422222227</v>
      </c>
    </row>
    <row r="2885" spans="1:17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 t="s">
        <v>8325</v>
      </c>
      <c r="P2885" t="s">
        <v>8326</v>
      </c>
      <c r="Q2885" s="13">
        <f t="shared" si="45"/>
        <v>41698.82707777778</v>
      </c>
    </row>
    <row r="2886" spans="1:17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 t="s">
        <v>8325</v>
      </c>
      <c r="P2886" t="s">
        <v>8326</v>
      </c>
      <c r="Q2886" s="13">
        <f t="shared" si="45"/>
        <v>41293.538166666665</v>
      </c>
    </row>
    <row r="2887" spans="1:17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 t="s">
        <v>8325</v>
      </c>
      <c r="P2887" t="s">
        <v>8326</v>
      </c>
      <c r="Q2887" s="13">
        <f t="shared" si="45"/>
        <v>41387.953344444446</v>
      </c>
    </row>
    <row r="2888" spans="1:17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 t="s">
        <v>8325</v>
      </c>
      <c r="P2888" t="s">
        <v>8326</v>
      </c>
      <c r="Q2888" s="13">
        <f t="shared" si="45"/>
        <v>41593.927600000003</v>
      </c>
    </row>
    <row r="2889" spans="1:17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 t="s">
        <v>8325</v>
      </c>
      <c r="P2889" t="s">
        <v>8326</v>
      </c>
      <c r="Q2889" s="13">
        <f t="shared" si="45"/>
        <v>41328.770266666666</v>
      </c>
    </row>
    <row r="2890" spans="1:17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 t="s">
        <v>8325</v>
      </c>
      <c r="P2890" t="s">
        <v>8326</v>
      </c>
      <c r="Q2890" s="13">
        <f t="shared" si="45"/>
        <v>41268.393777777776</v>
      </c>
    </row>
    <row r="2891" spans="1:17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 t="s">
        <v>8325</v>
      </c>
      <c r="P2891" t="s">
        <v>8326</v>
      </c>
      <c r="Q2891" s="13">
        <f t="shared" si="45"/>
        <v>41199.588722222223</v>
      </c>
    </row>
    <row r="2892" spans="1:17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 t="s">
        <v>8325</v>
      </c>
      <c r="P2892" t="s">
        <v>8326</v>
      </c>
      <c r="Q2892" s="13">
        <f t="shared" si="45"/>
        <v>41181.233244444447</v>
      </c>
    </row>
    <row r="2893" spans="1:17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 t="s">
        <v>8325</v>
      </c>
      <c r="P2893" t="s">
        <v>8326</v>
      </c>
      <c r="Q2893" s="13">
        <f t="shared" si="45"/>
        <v>41742.008088888892</v>
      </c>
    </row>
    <row r="2894" spans="1:17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 t="s">
        <v>8325</v>
      </c>
      <c r="P2894" t="s">
        <v>8326</v>
      </c>
      <c r="Q2894" s="13">
        <f t="shared" si="45"/>
        <v>41217.685599999997</v>
      </c>
    </row>
    <row r="2895" spans="1:17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 t="s">
        <v>8325</v>
      </c>
      <c r="P2895" t="s">
        <v>8326</v>
      </c>
      <c r="Q2895" s="13">
        <f t="shared" si="45"/>
        <v>41298.382166666663</v>
      </c>
    </row>
    <row r="2896" spans="1:17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 t="s">
        <v>8325</v>
      </c>
      <c r="P2896" t="s">
        <v>8326</v>
      </c>
      <c r="Q2896" s="13">
        <f t="shared" si="45"/>
        <v>41379.226833333334</v>
      </c>
    </row>
    <row r="2897" spans="1:17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 t="s">
        <v>8325</v>
      </c>
      <c r="P2897" t="s">
        <v>8326</v>
      </c>
      <c r="Q2897" s="13">
        <f t="shared" si="45"/>
        <v>41161.853244444443</v>
      </c>
    </row>
    <row r="2898" spans="1:17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 t="s">
        <v>8325</v>
      </c>
      <c r="P2898" t="s">
        <v>8326</v>
      </c>
      <c r="Q2898" s="13">
        <f t="shared" si="45"/>
        <v>42016.592455555554</v>
      </c>
    </row>
    <row r="2899" spans="1:17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 t="s">
        <v>8325</v>
      </c>
      <c r="P2899" t="s">
        <v>8326</v>
      </c>
      <c r="Q2899" s="13">
        <f t="shared" si="45"/>
        <v>41591.060644444442</v>
      </c>
    </row>
    <row r="2900" spans="1:17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 t="s">
        <v>8325</v>
      </c>
      <c r="P2900" t="s">
        <v>8326</v>
      </c>
      <c r="Q2900" s="13">
        <f t="shared" si="45"/>
        <v>41610.278366666666</v>
      </c>
    </row>
    <row r="2901" spans="1:17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 t="s">
        <v>8325</v>
      </c>
      <c r="P2901" t="s">
        <v>8326</v>
      </c>
      <c r="Q2901" s="13">
        <f t="shared" si="45"/>
        <v>41837.23508888889</v>
      </c>
    </row>
    <row r="2902" spans="1:17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 t="s">
        <v>8325</v>
      </c>
      <c r="P2902" t="s">
        <v>8326</v>
      </c>
      <c r="Q2902" s="13">
        <f t="shared" si="45"/>
        <v>41179.784800000001</v>
      </c>
    </row>
    <row r="2903" spans="1:17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 t="s">
        <v>8325</v>
      </c>
      <c r="P2903" t="s">
        <v>8326</v>
      </c>
      <c r="Q2903" s="13">
        <f t="shared" si="45"/>
        <v>41326.348211111108</v>
      </c>
    </row>
    <row r="2904" spans="1:17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 t="s">
        <v>8325</v>
      </c>
      <c r="P2904" t="s">
        <v>8326</v>
      </c>
      <c r="Q2904" s="13">
        <f t="shared" si="45"/>
        <v>41544.782177777779</v>
      </c>
    </row>
    <row r="2905" spans="1:17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 t="s">
        <v>8325</v>
      </c>
      <c r="P2905" t="s">
        <v>8326</v>
      </c>
      <c r="Q2905" s="13">
        <f t="shared" si="45"/>
        <v>41531.080199999997</v>
      </c>
    </row>
    <row r="2906" spans="1:17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 t="s">
        <v>8325</v>
      </c>
      <c r="P2906" t="s">
        <v>8326</v>
      </c>
      <c r="Q2906" s="13">
        <f t="shared" si="45"/>
        <v>41286.089233333332</v>
      </c>
    </row>
    <row r="2907" spans="1:17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 t="s">
        <v>8325</v>
      </c>
      <c r="P2907" t="s">
        <v>8326</v>
      </c>
      <c r="Q2907" s="13">
        <f t="shared" si="45"/>
        <v>41924.574588888892</v>
      </c>
    </row>
    <row r="2908" spans="1:17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 t="s">
        <v>8325</v>
      </c>
      <c r="P2908" t="s">
        <v>8326</v>
      </c>
      <c r="Q2908" s="13">
        <f t="shared" si="45"/>
        <v>41534.422955555558</v>
      </c>
    </row>
    <row r="2909" spans="1:17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 t="s">
        <v>8325</v>
      </c>
      <c r="P2909" t="s">
        <v>8326</v>
      </c>
      <c r="Q2909" s="13">
        <f t="shared" si="45"/>
        <v>41769.842633333334</v>
      </c>
    </row>
    <row r="2910" spans="1:17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 t="s">
        <v>8325</v>
      </c>
      <c r="P2910" t="s">
        <v>8326</v>
      </c>
      <c r="Q2910" s="13">
        <f t="shared" si="45"/>
        <v>41822.502433333328</v>
      </c>
    </row>
    <row r="2911" spans="1:17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 t="s">
        <v>8325</v>
      </c>
      <c r="P2911" t="s">
        <v>8326</v>
      </c>
      <c r="Q2911" s="13">
        <f t="shared" si="45"/>
        <v>41274.855566666665</v>
      </c>
    </row>
    <row r="2912" spans="1:17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 t="s">
        <v>8325</v>
      </c>
      <c r="P2912" t="s">
        <v>8326</v>
      </c>
      <c r="Q2912" s="13">
        <f t="shared" si="45"/>
        <v>41446.287633333333</v>
      </c>
    </row>
    <row r="2913" spans="1:17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 t="s">
        <v>8325</v>
      </c>
      <c r="P2913" t="s">
        <v>8326</v>
      </c>
      <c r="Q2913" s="13">
        <f t="shared" si="45"/>
        <v>41479.818066666667</v>
      </c>
    </row>
    <row r="2914" spans="1:17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 t="s">
        <v>8325</v>
      </c>
      <c r="P2914" t="s">
        <v>8326</v>
      </c>
      <c r="Q2914" s="13">
        <f t="shared" si="45"/>
        <v>41682.726377777777</v>
      </c>
    </row>
    <row r="2915" spans="1:17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 t="s">
        <v>8325</v>
      </c>
      <c r="P2915" t="s">
        <v>8326</v>
      </c>
      <c r="Q2915" s="13">
        <f t="shared" si="45"/>
        <v>41178.52598888889</v>
      </c>
    </row>
    <row r="2916" spans="1:17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 t="s">
        <v>8325</v>
      </c>
      <c r="P2916" t="s">
        <v>8326</v>
      </c>
      <c r="Q2916" s="13">
        <f t="shared" si="45"/>
        <v>41359.951044444446</v>
      </c>
    </row>
    <row r="2917" spans="1:17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 t="s">
        <v>8325</v>
      </c>
      <c r="P2917" t="s">
        <v>8326</v>
      </c>
      <c r="Q2917" s="13">
        <f t="shared" si="45"/>
        <v>41741.542111111114</v>
      </c>
    </row>
    <row r="2918" spans="1:17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 t="s">
        <v>8325</v>
      </c>
      <c r="P2918" t="s">
        <v>8326</v>
      </c>
      <c r="Q2918" s="13">
        <f t="shared" si="45"/>
        <v>41108.017655555559</v>
      </c>
    </row>
    <row r="2919" spans="1:17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 t="s">
        <v>8325</v>
      </c>
      <c r="P2919" t="s">
        <v>8326</v>
      </c>
      <c r="Q2919" s="13">
        <f t="shared" si="45"/>
        <v>41578.184966666668</v>
      </c>
    </row>
    <row r="2920" spans="1:17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 t="s">
        <v>8325</v>
      </c>
      <c r="P2920" t="s">
        <v>8326</v>
      </c>
      <c r="Q2920" s="13">
        <f t="shared" si="45"/>
        <v>41610.244522222223</v>
      </c>
    </row>
    <row r="2921" spans="1:17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 t="s">
        <v>8325</v>
      </c>
      <c r="P2921" t="s">
        <v>8326</v>
      </c>
      <c r="Q2921" s="13">
        <f t="shared" si="45"/>
        <v>41176.314766666663</v>
      </c>
    </row>
    <row r="2922" spans="1:17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 t="s">
        <v>8325</v>
      </c>
      <c r="P2922" t="s">
        <v>8326</v>
      </c>
      <c r="Q2922" s="13">
        <f t="shared" si="45"/>
        <v>41399.200777777776</v>
      </c>
    </row>
    <row r="2923" spans="1:17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 t="s">
        <v>8325</v>
      </c>
      <c r="P2923" t="s">
        <v>8375</v>
      </c>
      <c r="Q2923" s="13">
        <f t="shared" si="45"/>
        <v>41225.531155555553</v>
      </c>
    </row>
    <row r="2924" spans="1:17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 t="s">
        <v>8325</v>
      </c>
      <c r="P2924" t="s">
        <v>8375</v>
      </c>
      <c r="Q2924" s="13">
        <f t="shared" si="45"/>
        <v>41436.719188888892</v>
      </c>
    </row>
    <row r="2925" spans="1:17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 t="s">
        <v>8325</v>
      </c>
      <c r="P2925" t="s">
        <v>8375</v>
      </c>
      <c r="Q2925" s="13">
        <f t="shared" si="45"/>
        <v>41355.386433333333</v>
      </c>
    </row>
    <row r="2926" spans="1:17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 t="s">
        <v>8325</v>
      </c>
      <c r="P2926" t="s">
        <v>8375</v>
      </c>
      <c r="Q2926" s="13">
        <f t="shared" si="45"/>
        <v>41442.174555555554</v>
      </c>
    </row>
    <row r="2927" spans="1:17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 t="s">
        <v>8325</v>
      </c>
      <c r="P2927" t="s">
        <v>8375</v>
      </c>
      <c r="Q2927" s="13">
        <f t="shared" si="45"/>
        <v>41211.800755555552</v>
      </c>
    </row>
    <row r="2928" spans="1:17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 t="s">
        <v>8325</v>
      </c>
      <c r="P2928" t="s">
        <v>8375</v>
      </c>
      <c r="Q2928" s="13">
        <f t="shared" si="45"/>
        <v>41385.735322222223</v>
      </c>
    </row>
    <row r="2929" spans="1:17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 t="s">
        <v>8325</v>
      </c>
      <c r="P2929" t="s">
        <v>8375</v>
      </c>
      <c r="Q2929" s="13">
        <f t="shared" si="45"/>
        <v>41157.162544444443</v>
      </c>
    </row>
    <row r="2930" spans="1:17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 t="s">
        <v>8325</v>
      </c>
      <c r="P2930" t="s">
        <v>8375</v>
      </c>
      <c r="Q2930" s="13">
        <f t="shared" si="45"/>
        <v>41730.59828888889</v>
      </c>
    </row>
    <row r="2931" spans="1:17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 t="s">
        <v>8325</v>
      </c>
      <c r="P2931" t="s">
        <v>8375</v>
      </c>
      <c r="Q2931" s="13">
        <f t="shared" si="45"/>
        <v>41107.141755555553</v>
      </c>
    </row>
    <row r="2932" spans="1:17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 t="s">
        <v>8325</v>
      </c>
      <c r="P2932" t="s">
        <v>8375</v>
      </c>
      <c r="Q2932" s="13">
        <f t="shared" si="45"/>
        <v>41440.280711111111</v>
      </c>
    </row>
    <row r="2933" spans="1:17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 t="s">
        <v>8325</v>
      </c>
      <c r="P2933" t="s">
        <v>8375</v>
      </c>
      <c r="Q2933" s="13">
        <f t="shared" si="45"/>
        <v>41220.159588888884</v>
      </c>
    </row>
    <row r="2934" spans="1:17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 t="s">
        <v>8325</v>
      </c>
      <c r="P2934" t="s">
        <v>8375</v>
      </c>
      <c r="Q2934" s="13">
        <f t="shared" si="45"/>
        <v>41366.918188888885</v>
      </c>
    </row>
    <row r="2935" spans="1:17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 t="s">
        <v>8325</v>
      </c>
      <c r="P2935" t="s">
        <v>8375</v>
      </c>
      <c r="Q2935" s="13">
        <f t="shared" si="45"/>
        <v>41818.878366666664</v>
      </c>
    </row>
    <row r="2936" spans="1:17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 t="s">
        <v>8325</v>
      </c>
      <c r="P2936" t="s">
        <v>8375</v>
      </c>
      <c r="Q2936" s="13">
        <f t="shared" si="45"/>
        <v>41127.370711111114</v>
      </c>
    </row>
    <row r="2937" spans="1:17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 t="s">
        <v>8325</v>
      </c>
      <c r="P2937" t="s">
        <v>8375</v>
      </c>
      <c r="Q2937" s="13">
        <f t="shared" si="45"/>
        <v>41874.200088888887</v>
      </c>
    </row>
    <row r="2938" spans="1:17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 t="s">
        <v>8325</v>
      </c>
      <c r="P2938" t="s">
        <v>8375</v>
      </c>
      <c r="Q2938" s="13">
        <f t="shared" si="45"/>
        <v>41258.904699999999</v>
      </c>
    </row>
    <row r="2939" spans="1:17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 t="s">
        <v>8325</v>
      </c>
      <c r="P2939" t="s">
        <v>8375</v>
      </c>
      <c r="Q2939" s="13">
        <f t="shared" si="45"/>
        <v>41154.079033333335</v>
      </c>
    </row>
    <row r="2940" spans="1:17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 t="s">
        <v>8325</v>
      </c>
      <c r="P2940" t="s">
        <v>8375</v>
      </c>
      <c r="Q2940" s="13">
        <f t="shared" si="45"/>
        <v>41347.275711111113</v>
      </c>
    </row>
    <row r="2941" spans="1:17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 t="s">
        <v>8325</v>
      </c>
      <c r="P2941" t="s">
        <v>8375</v>
      </c>
      <c r="Q2941" s="13">
        <f t="shared" si="45"/>
        <v>41194.736799999999</v>
      </c>
    </row>
    <row r="2942" spans="1:17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 t="s">
        <v>8325</v>
      </c>
      <c r="P2942" t="s">
        <v>8375</v>
      </c>
      <c r="Q2942" s="13">
        <f t="shared" si="45"/>
        <v>41326.222422222221</v>
      </c>
    </row>
    <row r="2943" spans="1:17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 t="s">
        <v>8325</v>
      </c>
      <c r="P2943" t="s">
        <v>8373</v>
      </c>
      <c r="Q2943" s="13">
        <f t="shared" si="45"/>
        <v>41376.321722222223</v>
      </c>
    </row>
    <row r="2944" spans="1:17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 t="s">
        <v>8325</v>
      </c>
      <c r="P2944" t="s">
        <v>8373</v>
      </c>
      <c r="Q2944" s="13">
        <f t="shared" si="45"/>
        <v>41664.171766666666</v>
      </c>
    </row>
    <row r="2945" spans="1:17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 t="s">
        <v>8325</v>
      </c>
      <c r="P2945" t="s">
        <v>8373</v>
      </c>
      <c r="Q2945" s="13">
        <f t="shared" si="45"/>
        <v>41416.804222222221</v>
      </c>
    </row>
    <row r="2946" spans="1:17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 t="s">
        <v>8325</v>
      </c>
      <c r="P2946" t="s">
        <v>8373</v>
      </c>
      <c r="Q2946" s="13">
        <f t="shared" si="45"/>
        <v>41470.357755555553</v>
      </c>
    </row>
    <row r="2947" spans="1:17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 t="s">
        <v>8325</v>
      </c>
      <c r="P2947" t="s">
        <v>8373</v>
      </c>
      <c r="Q2947" s="13">
        <f t="shared" ref="Q2947:Q3010" si="46">(((J2947/60)/60)/25)+DATE(1970,1,1)</f>
        <v>41456.173999999999</v>
      </c>
    </row>
    <row r="2948" spans="1:17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 t="s">
        <v>8325</v>
      </c>
      <c r="P2948" t="s">
        <v>8373</v>
      </c>
      <c r="Q2948" s="13">
        <f t="shared" si="46"/>
        <v>41887.589911111114</v>
      </c>
    </row>
    <row r="2949" spans="1:17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 t="s">
        <v>8325</v>
      </c>
      <c r="P2949" t="s">
        <v>8373</v>
      </c>
      <c r="Q2949" s="13">
        <f t="shared" si="46"/>
        <v>41966.339633333337</v>
      </c>
    </row>
    <row r="2950" spans="1:17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 t="s">
        <v>8325</v>
      </c>
      <c r="P2950" t="s">
        <v>8373</v>
      </c>
      <c r="Q2950" s="13">
        <f t="shared" si="46"/>
        <v>41436.503255555552</v>
      </c>
    </row>
    <row r="2951" spans="1:17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 t="s">
        <v>8325</v>
      </c>
      <c r="P2951" t="s">
        <v>8373</v>
      </c>
      <c r="Q2951" s="13">
        <f t="shared" si="46"/>
        <v>41628.670188888893</v>
      </c>
    </row>
    <row r="2952" spans="1:17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 t="s">
        <v>8325</v>
      </c>
      <c r="P2952" t="s">
        <v>8373</v>
      </c>
      <c r="Q2952" s="13">
        <f t="shared" si="46"/>
        <v>41690.630577777774</v>
      </c>
    </row>
    <row r="2953" spans="1:17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 t="s">
        <v>8325</v>
      </c>
      <c r="P2953" t="s">
        <v>8373</v>
      </c>
      <c r="Q2953" s="13">
        <f t="shared" si="46"/>
        <v>41220.650811111111</v>
      </c>
    </row>
    <row r="2954" spans="1:17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 t="s">
        <v>8325</v>
      </c>
      <c r="P2954" t="s">
        <v>8373</v>
      </c>
      <c r="Q2954" s="13">
        <f t="shared" si="46"/>
        <v>41946.302655555555</v>
      </c>
    </row>
    <row r="2955" spans="1:17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 t="s">
        <v>8325</v>
      </c>
      <c r="P2955" t="s">
        <v>8373</v>
      </c>
      <c r="Q2955" s="13">
        <f t="shared" si="46"/>
        <v>41588.320233333332</v>
      </c>
    </row>
    <row r="2956" spans="1:17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 t="s">
        <v>8325</v>
      </c>
      <c r="P2956" t="s">
        <v>8373</v>
      </c>
      <c r="Q2956" s="13">
        <f t="shared" si="46"/>
        <v>42101.720033333331</v>
      </c>
    </row>
    <row r="2957" spans="1:17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 t="s">
        <v>8325</v>
      </c>
      <c r="P2957" t="s">
        <v>8373</v>
      </c>
      <c r="Q2957" s="13">
        <f t="shared" si="46"/>
        <v>41478.831655555558</v>
      </c>
    </row>
    <row r="2958" spans="1:17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 t="s">
        <v>8325</v>
      </c>
      <c r="P2958" t="s">
        <v>8373</v>
      </c>
      <c r="Q2958" s="13">
        <f t="shared" si="46"/>
        <v>41789.120555555557</v>
      </c>
    </row>
    <row r="2959" spans="1:17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 t="s">
        <v>8325</v>
      </c>
      <c r="P2959" t="s">
        <v>8373</v>
      </c>
      <c r="Q2959" s="13">
        <f t="shared" si="46"/>
        <v>41372.5308</v>
      </c>
    </row>
    <row r="2960" spans="1:17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 t="s">
        <v>8325</v>
      </c>
      <c r="P2960" t="s">
        <v>8373</v>
      </c>
      <c r="Q2960" s="13">
        <f t="shared" si="46"/>
        <v>41763.987966666667</v>
      </c>
    </row>
    <row r="2961" spans="1:17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 t="s">
        <v>8325</v>
      </c>
      <c r="P2961" t="s">
        <v>8373</v>
      </c>
      <c r="Q2961" s="13">
        <f t="shared" si="46"/>
        <v>41820.848055555558</v>
      </c>
    </row>
    <row r="2962" spans="1:17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 t="s">
        <v>8325</v>
      </c>
      <c r="P2962" t="s">
        <v>8373</v>
      </c>
      <c r="Q2962" s="13">
        <f t="shared" si="46"/>
        <v>41211.966922222222</v>
      </c>
    </row>
    <row r="2963" spans="1:17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 t="s">
        <v>8325</v>
      </c>
      <c r="P2963" t="s">
        <v>8326</v>
      </c>
      <c r="Q2963" s="13">
        <f t="shared" si="46"/>
        <v>41401.52398888889</v>
      </c>
    </row>
    <row r="2964" spans="1:17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 t="s">
        <v>8325</v>
      </c>
      <c r="P2964" t="s">
        <v>8326</v>
      </c>
      <c r="Q2964" s="13">
        <f t="shared" si="46"/>
        <v>41377.554511111113</v>
      </c>
    </row>
    <row r="2965" spans="1:17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 t="s">
        <v>8325</v>
      </c>
      <c r="P2965" t="s">
        <v>8326</v>
      </c>
      <c r="Q2965" s="13">
        <f t="shared" si="46"/>
        <v>41493.931377777779</v>
      </c>
    </row>
    <row r="2966" spans="1:17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 t="s">
        <v>8325</v>
      </c>
      <c r="P2966" t="s">
        <v>8326</v>
      </c>
      <c r="Q2966" s="13">
        <f t="shared" si="46"/>
        <v>41177.553544444447</v>
      </c>
    </row>
    <row r="2967" spans="1:17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 t="s">
        <v>8325</v>
      </c>
      <c r="P2967" t="s">
        <v>8326</v>
      </c>
      <c r="Q2967" s="13">
        <f t="shared" si="46"/>
        <v>41498.98036666667</v>
      </c>
    </row>
    <row r="2968" spans="1:17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 t="s">
        <v>8325</v>
      </c>
      <c r="P2968" t="s">
        <v>8326</v>
      </c>
      <c r="Q2968" s="13">
        <f t="shared" si="46"/>
        <v>41567.14902222222</v>
      </c>
    </row>
    <row r="2969" spans="1:17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 t="s">
        <v>8325</v>
      </c>
      <c r="P2969" t="s">
        <v>8326</v>
      </c>
      <c r="Q2969" s="13">
        <f t="shared" si="46"/>
        <v>41383.269911111114</v>
      </c>
    </row>
    <row r="2970" spans="1:17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 t="s">
        <v>8325</v>
      </c>
      <c r="P2970" t="s">
        <v>8326</v>
      </c>
      <c r="Q2970" s="13">
        <f t="shared" si="46"/>
        <v>41904.862888888892</v>
      </c>
    </row>
    <row r="2971" spans="1:17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 t="s">
        <v>8325</v>
      </c>
      <c r="P2971" t="s">
        <v>8326</v>
      </c>
      <c r="Q2971" s="13">
        <f t="shared" si="46"/>
        <v>41436.635033333332</v>
      </c>
    </row>
    <row r="2972" spans="1:17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 t="s">
        <v>8325</v>
      </c>
      <c r="P2972" t="s">
        <v>8326</v>
      </c>
      <c r="Q2972" s="13">
        <f t="shared" si="46"/>
        <v>41159.082788888889</v>
      </c>
    </row>
    <row r="2973" spans="1:17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 t="s">
        <v>8325</v>
      </c>
      <c r="P2973" t="s">
        <v>8326</v>
      </c>
      <c r="Q2973" s="13">
        <f t="shared" si="46"/>
        <v>41201.311977777776</v>
      </c>
    </row>
    <row r="2974" spans="1:17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 t="s">
        <v>8325</v>
      </c>
      <c r="P2974" t="s">
        <v>8326</v>
      </c>
      <c r="Q2974" s="13">
        <f t="shared" si="46"/>
        <v>42009.105777777775</v>
      </c>
    </row>
    <row r="2975" spans="1:17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 t="s">
        <v>8325</v>
      </c>
      <c r="P2975" t="s">
        <v>8326</v>
      </c>
      <c r="Q2975" s="13">
        <f t="shared" si="46"/>
        <v>41670.905644444443</v>
      </c>
    </row>
    <row r="2976" spans="1:17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 t="s">
        <v>8325</v>
      </c>
      <c r="P2976" t="s">
        <v>8326</v>
      </c>
      <c r="Q2976" s="13">
        <f t="shared" si="46"/>
        <v>41227.618566666664</v>
      </c>
    </row>
    <row r="2977" spans="1:17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 t="s">
        <v>8325</v>
      </c>
      <c r="P2977" t="s">
        <v>8326</v>
      </c>
      <c r="Q2977" s="13">
        <f t="shared" si="46"/>
        <v>41286.776511111108</v>
      </c>
    </row>
    <row r="2978" spans="1:17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 t="s">
        <v>8325</v>
      </c>
      <c r="P2978" t="s">
        <v>8326</v>
      </c>
      <c r="Q2978" s="13">
        <f t="shared" si="46"/>
        <v>41751.461444444445</v>
      </c>
    </row>
    <row r="2979" spans="1:17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 t="s">
        <v>8325</v>
      </c>
      <c r="P2979" t="s">
        <v>8326</v>
      </c>
      <c r="Q2979" s="13">
        <f t="shared" si="46"/>
        <v>41368.565933333331</v>
      </c>
    </row>
    <row r="2980" spans="1:17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 t="s">
        <v>8325</v>
      </c>
      <c r="P2980" t="s">
        <v>8326</v>
      </c>
      <c r="Q2980" s="13">
        <f t="shared" si="46"/>
        <v>41268.494966666665</v>
      </c>
    </row>
    <row r="2981" spans="1:17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 t="s">
        <v>8325</v>
      </c>
      <c r="P2981" t="s">
        <v>8326</v>
      </c>
      <c r="Q2981" s="13">
        <f t="shared" si="46"/>
        <v>41336.831366666665</v>
      </c>
    </row>
    <row r="2982" spans="1:17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 t="s">
        <v>8325</v>
      </c>
      <c r="P2982" t="s">
        <v>8326</v>
      </c>
      <c r="Q2982" s="13">
        <f t="shared" si="46"/>
        <v>41553.879222222226</v>
      </c>
    </row>
    <row r="2983" spans="1:17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 t="s">
        <v>8325</v>
      </c>
      <c r="P2983" t="s">
        <v>8373</v>
      </c>
      <c r="Q2983" s="13">
        <f t="shared" si="46"/>
        <v>41559.297288888891</v>
      </c>
    </row>
    <row r="2984" spans="1:17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 t="s">
        <v>8325</v>
      </c>
      <c r="P2984" t="s">
        <v>8373</v>
      </c>
      <c r="Q2984" s="13">
        <f t="shared" si="46"/>
        <v>41709.179366666664</v>
      </c>
    </row>
    <row r="2985" spans="1:17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 t="s">
        <v>8325</v>
      </c>
      <c r="P2985" t="s">
        <v>8373</v>
      </c>
      <c r="Q2985" s="13">
        <f t="shared" si="46"/>
        <v>41241.607066666664</v>
      </c>
    </row>
    <row r="2986" spans="1:17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 t="s">
        <v>8325</v>
      </c>
      <c r="P2986" t="s">
        <v>8373</v>
      </c>
      <c r="Q2986" s="13">
        <f t="shared" si="46"/>
        <v>41895.98756666667</v>
      </c>
    </row>
    <row r="2987" spans="1:17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 t="s">
        <v>8325</v>
      </c>
      <c r="P2987" t="s">
        <v>8373</v>
      </c>
      <c r="Q2987" s="13">
        <f t="shared" si="46"/>
        <v>41971.534755555549</v>
      </c>
    </row>
    <row r="2988" spans="1:17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 t="s">
        <v>8325</v>
      </c>
      <c r="P2988" t="s">
        <v>8373</v>
      </c>
      <c r="Q2988" s="13">
        <f t="shared" si="46"/>
        <v>41757.000066666667</v>
      </c>
    </row>
    <row r="2989" spans="1:17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 t="s">
        <v>8325</v>
      </c>
      <c r="P2989" t="s">
        <v>8373</v>
      </c>
      <c r="Q2989" s="13">
        <f t="shared" si="46"/>
        <v>41944.975011111113</v>
      </c>
    </row>
    <row r="2990" spans="1:17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 t="s">
        <v>8325</v>
      </c>
      <c r="P2990" t="s">
        <v>8373</v>
      </c>
      <c r="Q2990" s="13">
        <f t="shared" si="46"/>
        <v>41833.667566666671</v>
      </c>
    </row>
    <row r="2991" spans="1:17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 t="s">
        <v>8325</v>
      </c>
      <c r="P2991" t="s">
        <v>8373</v>
      </c>
      <c r="Q2991" s="13">
        <f t="shared" si="46"/>
        <v>41666.299577777783</v>
      </c>
    </row>
    <row r="2992" spans="1:17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 t="s">
        <v>8325</v>
      </c>
      <c r="P2992" t="s">
        <v>8373</v>
      </c>
      <c r="Q2992" s="13">
        <f t="shared" si="46"/>
        <v>41670.671333333332</v>
      </c>
    </row>
    <row r="2993" spans="1:17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 t="s">
        <v>8325</v>
      </c>
      <c r="P2993" t="s">
        <v>8373</v>
      </c>
      <c r="Q2993" s="13">
        <f t="shared" si="46"/>
        <v>42053.963666666663</v>
      </c>
    </row>
    <row r="2994" spans="1:17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 t="s">
        <v>8325</v>
      </c>
      <c r="P2994" t="s">
        <v>8373</v>
      </c>
      <c r="Q2994" s="13">
        <f t="shared" si="46"/>
        <v>41940.616777777781</v>
      </c>
    </row>
    <row r="2995" spans="1:17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 t="s">
        <v>8325</v>
      </c>
      <c r="P2995" t="s">
        <v>8373</v>
      </c>
      <c r="Q2995" s="13">
        <f t="shared" si="46"/>
        <v>41717.965188888891</v>
      </c>
    </row>
    <row r="2996" spans="1:17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 t="s">
        <v>8325</v>
      </c>
      <c r="P2996" t="s">
        <v>8373</v>
      </c>
      <c r="Q2996" s="13">
        <f t="shared" si="46"/>
        <v>41232.819688888892</v>
      </c>
    </row>
    <row r="2997" spans="1:17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 t="s">
        <v>8325</v>
      </c>
      <c r="P2997" t="s">
        <v>8373</v>
      </c>
      <c r="Q2997" s="13">
        <f t="shared" si="46"/>
        <v>42038.438566666664</v>
      </c>
    </row>
    <row r="2998" spans="1:17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 t="s">
        <v>8325</v>
      </c>
      <c r="P2998" t="s">
        <v>8373</v>
      </c>
      <c r="Q2998" s="13">
        <f t="shared" si="46"/>
        <v>41430.036</v>
      </c>
    </row>
    <row r="2999" spans="1:17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 t="s">
        <v>8325</v>
      </c>
      <c r="P2999" t="s">
        <v>8373</v>
      </c>
      <c r="Q2999" s="13">
        <f t="shared" si="46"/>
        <v>42087.464366666667</v>
      </c>
    </row>
    <row r="3000" spans="1:17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 t="s">
        <v>8325</v>
      </c>
      <c r="P3000" t="s">
        <v>8373</v>
      </c>
      <c r="Q3000" s="13">
        <f t="shared" si="46"/>
        <v>41129.825877777781</v>
      </c>
    </row>
    <row r="3001" spans="1:17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 t="s">
        <v>8325</v>
      </c>
      <c r="P3001" t="s">
        <v>8373</v>
      </c>
      <c r="Q3001" s="13">
        <f t="shared" si="46"/>
        <v>42092.270666666664</v>
      </c>
    </row>
    <row r="3002" spans="1:17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 t="s">
        <v>8325</v>
      </c>
      <c r="P3002" t="s">
        <v>8373</v>
      </c>
      <c r="Q3002" s="13">
        <f t="shared" si="46"/>
        <v>42065.474111111114</v>
      </c>
    </row>
    <row r="3003" spans="1:17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 t="s">
        <v>8325</v>
      </c>
      <c r="P3003" t="s">
        <v>8373</v>
      </c>
      <c r="Q3003" s="13">
        <f t="shared" si="46"/>
        <v>41856.2598</v>
      </c>
    </row>
    <row r="3004" spans="1:17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 t="s">
        <v>8325</v>
      </c>
      <c r="P3004" t="s">
        <v>8373</v>
      </c>
      <c r="Q3004" s="13">
        <f t="shared" si="46"/>
        <v>40613.002800000002</v>
      </c>
    </row>
    <row r="3005" spans="1:17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 t="s">
        <v>8325</v>
      </c>
      <c r="P3005" t="s">
        <v>8373</v>
      </c>
      <c r="Q3005" s="13">
        <f t="shared" si="46"/>
        <v>41725.655288888891</v>
      </c>
    </row>
    <row r="3006" spans="1:17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 t="s">
        <v>8325</v>
      </c>
      <c r="P3006" t="s">
        <v>8373</v>
      </c>
      <c r="Q3006" s="13">
        <f t="shared" si="46"/>
        <v>41274.485822222225</v>
      </c>
    </row>
    <row r="3007" spans="1:17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 t="s">
        <v>8325</v>
      </c>
      <c r="P3007" t="s">
        <v>8373</v>
      </c>
      <c r="Q3007" s="13">
        <f t="shared" si="46"/>
        <v>41235.887833333334</v>
      </c>
    </row>
    <row r="3008" spans="1:17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 t="s">
        <v>8325</v>
      </c>
      <c r="P3008" t="s">
        <v>8373</v>
      </c>
      <c r="Q3008" s="13">
        <f t="shared" si="46"/>
        <v>41302.206566666668</v>
      </c>
    </row>
    <row r="3009" spans="1:17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 t="s">
        <v>8325</v>
      </c>
      <c r="P3009" t="s">
        <v>8373</v>
      </c>
      <c r="Q3009" s="13">
        <f t="shared" si="46"/>
        <v>41437.04758888889</v>
      </c>
    </row>
    <row r="3010" spans="1:17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 t="s">
        <v>8325</v>
      </c>
      <c r="P3010" t="s">
        <v>8373</v>
      </c>
      <c r="Q3010" s="13">
        <f t="shared" si="46"/>
        <v>41688.563544444442</v>
      </c>
    </row>
    <row r="3011" spans="1:17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 t="s">
        <v>8325</v>
      </c>
      <c r="P3011" t="s">
        <v>8373</v>
      </c>
      <c r="Q3011" s="13">
        <f t="shared" ref="Q3011:Q3074" si="47">(((J3011/60)/60)/25)+DATE(1970,1,1)</f>
        <v>41284.747111111108</v>
      </c>
    </row>
    <row r="3012" spans="1:17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 t="s">
        <v>8325</v>
      </c>
      <c r="P3012" t="s">
        <v>8373</v>
      </c>
      <c r="Q3012" s="13">
        <f t="shared" si="47"/>
        <v>41339.719100000002</v>
      </c>
    </row>
    <row r="3013" spans="1:17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 t="s">
        <v>8325</v>
      </c>
      <c r="P3013" t="s">
        <v>8373</v>
      </c>
      <c r="Q3013" s="13">
        <f t="shared" si="47"/>
        <v>41663.850177777778</v>
      </c>
    </row>
    <row r="3014" spans="1:17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 t="s">
        <v>8325</v>
      </c>
      <c r="P3014" t="s">
        <v>8373</v>
      </c>
      <c r="Q3014" s="13">
        <f t="shared" si="47"/>
        <v>41366.474777777781</v>
      </c>
    </row>
    <row r="3015" spans="1:17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 t="s">
        <v>8325</v>
      </c>
      <c r="P3015" t="s">
        <v>8373</v>
      </c>
      <c r="Q3015" s="13">
        <f t="shared" si="47"/>
        <v>41483.722766666666</v>
      </c>
    </row>
    <row r="3016" spans="1:17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 t="s">
        <v>8325</v>
      </c>
      <c r="P3016" t="s">
        <v>8373</v>
      </c>
      <c r="Q3016" s="13">
        <f t="shared" si="47"/>
        <v>41266.078666666668</v>
      </c>
    </row>
    <row r="3017" spans="1:17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 t="s">
        <v>8325</v>
      </c>
      <c r="P3017" t="s">
        <v>8373</v>
      </c>
      <c r="Q3017" s="13">
        <f t="shared" si="47"/>
        <v>41137.058199999999</v>
      </c>
    </row>
    <row r="3018" spans="1:17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 t="s">
        <v>8325</v>
      </c>
      <c r="P3018" t="s">
        <v>8373</v>
      </c>
      <c r="Q3018" s="13">
        <f t="shared" si="47"/>
        <v>41130.166133333332</v>
      </c>
    </row>
    <row r="3019" spans="1:17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 t="s">
        <v>8325</v>
      </c>
      <c r="P3019" t="s">
        <v>8373</v>
      </c>
      <c r="Q3019" s="13">
        <f t="shared" si="47"/>
        <v>41190.936033333332</v>
      </c>
    </row>
    <row r="3020" spans="1:17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 t="s">
        <v>8325</v>
      </c>
      <c r="P3020" t="s">
        <v>8373</v>
      </c>
      <c r="Q3020" s="13">
        <f t="shared" si="47"/>
        <v>41499.526400000002</v>
      </c>
    </row>
    <row r="3021" spans="1:17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 t="s">
        <v>8325</v>
      </c>
      <c r="P3021" t="s">
        <v>8373</v>
      </c>
      <c r="Q3021" s="13">
        <f t="shared" si="47"/>
        <v>41111.240222222223</v>
      </c>
    </row>
    <row r="3022" spans="1:17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 t="s">
        <v>8325</v>
      </c>
      <c r="P3022" t="s">
        <v>8373</v>
      </c>
      <c r="Q3022" s="13">
        <f t="shared" si="47"/>
        <v>41506.772588888889</v>
      </c>
    </row>
    <row r="3023" spans="1:17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 t="s">
        <v>8325</v>
      </c>
      <c r="P3023" t="s">
        <v>8373</v>
      </c>
      <c r="Q3023" s="13">
        <f t="shared" si="47"/>
        <v>41976.954100000003</v>
      </c>
    </row>
    <row r="3024" spans="1:17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 t="s">
        <v>8325</v>
      </c>
      <c r="P3024" t="s">
        <v>8373</v>
      </c>
      <c r="Q3024" s="13">
        <f t="shared" si="47"/>
        <v>41885.115655555557</v>
      </c>
    </row>
    <row r="3025" spans="1:17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 t="s">
        <v>8325</v>
      </c>
      <c r="P3025" t="s">
        <v>8373</v>
      </c>
      <c r="Q3025" s="13">
        <f t="shared" si="47"/>
        <v>41459.568733333334</v>
      </c>
    </row>
    <row r="3026" spans="1:17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 t="s">
        <v>8325</v>
      </c>
      <c r="P3026" t="s">
        <v>8373</v>
      </c>
      <c r="Q3026" s="13">
        <f t="shared" si="47"/>
        <v>40535.394166666665</v>
      </c>
    </row>
    <row r="3027" spans="1:17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 t="s">
        <v>8325</v>
      </c>
      <c r="P3027" t="s">
        <v>8373</v>
      </c>
      <c r="Q3027" s="13">
        <f t="shared" si="47"/>
        <v>41113.809033333331</v>
      </c>
    </row>
    <row r="3028" spans="1:17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 t="s">
        <v>8325</v>
      </c>
      <c r="P3028" t="s">
        <v>8373</v>
      </c>
      <c r="Q3028" s="13">
        <f t="shared" si="47"/>
        <v>42094.881022222224</v>
      </c>
    </row>
    <row r="3029" spans="1:17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 t="s">
        <v>8325</v>
      </c>
      <c r="P3029" t="s">
        <v>8373</v>
      </c>
      <c r="Q3029" s="13">
        <f t="shared" si="47"/>
        <v>41394.316122222219</v>
      </c>
    </row>
    <row r="3030" spans="1:17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 t="s">
        <v>8325</v>
      </c>
      <c r="P3030" t="s">
        <v>8373</v>
      </c>
      <c r="Q3030" s="13">
        <f t="shared" si="47"/>
        <v>41887.333611111113</v>
      </c>
    </row>
    <row r="3031" spans="1:17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 t="s">
        <v>8325</v>
      </c>
      <c r="P3031" t="s">
        <v>8373</v>
      </c>
      <c r="Q3031" s="13">
        <f t="shared" si="47"/>
        <v>41278.160522222221</v>
      </c>
    </row>
    <row r="3032" spans="1:17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 t="s">
        <v>8325</v>
      </c>
      <c r="P3032" t="s">
        <v>8373</v>
      </c>
      <c r="Q3032" s="13">
        <f t="shared" si="47"/>
        <v>41567.157455555556</v>
      </c>
    </row>
    <row r="3033" spans="1:17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 t="s">
        <v>8325</v>
      </c>
      <c r="P3033" t="s">
        <v>8373</v>
      </c>
      <c r="Q3033" s="13">
        <f t="shared" si="47"/>
        <v>41916.727188888894</v>
      </c>
    </row>
    <row r="3034" spans="1:17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 t="s">
        <v>8325</v>
      </c>
      <c r="P3034" t="s">
        <v>8373</v>
      </c>
      <c r="Q3034" s="13">
        <f t="shared" si="47"/>
        <v>41561.682877777777</v>
      </c>
    </row>
    <row r="3035" spans="1:17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 t="s">
        <v>8325</v>
      </c>
      <c r="P3035" t="s">
        <v>8373</v>
      </c>
      <c r="Q3035" s="13">
        <f t="shared" si="47"/>
        <v>41890.065833333334</v>
      </c>
    </row>
    <row r="3036" spans="1:17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 t="s">
        <v>8325</v>
      </c>
      <c r="P3036" t="s">
        <v>8373</v>
      </c>
      <c r="Q3036" s="13">
        <f t="shared" si="47"/>
        <v>41961.513944444443</v>
      </c>
    </row>
    <row r="3037" spans="1:17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 t="s">
        <v>8325</v>
      </c>
      <c r="P3037" t="s">
        <v>8373</v>
      </c>
      <c r="Q3037" s="13">
        <f t="shared" si="47"/>
        <v>40736.577877777774</v>
      </c>
    </row>
    <row r="3038" spans="1:17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 t="s">
        <v>8325</v>
      </c>
      <c r="P3038" t="s">
        <v>8373</v>
      </c>
      <c r="Q3038" s="13">
        <f t="shared" si="47"/>
        <v>40830.873822222224</v>
      </c>
    </row>
    <row r="3039" spans="1:17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 t="s">
        <v>8325</v>
      </c>
      <c r="P3039" t="s">
        <v>8373</v>
      </c>
      <c r="Q3039" s="13">
        <f t="shared" si="47"/>
        <v>39786.497477777775</v>
      </c>
    </row>
    <row r="3040" spans="1:17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 t="s">
        <v>8325</v>
      </c>
      <c r="P3040" t="s">
        <v>8373</v>
      </c>
      <c r="Q3040" s="13">
        <f t="shared" si="47"/>
        <v>41701.08218888889</v>
      </c>
    </row>
    <row r="3041" spans="1:17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 t="s">
        <v>8325</v>
      </c>
      <c r="P3041" t="s">
        <v>8373</v>
      </c>
      <c r="Q3041" s="13">
        <f t="shared" si="47"/>
        <v>40969.122644444447</v>
      </c>
    </row>
    <row r="3042" spans="1:17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 t="s">
        <v>8325</v>
      </c>
      <c r="P3042" t="s">
        <v>8373</v>
      </c>
      <c r="Q3042" s="13">
        <f t="shared" si="47"/>
        <v>41513.440233333335</v>
      </c>
    </row>
    <row r="3043" spans="1:17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 t="s">
        <v>8325</v>
      </c>
      <c r="P3043" t="s">
        <v>8373</v>
      </c>
      <c r="Q3043" s="13">
        <f t="shared" si="47"/>
        <v>41688.233866666669</v>
      </c>
    </row>
    <row r="3044" spans="1:17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 t="s">
        <v>8325</v>
      </c>
      <c r="P3044" t="s">
        <v>8373</v>
      </c>
      <c r="Q3044" s="13">
        <f t="shared" si="47"/>
        <v>41586.300522222227</v>
      </c>
    </row>
    <row r="3045" spans="1:17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 t="s">
        <v>8325</v>
      </c>
      <c r="P3045" t="s">
        <v>8373</v>
      </c>
      <c r="Q3045" s="13">
        <f t="shared" si="47"/>
        <v>41422.507766666662</v>
      </c>
    </row>
    <row r="3046" spans="1:17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 t="s">
        <v>8325</v>
      </c>
      <c r="P3046" t="s">
        <v>8373</v>
      </c>
      <c r="Q3046" s="13">
        <f t="shared" si="47"/>
        <v>41714.977755555556</v>
      </c>
    </row>
    <row r="3047" spans="1:17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 t="s">
        <v>8325</v>
      </c>
      <c r="P3047" t="s">
        <v>8373</v>
      </c>
      <c r="Q3047" s="13">
        <f t="shared" si="47"/>
        <v>41192.1895</v>
      </c>
    </row>
    <row r="3048" spans="1:17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 t="s">
        <v>8325</v>
      </c>
      <c r="P3048" t="s">
        <v>8373</v>
      </c>
      <c r="Q3048" s="13">
        <f t="shared" si="47"/>
        <v>41211.050955555555</v>
      </c>
    </row>
    <row r="3049" spans="1:17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 t="s">
        <v>8325</v>
      </c>
      <c r="P3049" t="s">
        <v>8373</v>
      </c>
      <c r="Q3049" s="13">
        <f t="shared" si="47"/>
        <v>41768.989488888888</v>
      </c>
    </row>
    <row r="3050" spans="1:17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 t="s">
        <v>8325</v>
      </c>
      <c r="P3050" t="s">
        <v>8373</v>
      </c>
      <c r="Q3050" s="13">
        <f t="shared" si="47"/>
        <v>41319.625133333335</v>
      </c>
    </row>
    <row r="3051" spans="1:17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 t="s">
        <v>8325</v>
      </c>
      <c r="P3051" t="s">
        <v>8373</v>
      </c>
      <c r="Q3051" s="13">
        <f t="shared" si="47"/>
        <v>41476.213944444447</v>
      </c>
    </row>
    <row r="3052" spans="1:17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 t="s">
        <v>8325</v>
      </c>
      <c r="P3052" t="s">
        <v>8373</v>
      </c>
      <c r="Q3052" s="13">
        <f t="shared" si="47"/>
        <v>41789.321777777775</v>
      </c>
    </row>
    <row r="3053" spans="1:17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 t="s">
        <v>8325</v>
      </c>
      <c r="P3053" t="s">
        <v>8373</v>
      </c>
      <c r="Q3053" s="13">
        <f t="shared" si="47"/>
        <v>42057.399388888887</v>
      </c>
    </row>
    <row r="3054" spans="1:17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 t="s">
        <v>8325</v>
      </c>
      <c r="P3054" t="s">
        <v>8373</v>
      </c>
      <c r="Q3054" s="13">
        <f t="shared" si="47"/>
        <v>41460.523266666671</v>
      </c>
    </row>
    <row r="3055" spans="1:17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 t="s">
        <v>8325</v>
      </c>
      <c r="P3055" t="s">
        <v>8373</v>
      </c>
      <c r="Q3055" s="13">
        <f t="shared" si="47"/>
        <v>41211.011255555553</v>
      </c>
    </row>
    <row r="3056" spans="1:17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 t="s">
        <v>8325</v>
      </c>
      <c r="P3056" t="s">
        <v>8373</v>
      </c>
      <c r="Q3056" s="13">
        <f t="shared" si="47"/>
        <v>41369.479488888886</v>
      </c>
    </row>
    <row r="3057" spans="1:17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 t="s">
        <v>8325</v>
      </c>
      <c r="P3057" t="s">
        <v>8373</v>
      </c>
      <c r="Q3057" s="13">
        <f t="shared" si="47"/>
        <v>41298.559888888893</v>
      </c>
    </row>
    <row r="3058" spans="1:17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 t="s">
        <v>8325</v>
      </c>
      <c r="P3058" t="s">
        <v>8373</v>
      </c>
      <c r="Q3058" s="13">
        <f t="shared" si="47"/>
        <v>41200.330933333331</v>
      </c>
    </row>
    <row r="3059" spans="1:17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 t="s">
        <v>8325</v>
      </c>
      <c r="P3059" t="s">
        <v>8373</v>
      </c>
      <c r="Q3059" s="13">
        <f t="shared" si="47"/>
        <v>41759.064566666668</v>
      </c>
    </row>
    <row r="3060" spans="1:17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 t="s">
        <v>8325</v>
      </c>
      <c r="P3060" t="s">
        <v>8373</v>
      </c>
      <c r="Q3060" s="13">
        <f t="shared" si="47"/>
        <v>41784.719333333334</v>
      </c>
    </row>
    <row r="3061" spans="1:17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 t="s">
        <v>8325</v>
      </c>
      <c r="P3061" t="s">
        <v>8373</v>
      </c>
      <c r="Q3061" s="13">
        <f t="shared" si="47"/>
        <v>41179.498288888892</v>
      </c>
    </row>
    <row r="3062" spans="1:17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 t="s">
        <v>8325</v>
      </c>
      <c r="P3062" t="s">
        <v>8373</v>
      </c>
      <c r="Q3062" s="13">
        <f t="shared" si="47"/>
        <v>41578.22371111111</v>
      </c>
    </row>
    <row r="3063" spans="1:17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 t="s">
        <v>8325</v>
      </c>
      <c r="P3063" t="s">
        <v>8373</v>
      </c>
      <c r="Q3063" s="13">
        <f t="shared" si="47"/>
        <v>41184.152755555551</v>
      </c>
    </row>
    <row r="3064" spans="1:17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 t="s">
        <v>8325</v>
      </c>
      <c r="P3064" t="s">
        <v>8373</v>
      </c>
      <c r="Q3064" s="13">
        <f t="shared" si="47"/>
        <v>41581.354355555559</v>
      </c>
    </row>
    <row r="3065" spans="1:17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 t="s">
        <v>8325</v>
      </c>
      <c r="P3065" t="s">
        <v>8373</v>
      </c>
      <c r="Q3065" s="13">
        <f t="shared" si="47"/>
        <v>41948.445977777774</v>
      </c>
    </row>
    <row r="3066" spans="1:17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 t="s">
        <v>8325</v>
      </c>
      <c r="P3066" t="s">
        <v>8373</v>
      </c>
      <c r="Q3066" s="13">
        <f t="shared" si="47"/>
        <v>41629.924955555558</v>
      </c>
    </row>
    <row r="3067" spans="1:17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 t="s">
        <v>8325</v>
      </c>
      <c r="P3067" t="s">
        <v>8373</v>
      </c>
      <c r="Q3067" s="13">
        <f t="shared" si="47"/>
        <v>41174.813022222224</v>
      </c>
    </row>
    <row r="3068" spans="1:17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 t="s">
        <v>8325</v>
      </c>
      <c r="P3068" t="s">
        <v>8373</v>
      </c>
      <c r="Q3068" s="13">
        <f t="shared" si="47"/>
        <v>41852.739300000001</v>
      </c>
    </row>
    <row r="3069" spans="1:17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 t="s">
        <v>8325</v>
      </c>
      <c r="P3069" t="s">
        <v>8373</v>
      </c>
      <c r="Q3069" s="13">
        <f t="shared" si="47"/>
        <v>41560.620877777779</v>
      </c>
    </row>
    <row r="3070" spans="1:17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 t="s">
        <v>8325</v>
      </c>
      <c r="P3070" t="s">
        <v>8373</v>
      </c>
      <c r="Q3070" s="13">
        <f t="shared" si="47"/>
        <v>41595.903911111112</v>
      </c>
    </row>
    <row r="3071" spans="1:17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 t="s">
        <v>8325</v>
      </c>
      <c r="P3071" t="s">
        <v>8373</v>
      </c>
      <c r="Q3071" s="13">
        <f t="shared" si="47"/>
        <v>41302.280377777774</v>
      </c>
    </row>
    <row r="3072" spans="1:17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 t="s">
        <v>8325</v>
      </c>
      <c r="P3072" t="s">
        <v>8373</v>
      </c>
      <c r="Q3072" s="13">
        <f t="shared" si="47"/>
        <v>42005.864099999999</v>
      </c>
    </row>
    <row r="3073" spans="1:17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 t="s">
        <v>8325</v>
      </c>
      <c r="P3073" t="s">
        <v>8373</v>
      </c>
      <c r="Q3073" s="13">
        <f t="shared" si="47"/>
        <v>41436.583122222226</v>
      </c>
    </row>
    <row r="3074" spans="1:17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 t="s">
        <v>8325</v>
      </c>
      <c r="P3074" t="s">
        <v>8373</v>
      </c>
      <c r="Q3074" s="13">
        <f t="shared" si="47"/>
        <v>41975.102911111113</v>
      </c>
    </row>
    <row r="3075" spans="1:17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 t="s">
        <v>8325</v>
      </c>
      <c r="P3075" t="s">
        <v>8373</v>
      </c>
      <c r="Q3075" s="13">
        <f t="shared" ref="Q3075:Q3138" si="48">(((J3075/60)/60)/25)+DATE(1970,1,1)</f>
        <v>41449.976666666669</v>
      </c>
    </row>
    <row r="3076" spans="1:17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 t="s">
        <v>8325</v>
      </c>
      <c r="P3076" t="s">
        <v>8373</v>
      </c>
      <c r="Q3076" s="13">
        <f t="shared" si="48"/>
        <v>41735.948433333331</v>
      </c>
    </row>
    <row r="3077" spans="1:17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 t="s">
        <v>8325</v>
      </c>
      <c r="P3077" t="s">
        <v>8373</v>
      </c>
      <c r="Q3077" s="13">
        <f t="shared" si="48"/>
        <v>41871.818222222224</v>
      </c>
    </row>
    <row r="3078" spans="1:17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 t="s">
        <v>8325</v>
      </c>
      <c r="P3078" t="s">
        <v>8373</v>
      </c>
      <c r="Q3078" s="13">
        <f t="shared" si="48"/>
        <v>41560.34581111111</v>
      </c>
    </row>
    <row r="3079" spans="1:17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 t="s">
        <v>8325</v>
      </c>
      <c r="P3079" t="s">
        <v>8373</v>
      </c>
      <c r="Q3079" s="13">
        <f t="shared" si="48"/>
        <v>42079.038644444445</v>
      </c>
    </row>
    <row r="3080" spans="1:17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 t="s">
        <v>8325</v>
      </c>
      <c r="P3080" t="s">
        <v>8373</v>
      </c>
      <c r="Q3080" s="13">
        <f t="shared" si="48"/>
        <v>41372.653277777776</v>
      </c>
    </row>
    <row r="3081" spans="1:17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 t="s">
        <v>8325</v>
      </c>
      <c r="P3081" t="s">
        <v>8373</v>
      </c>
      <c r="Q3081" s="13">
        <f t="shared" si="48"/>
        <v>41396.24483333333</v>
      </c>
    </row>
    <row r="3082" spans="1:17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 t="s">
        <v>8325</v>
      </c>
      <c r="P3082" t="s">
        <v>8373</v>
      </c>
      <c r="Q3082" s="13">
        <f t="shared" si="48"/>
        <v>41285.187155555555</v>
      </c>
    </row>
    <row r="3083" spans="1:17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 t="s">
        <v>8325</v>
      </c>
      <c r="P3083" t="s">
        <v>8373</v>
      </c>
      <c r="Q3083" s="13">
        <f t="shared" si="48"/>
        <v>41570.454344444443</v>
      </c>
    </row>
    <row r="3084" spans="1:17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 t="s">
        <v>8325</v>
      </c>
      <c r="P3084" t="s">
        <v>8373</v>
      </c>
      <c r="Q3084" s="13">
        <f t="shared" si="48"/>
        <v>41624.926066666667</v>
      </c>
    </row>
    <row r="3085" spans="1:17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 t="s">
        <v>8325</v>
      </c>
      <c r="P3085" t="s">
        <v>8373</v>
      </c>
      <c r="Q3085" s="13">
        <f t="shared" si="48"/>
        <v>41202.180866666669</v>
      </c>
    </row>
    <row r="3086" spans="1:17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 t="s">
        <v>8325</v>
      </c>
      <c r="P3086" t="s">
        <v>8373</v>
      </c>
      <c r="Q3086" s="13">
        <f t="shared" si="48"/>
        <v>41439.454788888892</v>
      </c>
    </row>
    <row r="3087" spans="1:17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 t="s">
        <v>8325</v>
      </c>
      <c r="P3087" t="s">
        <v>8373</v>
      </c>
      <c r="Q3087" s="13">
        <f t="shared" si="48"/>
        <v>41579.768433333331</v>
      </c>
    </row>
    <row r="3088" spans="1:17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 t="s">
        <v>8325</v>
      </c>
      <c r="P3088" t="s">
        <v>8373</v>
      </c>
      <c r="Q3088" s="13">
        <f t="shared" si="48"/>
        <v>41509.483988888889</v>
      </c>
    </row>
    <row r="3089" spans="1:17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 t="s">
        <v>8325</v>
      </c>
      <c r="P3089" t="s">
        <v>8373</v>
      </c>
      <c r="Q3089" s="13">
        <f t="shared" si="48"/>
        <v>41981.304333333333</v>
      </c>
    </row>
    <row r="3090" spans="1:17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 t="s">
        <v>8325</v>
      </c>
      <c r="P3090" t="s">
        <v>8373</v>
      </c>
      <c r="Q3090" s="13">
        <f t="shared" si="48"/>
        <v>41325.069411111108</v>
      </c>
    </row>
    <row r="3091" spans="1:17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 t="s">
        <v>8325</v>
      </c>
      <c r="P3091" t="s">
        <v>8373</v>
      </c>
      <c r="Q3091" s="13">
        <f t="shared" si="48"/>
        <v>41850.160922222218</v>
      </c>
    </row>
    <row r="3092" spans="1:17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 t="s">
        <v>8325</v>
      </c>
      <c r="P3092" t="s">
        <v>8373</v>
      </c>
      <c r="Q3092" s="13">
        <f t="shared" si="48"/>
        <v>41405.946055555556</v>
      </c>
    </row>
    <row r="3093" spans="1:17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 t="s">
        <v>8325</v>
      </c>
      <c r="P3093" t="s">
        <v>8373</v>
      </c>
      <c r="Q3093" s="13">
        <f t="shared" si="48"/>
        <v>41887.030477777778</v>
      </c>
    </row>
    <row r="3094" spans="1:17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 t="s">
        <v>8325</v>
      </c>
      <c r="P3094" t="s">
        <v>8373</v>
      </c>
      <c r="Q3094" s="13">
        <f t="shared" si="48"/>
        <v>41588.154577777779</v>
      </c>
    </row>
    <row r="3095" spans="1:17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 t="s">
        <v>8325</v>
      </c>
      <c r="P3095" t="s">
        <v>8373</v>
      </c>
      <c r="Q3095" s="13">
        <f t="shared" si="48"/>
        <v>41113.232677777778</v>
      </c>
    </row>
    <row r="3096" spans="1:17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 t="s">
        <v>8325</v>
      </c>
      <c r="P3096" t="s">
        <v>8373</v>
      </c>
      <c r="Q3096" s="13">
        <f t="shared" si="48"/>
        <v>41542.243955555554</v>
      </c>
    </row>
    <row r="3097" spans="1:17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 t="s">
        <v>8325</v>
      </c>
      <c r="P3097" t="s">
        <v>8373</v>
      </c>
      <c r="Q3097" s="13">
        <f t="shared" si="48"/>
        <v>41844.864222222226</v>
      </c>
    </row>
    <row r="3098" spans="1:17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 t="s">
        <v>8325</v>
      </c>
      <c r="P3098" t="s">
        <v>8373</v>
      </c>
      <c r="Q3098" s="13">
        <f t="shared" si="48"/>
        <v>41452.992511111108</v>
      </c>
    </row>
    <row r="3099" spans="1:17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 t="s">
        <v>8325</v>
      </c>
      <c r="P3099" t="s">
        <v>8373</v>
      </c>
      <c r="Q3099" s="13">
        <f t="shared" si="48"/>
        <v>41947.083344444443</v>
      </c>
    </row>
    <row r="3100" spans="1:17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 t="s">
        <v>8325</v>
      </c>
      <c r="P3100" t="s">
        <v>8373</v>
      </c>
      <c r="Q3100" s="13">
        <f t="shared" si="48"/>
        <v>41688.160544444443</v>
      </c>
    </row>
    <row r="3101" spans="1:17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 t="s">
        <v>8325</v>
      </c>
      <c r="P3101" t="s">
        <v>8373</v>
      </c>
      <c r="Q3101" s="13">
        <f t="shared" si="48"/>
        <v>41709.662122222224</v>
      </c>
    </row>
    <row r="3102" spans="1:17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 t="s">
        <v>8325</v>
      </c>
      <c r="P3102" t="s">
        <v>8373</v>
      </c>
      <c r="Q3102" s="13">
        <f t="shared" si="48"/>
        <v>41249.277499999997</v>
      </c>
    </row>
    <row r="3103" spans="1:17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 t="s">
        <v>8325</v>
      </c>
      <c r="P3103" t="s">
        <v>8373</v>
      </c>
      <c r="Q3103" s="13">
        <f t="shared" si="48"/>
        <v>41507.288188888888</v>
      </c>
    </row>
    <row r="3104" spans="1:17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 t="s">
        <v>8325</v>
      </c>
      <c r="P3104" t="s">
        <v>8373</v>
      </c>
      <c r="Q3104" s="13">
        <f t="shared" si="48"/>
        <v>41875.886866666668</v>
      </c>
    </row>
    <row r="3105" spans="1:17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 t="s">
        <v>8325</v>
      </c>
      <c r="P3105" t="s">
        <v>8373</v>
      </c>
      <c r="Q3105" s="13">
        <f t="shared" si="48"/>
        <v>41445.630066666665</v>
      </c>
    </row>
    <row r="3106" spans="1:17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 t="s">
        <v>8325</v>
      </c>
      <c r="P3106" t="s">
        <v>8373</v>
      </c>
      <c r="Q3106" s="13">
        <f t="shared" si="48"/>
        <v>41349.392344444444</v>
      </c>
    </row>
    <row r="3107" spans="1:17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 t="s">
        <v>8325</v>
      </c>
      <c r="P3107" t="s">
        <v>8373</v>
      </c>
      <c r="Q3107" s="13">
        <f t="shared" si="48"/>
        <v>41224.410177777776</v>
      </c>
    </row>
    <row r="3108" spans="1:17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 t="s">
        <v>8325</v>
      </c>
      <c r="P3108" t="s">
        <v>8373</v>
      </c>
      <c r="Q3108" s="13">
        <f t="shared" si="48"/>
        <v>41574.531955555554</v>
      </c>
    </row>
    <row r="3109" spans="1:17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 t="s">
        <v>8325</v>
      </c>
      <c r="P3109" t="s">
        <v>8373</v>
      </c>
      <c r="Q3109" s="13">
        <f t="shared" si="48"/>
        <v>41466.421677777776</v>
      </c>
    </row>
    <row r="3110" spans="1:17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 t="s">
        <v>8325</v>
      </c>
      <c r="P3110" t="s">
        <v>8373</v>
      </c>
      <c r="Q3110" s="13">
        <f t="shared" si="48"/>
        <v>41402.933266666667</v>
      </c>
    </row>
    <row r="3111" spans="1:17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 t="s">
        <v>8325</v>
      </c>
      <c r="P3111" t="s">
        <v>8373</v>
      </c>
      <c r="Q3111" s="13">
        <f t="shared" si="48"/>
        <v>41193.120111111115</v>
      </c>
    </row>
    <row r="3112" spans="1:17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 t="s">
        <v>8325</v>
      </c>
      <c r="P3112" t="s">
        <v>8373</v>
      </c>
      <c r="Q3112" s="13">
        <f t="shared" si="48"/>
        <v>42057.990211111115</v>
      </c>
    </row>
    <row r="3113" spans="1:17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 t="s">
        <v>8325</v>
      </c>
      <c r="P3113" t="s">
        <v>8373</v>
      </c>
      <c r="Q3113" s="13">
        <f t="shared" si="48"/>
        <v>41232.931333333334</v>
      </c>
    </row>
    <row r="3114" spans="1:17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 t="s">
        <v>8325</v>
      </c>
      <c r="P3114" t="s">
        <v>8373</v>
      </c>
      <c r="Q3114" s="13">
        <f t="shared" si="48"/>
        <v>41933.277044444447</v>
      </c>
    </row>
    <row r="3115" spans="1:17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 t="s">
        <v>8325</v>
      </c>
      <c r="P3115" t="s">
        <v>8373</v>
      </c>
      <c r="Q3115" s="13">
        <f t="shared" si="48"/>
        <v>41421.222022222224</v>
      </c>
    </row>
    <row r="3116" spans="1:17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 t="s">
        <v>8325</v>
      </c>
      <c r="P3116" t="s">
        <v>8373</v>
      </c>
      <c r="Q3116" s="13">
        <f t="shared" si="48"/>
        <v>41192.647222222222</v>
      </c>
    </row>
    <row r="3117" spans="1:17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 t="s">
        <v>8325</v>
      </c>
      <c r="P3117" t="s">
        <v>8373</v>
      </c>
      <c r="Q3117" s="13">
        <f t="shared" si="48"/>
        <v>41819.349188888889</v>
      </c>
    </row>
    <row r="3118" spans="1:17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 t="s">
        <v>8325</v>
      </c>
      <c r="P3118" t="s">
        <v>8373</v>
      </c>
      <c r="Q3118" s="13">
        <f t="shared" si="48"/>
        <v>41421.014722222222</v>
      </c>
    </row>
    <row r="3119" spans="1:17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 t="s">
        <v>8325</v>
      </c>
      <c r="P3119" t="s">
        <v>8373</v>
      </c>
      <c r="Q3119" s="13">
        <f t="shared" si="48"/>
        <v>41831.759555555553</v>
      </c>
    </row>
    <row r="3120" spans="1:17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 t="s">
        <v>8325</v>
      </c>
      <c r="P3120" t="s">
        <v>8373</v>
      </c>
      <c r="Q3120" s="13">
        <f t="shared" si="48"/>
        <v>41856.023588888886</v>
      </c>
    </row>
    <row r="3121" spans="1:17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 t="s">
        <v>8325</v>
      </c>
      <c r="P3121" t="s">
        <v>8373</v>
      </c>
      <c r="Q3121" s="13">
        <f t="shared" si="48"/>
        <v>41400.403688888888</v>
      </c>
    </row>
    <row r="3122" spans="1:17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 t="s">
        <v>8325</v>
      </c>
      <c r="P3122" t="s">
        <v>8373</v>
      </c>
      <c r="Q3122" s="13">
        <f t="shared" si="48"/>
        <v>41761.2644</v>
      </c>
    </row>
    <row r="3123" spans="1:17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 t="s">
        <v>8325</v>
      </c>
      <c r="P3123" t="s">
        <v>8373</v>
      </c>
      <c r="Q3123" s="13">
        <f t="shared" si="48"/>
        <v>41197.492611111113</v>
      </c>
    </row>
    <row r="3124" spans="1:17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 t="s">
        <v>8325</v>
      </c>
      <c r="P3124" t="s">
        <v>8373</v>
      </c>
      <c r="Q3124" s="13">
        <f t="shared" si="48"/>
        <v>41994.534800000001</v>
      </c>
    </row>
    <row r="3125" spans="1:17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 t="s">
        <v>8325</v>
      </c>
      <c r="P3125" t="s">
        <v>8373</v>
      </c>
      <c r="Q3125" s="13">
        <f t="shared" si="48"/>
        <v>41852.513311111106</v>
      </c>
    </row>
    <row r="3126" spans="1:17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 t="s">
        <v>8325</v>
      </c>
      <c r="P3126" t="s">
        <v>8373</v>
      </c>
      <c r="Q3126" s="13">
        <f t="shared" si="48"/>
        <v>41321.428899999999</v>
      </c>
    </row>
    <row r="3127" spans="1:17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 t="s">
        <v>8325</v>
      </c>
      <c r="P3127" t="s">
        <v>8373</v>
      </c>
      <c r="Q3127" s="13">
        <f t="shared" si="48"/>
        <v>41675.118577777779</v>
      </c>
    </row>
    <row r="3128" spans="1:17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 t="s">
        <v>8325</v>
      </c>
      <c r="P3128" t="s">
        <v>8373</v>
      </c>
      <c r="Q3128" s="13">
        <f t="shared" si="48"/>
        <v>41752.69735555556</v>
      </c>
    </row>
    <row r="3129" spans="1:17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 t="s">
        <v>8325</v>
      </c>
      <c r="P3129" t="s">
        <v>8373</v>
      </c>
      <c r="Q3129" s="13">
        <f t="shared" si="48"/>
        <v>41376.222544444441</v>
      </c>
    </row>
    <row r="3130" spans="1:17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 t="s">
        <v>8325</v>
      </c>
      <c r="P3130" t="s">
        <v>8326</v>
      </c>
      <c r="Q3130" s="13">
        <f t="shared" si="48"/>
        <v>42092.352677777773</v>
      </c>
    </row>
    <row r="3131" spans="1:17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 t="s">
        <v>8325</v>
      </c>
      <c r="P3131" t="s">
        <v>8326</v>
      </c>
      <c r="Q3131" s="13">
        <f t="shared" si="48"/>
        <v>42114.449099999998</v>
      </c>
    </row>
    <row r="3132" spans="1:17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 t="s">
        <v>8325</v>
      </c>
      <c r="P3132" t="s">
        <v>8326</v>
      </c>
      <c r="Q3132" s="13">
        <f t="shared" si="48"/>
        <v>42119.054622222218</v>
      </c>
    </row>
    <row r="3133" spans="1:17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 t="s">
        <v>8325</v>
      </c>
      <c r="P3133" t="s">
        <v>8326</v>
      </c>
      <c r="Q3133" s="13">
        <f t="shared" si="48"/>
        <v>42114.196055555556</v>
      </c>
    </row>
    <row r="3134" spans="1:17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 t="s">
        <v>8325</v>
      </c>
      <c r="P3134" t="s">
        <v>8326</v>
      </c>
      <c r="Q3134" s="13">
        <f t="shared" si="48"/>
        <v>42097.65622222222</v>
      </c>
    </row>
    <row r="3135" spans="1:17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 t="s">
        <v>8325</v>
      </c>
      <c r="P3135" t="s">
        <v>8326</v>
      </c>
      <c r="Q3135" s="13">
        <f t="shared" si="48"/>
        <v>42099.782599999999</v>
      </c>
    </row>
    <row r="3136" spans="1:17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 t="s">
        <v>8325</v>
      </c>
      <c r="P3136" t="s">
        <v>8326</v>
      </c>
      <c r="Q3136" s="13">
        <f t="shared" si="48"/>
        <v>42111.451322222223</v>
      </c>
    </row>
    <row r="3137" spans="1:17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 t="s">
        <v>8325</v>
      </c>
      <c r="P3137" t="s">
        <v>8326</v>
      </c>
      <c r="Q3137" s="13">
        <f t="shared" si="48"/>
        <v>42117.625788888894</v>
      </c>
    </row>
    <row r="3138" spans="1:17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 t="s">
        <v>8325</v>
      </c>
      <c r="P3138" t="s">
        <v>8326</v>
      </c>
      <c r="Q3138" s="13">
        <f t="shared" si="48"/>
        <v>42100.643933333333</v>
      </c>
    </row>
    <row r="3139" spans="1:17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 t="s">
        <v>8325</v>
      </c>
      <c r="P3139" t="s">
        <v>8326</v>
      </c>
      <c r="Q3139" s="13">
        <f t="shared" ref="Q3139:Q3202" si="49">(((J3139/60)/60)/25)+DATE(1970,1,1)</f>
        <v>42118.329655555557</v>
      </c>
    </row>
    <row r="3140" spans="1:17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 t="s">
        <v>8325</v>
      </c>
      <c r="P3140" t="s">
        <v>8326</v>
      </c>
      <c r="Q3140" s="13">
        <f t="shared" si="49"/>
        <v>42120.020077777779</v>
      </c>
    </row>
    <row r="3141" spans="1:17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 t="s">
        <v>8325</v>
      </c>
      <c r="P3141" t="s">
        <v>8326</v>
      </c>
      <c r="Q3141" s="13">
        <f t="shared" si="49"/>
        <v>42096.619555555553</v>
      </c>
    </row>
    <row r="3142" spans="1:17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 t="s">
        <v>8325</v>
      </c>
      <c r="P3142" t="s">
        <v>8326</v>
      </c>
      <c r="Q3142" s="13">
        <f t="shared" si="49"/>
        <v>42113.370033333333</v>
      </c>
    </row>
    <row r="3143" spans="1:17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 t="s">
        <v>8325</v>
      </c>
      <c r="P3143" t="s">
        <v>8326</v>
      </c>
      <c r="Q3143" s="13">
        <f t="shared" si="49"/>
        <v>42111.483200000002</v>
      </c>
    </row>
    <row r="3144" spans="1:17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 t="s">
        <v>8325</v>
      </c>
      <c r="P3144" t="s">
        <v>8326</v>
      </c>
      <c r="Q3144" s="13">
        <f t="shared" si="49"/>
        <v>42094.93265555556</v>
      </c>
    </row>
    <row r="3145" spans="1:17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 t="s">
        <v>8325</v>
      </c>
      <c r="P3145" t="s">
        <v>8326</v>
      </c>
      <c r="Q3145" s="13">
        <f t="shared" si="49"/>
        <v>42118.783955555555</v>
      </c>
    </row>
    <row r="3146" spans="1:17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 t="s">
        <v>8325</v>
      </c>
      <c r="P3146" t="s">
        <v>8326</v>
      </c>
      <c r="Q3146" s="13">
        <f t="shared" si="49"/>
        <v>42107.436744444443</v>
      </c>
    </row>
    <row r="3147" spans="1:17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 t="s">
        <v>8325</v>
      </c>
      <c r="P3147" t="s">
        <v>8326</v>
      </c>
      <c r="Q3147" s="13">
        <f t="shared" si="49"/>
        <v>42074.319266666665</v>
      </c>
    </row>
    <row r="3148" spans="1:17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 t="s">
        <v>8325</v>
      </c>
      <c r="P3148" t="s">
        <v>8326</v>
      </c>
      <c r="Q3148" s="13">
        <f t="shared" si="49"/>
        <v>42107.575177777777</v>
      </c>
    </row>
    <row r="3149" spans="1:17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 t="s">
        <v>8325</v>
      </c>
      <c r="P3149" t="s">
        <v>8326</v>
      </c>
      <c r="Q3149" s="13">
        <f t="shared" si="49"/>
        <v>41256.330611111116</v>
      </c>
    </row>
    <row r="3150" spans="1:17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 t="s">
        <v>8325</v>
      </c>
      <c r="P3150" t="s">
        <v>8326</v>
      </c>
      <c r="Q3150" s="13">
        <f t="shared" si="49"/>
        <v>41238.758711111106</v>
      </c>
    </row>
    <row r="3151" spans="1:17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 t="s">
        <v>8325</v>
      </c>
      <c r="P3151" t="s">
        <v>8326</v>
      </c>
      <c r="Q3151" s="13">
        <f t="shared" si="49"/>
        <v>40599.736666666664</v>
      </c>
    </row>
    <row r="3152" spans="1:17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 t="s">
        <v>8325</v>
      </c>
      <c r="P3152" t="s">
        <v>8326</v>
      </c>
      <c r="Q3152" s="13">
        <f t="shared" si="49"/>
        <v>39881.893366666671</v>
      </c>
    </row>
    <row r="3153" spans="1:17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 t="s">
        <v>8325</v>
      </c>
      <c r="P3153" t="s">
        <v>8326</v>
      </c>
      <c r="Q3153" s="13">
        <f t="shared" si="49"/>
        <v>41211.086377777778</v>
      </c>
    </row>
    <row r="3154" spans="1:17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 t="s">
        <v>8325</v>
      </c>
      <c r="P3154" t="s">
        <v>8326</v>
      </c>
      <c r="Q3154" s="13">
        <f t="shared" si="49"/>
        <v>40911.592966666663</v>
      </c>
    </row>
    <row r="3155" spans="1:17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 t="s">
        <v>8325</v>
      </c>
      <c r="P3155" t="s">
        <v>8326</v>
      </c>
      <c r="Q3155" s="13">
        <f t="shared" si="49"/>
        <v>40030.588188888891</v>
      </c>
    </row>
    <row r="3156" spans="1:17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 t="s">
        <v>8325</v>
      </c>
      <c r="P3156" t="s">
        <v>8326</v>
      </c>
      <c r="Q3156" s="13">
        <f t="shared" si="49"/>
        <v>40354.800644444447</v>
      </c>
    </row>
    <row r="3157" spans="1:17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 t="s">
        <v>8325</v>
      </c>
      <c r="P3157" t="s">
        <v>8326</v>
      </c>
      <c r="Q3157" s="13">
        <f t="shared" si="49"/>
        <v>40606.919166666667</v>
      </c>
    </row>
    <row r="3158" spans="1:17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 t="s">
        <v>8325</v>
      </c>
      <c r="P3158" t="s">
        <v>8326</v>
      </c>
      <c r="Q3158" s="13">
        <f t="shared" si="49"/>
        <v>40408.634933333335</v>
      </c>
    </row>
    <row r="3159" spans="1:17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 t="s">
        <v>8325</v>
      </c>
      <c r="P3159" t="s">
        <v>8326</v>
      </c>
      <c r="Q3159" s="13">
        <f t="shared" si="49"/>
        <v>41179.356722222219</v>
      </c>
    </row>
    <row r="3160" spans="1:17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 t="s">
        <v>8325</v>
      </c>
      <c r="P3160" t="s">
        <v>8326</v>
      </c>
      <c r="Q3160" s="13">
        <f t="shared" si="49"/>
        <v>40812.686133333336</v>
      </c>
    </row>
    <row r="3161" spans="1:17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 t="s">
        <v>8325</v>
      </c>
      <c r="P3161" t="s">
        <v>8326</v>
      </c>
      <c r="Q3161" s="13">
        <f t="shared" si="49"/>
        <v>40271.464011111108</v>
      </c>
    </row>
    <row r="3162" spans="1:17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 t="s">
        <v>8325</v>
      </c>
      <c r="P3162" t="s">
        <v>8326</v>
      </c>
      <c r="Q3162" s="13">
        <f t="shared" si="49"/>
        <v>41190.374299999996</v>
      </c>
    </row>
    <row r="3163" spans="1:17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 t="s">
        <v>8325</v>
      </c>
      <c r="P3163" t="s">
        <v>8326</v>
      </c>
      <c r="Q3163" s="13">
        <f t="shared" si="49"/>
        <v>41244.39468888889</v>
      </c>
    </row>
    <row r="3164" spans="1:17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 t="s">
        <v>8325</v>
      </c>
      <c r="P3164" t="s">
        <v>8326</v>
      </c>
      <c r="Q3164" s="13">
        <f t="shared" si="49"/>
        <v>41150.458466666663</v>
      </c>
    </row>
    <row r="3165" spans="1:17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 t="s">
        <v>8325</v>
      </c>
      <c r="P3165" t="s">
        <v>8326</v>
      </c>
      <c r="Q3165" s="13">
        <f t="shared" si="49"/>
        <v>41127.483611111114</v>
      </c>
    </row>
    <row r="3166" spans="1:17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 t="s">
        <v>8325</v>
      </c>
      <c r="P3166" t="s">
        <v>8326</v>
      </c>
      <c r="Q3166" s="13">
        <f t="shared" si="49"/>
        <v>41118.893499999998</v>
      </c>
    </row>
    <row r="3167" spans="1:17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 t="s">
        <v>8325</v>
      </c>
      <c r="P3167" t="s">
        <v>8326</v>
      </c>
      <c r="Q3167" s="13">
        <f t="shared" si="49"/>
        <v>40041.152888888886</v>
      </c>
    </row>
    <row r="3168" spans="1:17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 t="s">
        <v>8325</v>
      </c>
      <c r="P3168" t="s">
        <v>8326</v>
      </c>
      <c r="Q3168" s="13">
        <f t="shared" si="49"/>
        <v>41285.823922222218</v>
      </c>
    </row>
    <row r="3169" spans="1:17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 t="s">
        <v>8325</v>
      </c>
      <c r="P3169" t="s">
        <v>8326</v>
      </c>
      <c r="Q3169" s="13">
        <f t="shared" si="49"/>
        <v>41188.368677777777</v>
      </c>
    </row>
    <row r="3170" spans="1:17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 t="s">
        <v>8325</v>
      </c>
      <c r="P3170" t="s">
        <v>8326</v>
      </c>
      <c r="Q3170" s="13">
        <f t="shared" si="49"/>
        <v>41123.981700000004</v>
      </c>
    </row>
    <row r="3171" spans="1:17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 t="s">
        <v>8325</v>
      </c>
      <c r="P3171" t="s">
        <v>8326</v>
      </c>
      <c r="Q3171" s="13">
        <f t="shared" si="49"/>
        <v>40950.828455555558</v>
      </c>
    </row>
    <row r="3172" spans="1:17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 t="s">
        <v>8325</v>
      </c>
      <c r="P3172" t="s">
        <v>8326</v>
      </c>
      <c r="Q3172" s="13">
        <f t="shared" si="49"/>
        <v>41140.277155555559</v>
      </c>
    </row>
    <row r="3173" spans="1:17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 t="s">
        <v>8325</v>
      </c>
      <c r="P3173" t="s">
        <v>8326</v>
      </c>
      <c r="Q3173" s="13">
        <f t="shared" si="49"/>
        <v>41790.703977777775</v>
      </c>
    </row>
    <row r="3174" spans="1:17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 t="s">
        <v>8325</v>
      </c>
      <c r="P3174" t="s">
        <v>8326</v>
      </c>
      <c r="Q3174" s="13">
        <f t="shared" si="49"/>
        <v>40309.540755555558</v>
      </c>
    </row>
    <row r="3175" spans="1:17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 t="s">
        <v>8325</v>
      </c>
      <c r="P3175" t="s">
        <v>8326</v>
      </c>
      <c r="Q3175" s="13">
        <f t="shared" si="49"/>
        <v>41226.483244444447</v>
      </c>
    </row>
    <row r="3176" spans="1:17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 t="s">
        <v>8325</v>
      </c>
      <c r="P3176" t="s">
        <v>8326</v>
      </c>
      <c r="Q3176" s="13">
        <f t="shared" si="49"/>
        <v>41211.11008888889</v>
      </c>
    </row>
    <row r="3177" spans="1:17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 t="s">
        <v>8325</v>
      </c>
      <c r="P3177" t="s">
        <v>8326</v>
      </c>
      <c r="Q3177" s="13">
        <f t="shared" si="49"/>
        <v>39933.371411111111</v>
      </c>
    </row>
    <row r="3178" spans="1:17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 t="s">
        <v>8325</v>
      </c>
      <c r="P3178" t="s">
        <v>8326</v>
      </c>
      <c r="Q3178" s="13">
        <f t="shared" si="49"/>
        <v>40841.573677777778</v>
      </c>
    </row>
    <row r="3179" spans="1:17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 t="s">
        <v>8325</v>
      </c>
      <c r="P3179" t="s">
        <v>8326</v>
      </c>
      <c r="Q3179" s="13">
        <f t="shared" si="49"/>
        <v>41133.160100000001</v>
      </c>
    </row>
    <row r="3180" spans="1:17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 t="s">
        <v>8325</v>
      </c>
      <c r="P3180" t="s">
        <v>8326</v>
      </c>
      <c r="Q3180" s="13">
        <f t="shared" si="49"/>
        <v>41157.10083333333</v>
      </c>
    </row>
    <row r="3181" spans="1:17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 t="s">
        <v>8325</v>
      </c>
      <c r="P3181" t="s">
        <v>8326</v>
      </c>
      <c r="Q3181" s="13">
        <f t="shared" si="49"/>
        <v>40743.434122222221</v>
      </c>
    </row>
    <row r="3182" spans="1:17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 t="s">
        <v>8325</v>
      </c>
      <c r="P3182" t="s">
        <v>8326</v>
      </c>
      <c r="Q3182" s="13">
        <f t="shared" si="49"/>
        <v>41131.956099999996</v>
      </c>
    </row>
    <row r="3183" spans="1:17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 t="s">
        <v>8325</v>
      </c>
      <c r="P3183" t="s">
        <v>8326</v>
      </c>
      <c r="Q3183" s="13">
        <f t="shared" si="49"/>
        <v>41130.897633333334</v>
      </c>
    </row>
    <row r="3184" spans="1:17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 t="s">
        <v>8325</v>
      </c>
      <c r="P3184" t="s">
        <v>8326</v>
      </c>
      <c r="Q3184" s="13">
        <f t="shared" si="49"/>
        <v>40271.351344444447</v>
      </c>
    </row>
    <row r="3185" spans="1:17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 t="s">
        <v>8325</v>
      </c>
      <c r="P3185" t="s">
        <v>8326</v>
      </c>
      <c r="Q3185" s="13">
        <f t="shared" si="49"/>
        <v>40854.882988888887</v>
      </c>
    </row>
    <row r="3186" spans="1:17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 t="s">
        <v>8325</v>
      </c>
      <c r="P3186" t="s">
        <v>8326</v>
      </c>
      <c r="Q3186" s="13">
        <f t="shared" si="49"/>
        <v>41143.073677777778</v>
      </c>
    </row>
    <row r="3187" spans="1:17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 t="s">
        <v>8325</v>
      </c>
      <c r="P3187" t="s">
        <v>8326</v>
      </c>
      <c r="Q3187" s="13">
        <f t="shared" si="49"/>
        <v>41179.538233333333</v>
      </c>
    </row>
    <row r="3188" spans="1:17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 t="s">
        <v>8325</v>
      </c>
      <c r="P3188" t="s">
        <v>8326</v>
      </c>
      <c r="Q3188" s="13">
        <f t="shared" si="49"/>
        <v>41216.927088888886</v>
      </c>
    </row>
    <row r="3189" spans="1:17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 t="s">
        <v>8325</v>
      </c>
      <c r="P3189" t="s">
        <v>8326</v>
      </c>
      <c r="Q3189" s="13">
        <f t="shared" si="49"/>
        <v>41184.9997</v>
      </c>
    </row>
    <row r="3190" spans="1:17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 t="s">
        <v>8325</v>
      </c>
      <c r="P3190" t="s">
        <v>8375</v>
      </c>
      <c r="Q3190" s="13">
        <f t="shared" si="49"/>
        <v>41481.398911111108</v>
      </c>
    </row>
    <row r="3191" spans="1:17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 t="s">
        <v>8325</v>
      </c>
      <c r="P3191" t="s">
        <v>8375</v>
      </c>
      <c r="Q3191" s="13">
        <f t="shared" si="49"/>
        <v>41456.37257777778</v>
      </c>
    </row>
    <row r="3192" spans="1:17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 t="s">
        <v>8325</v>
      </c>
      <c r="P3192" t="s">
        <v>8375</v>
      </c>
      <c r="Q3192" s="13">
        <f t="shared" si="49"/>
        <v>41998.585277777776</v>
      </c>
    </row>
    <row r="3193" spans="1:17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 t="s">
        <v>8325</v>
      </c>
      <c r="P3193" t="s">
        <v>8375</v>
      </c>
      <c r="Q3193" s="13">
        <f t="shared" si="49"/>
        <v>41859.965211111114</v>
      </c>
    </row>
    <row r="3194" spans="1:17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 t="s">
        <v>8325</v>
      </c>
      <c r="P3194" t="s">
        <v>8375</v>
      </c>
      <c r="Q3194" s="13">
        <f t="shared" si="49"/>
        <v>41360.942877777779</v>
      </c>
    </row>
    <row r="3195" spans="1:17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 t="s">
        <v>8325</v>
      </c>
      <c r="P3195" t="s">
        <v>8375</v>
      </c>
      <c r="Q3195" s="13">
        <f t="shared" si="49"/>
        <v>41353.289511111114</v>
      </c>
    </row>
    <row r="3196" spans="1:17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 t="s">
        <v>8325</v>
      </c>
      <c r="P3196" t="s">
        <v>8375</v>
      </c>
      <c r="Q3196" s="13">
        <f t="shared" si="49"/>
        <v>41517.539977777778</v>
      </c>
    </row>
    <row r="3197" spans="1:17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 t="s">
        <v>8325</v>
      </c>
      <c r="P3197" t="s">
        <v>8375</v>
      </c>
      <c r="Q3197" s="13">
        <f t="shared" si="49"/>
        <v>41359.650466666666</v>
      </c>
    </row>
    <row r="3198" spans="1:17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 t="s">
        <v>8325</v>
      </c>
      <c r="P3198" t="s">
        <v>8375</v>
      </c>
      <c r="Q3198" s="13">
        <f t="shared" si="49"/>
        <v>41494.054166666669</v>
      </c>
    </row>
    <row r="3199" spans="1:17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 t="s">
        <v>8325</v>
      </c>
      <c r="P3199" t="s">
        <v>8375</v>
      </c>
      <c r="Q3199" s="13">
        <f t="shared" si="49"/>
        <v>41351.873533333332</v>
      </c>
    </row>
    <row r="3200" spans="1:17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 t="s">
        <v>8325</v>
      </c>
      <c r="P3200" t="s">
        <v>8375</v>
      </c>
      <c r="Q3200" s="13">
        <f t="shared" si="49"/>
        <v>41355.647522222222</v>
      </c>
    </row>
    <row r="3201" spans="1:17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 t="s">
        <v>8325</v>
      </c>
      <c r="P3201" t="s">
        <v>8375</v>
      </c>
      <c r="Q3201" s="13">
        <f t="shared" si="49"/>
        <v>41207.171311111109</v>
      </c>
    </row>
    <row r="3202" spans="1:17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 t="s">
        <v>8325</v>
      </c>
      <c r="P3202" t="s">
        <v>8375</v>
      </c>
      <c r="Q3202" s="13">
        <f t="shared" si="49"/>
        <v>41784.667788888888</v>
      </c>
    </row>
    <row r="3203" spans="1:17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 t="s">
        <v>8325</v>
      </c>
      <c r="P3203" t="s">
        <v>8375</v>
      </c>
      <c r="Q3203" s="13">
        <f t="shared" ref="Q3203:Q3266" si="50">(((J3203/60)/60)/25)+DATE(1970,1,1)</f>
        <v>41210.056411111109</v>
      </c>
    </row>
    <row r="3204" spans="1:17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 t="s">
        <v>8325</v>
      </c>
      <c r="P3204" t="s">
        <v>8375</v>
      </c>
      <c r="Q3204" s="13">
        <f t="shared" si="50"/>
        <v>41624.859400000001</v>
      </c>
    </row>
    <row r="3205" spans="1:17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 t="s">
        <v>8325</v>
      </c>
      <c r="P3205" t="s">
        <v>8375</v>
      </c>
      <c r="Q3205" s="13">
        <f t="shared" si="50"/>
        <v>41576.02913333333</v>
      </c>
    </row>
    <row r="3206" spans="1:17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 t="s">
        <v>8325</v>
      </c>
      <c r="P3206" t="s">
        <v>8375</v>
      </c>
      <c r="Q3206" s="13">
        <f t="shared" si="50"/>
        <v>41508.53865555556</v>
      </c>
    </row>
    <row r="3207" spans="1:17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 t="s">
        <v>8325</v>
      </c>
      <c r="P3207" t="s">
        <v>8375</v>
      </c>
      <c r="Q3207" s="13">
        <f t="shared" si="50"/>
        <v>41434.319688888892</v>
      </c>
    </row>
    <row r="3208" spans="1:17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 t="s">
        <v>8325</v>
      </c>
      <c r="P3208" t="s">
        <v>8375</v>
      </c>
      <c r="Q3208" s="13">
        <f t="shared" si="50"/>
        <v>41569.585011111114</v>
      </c>
    </row>
    <row r="3209" spans="1:17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 t="s">
        <v>8325</v>
      </c>
      <c r="P3209" t="s">
        <v>8375</v>
      </c>
      <c r="Q3209" s="13">
        <f t="shared" si="50"/>
        <v>41397.746744444448</v>
      </c>
    </row>
    <row r="3210" spans="1:17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 t="s">
        <v>8325</v>
      </c>
      <c r="P3210" t="s">
        <v>8326</v>
      </c>
      <c r="Q3210" s="13">
        <f t="shared" si="50"/>
        <v>41177.260855555556</v>
      </c>
    </row>
    <row r="3211" spans="1:17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 t="s">
        <v>8325</v>
      </c>
      <c r="P3211" t="s">
        <v>8326</v>
      </c>
      <c r="Q3211" s="13">
        <f t="shared" si="50"/>
        <v>41130.251755555553</v>
      </c>
    </row>
    <row r="3212" spans="1:17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 t="s">
        <v>8325</v>
      </c>
      <c r="P3212" t="s">
        <v>8326</v>
      </c>
      <c r="Q3212" s="13">
        <f t="shared" si="50"/>
        <v>40396.1391</v>
      </c>
    </row>
    <row r="3213" spans="1:17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 t="s">
        <v>8325</v>
      </c>
      <c r="P3213" t="s">
        <v>8326</v>
      </c>
      <c r="Q3213" s="13">
        <f t="shared" si="50"/>
        <v>41183.963111111108</v>
      </c>
    </row>
    <row r="3214" spans="1:17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 t="s">
        <v>8325</v>
      </c>
      <c r="P3214" t="s">
        <v>8326</v>
      </c>
      <c r="Q3214" s="13">
        <f t="shared" si="50"/>
        <v>41179.363900000004</v>
      </c>
    </row>
    <row r="3215" spans="1:17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 t="s">
        <v>8325</v>
      </c>
      <c r="P3215" t="s">
        <v>8326</v>
      </c>
      <c r="Q3215" s="13">
        <f t="shared" si="50"/>
        <v>41507.652877777778</v>
      </c>
    </row>
    <row r="3216" spans="1:17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 t="s">
        <v>8325</v>
      </c>
      <c r="P3216" t="s">
        <v>8326</v>
      </c>
      <c r="Q3216" s="13">
        <f t="shared" si="50"/>
        <v>41667.04081111111</v>
      </c>
    </row>
    <row r="3217" spans="1:17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 t="s">
        <v>8325</v>
      </c>
      <c r="P3217" t="s">
        <v>8326</v>
      </c>
      <c r="Q3217" s="13">
        <f t="shared" si="50"/>
        <v>41553.638566666668</v>
      </c>
    </row>
    <row r="3218" spans="1:17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 t="s">
        <v>8325</v>
      </c>
      <c r="P3218" t="s">
        <v>8326</v>
      </c>
      <c r="Q3218" s="13">
        <f t="shared" si="50"/>
        <v>41501.604122222219</v>
      </c>
    </row>
    <row r="3219" spans="1:17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 t="s">
        <v>8325</v>
      </c>
      <c r="P3219" t="s">
        <v>8326</v>
      </c>
      <c r="Q3219" s="13">
        <f t="shared" si="50"/>
        <v>41965.364266666664</v>
      </c>
    </row>
    <row r="3220" spans="1:17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 t="s">
        <v>8325</v>
      </c>
      <c r="P3220" t="s">
        <v>8326</v>
      </c>
      <c r="Q3220" s="13">
        <f t="shared" si="50"/>
        <v>41314.922066666666</v>
      </c>
    </row>
    <row r="3221" spans="1:17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 t="s">
        <v>8325</v>
      </c>
      <c r="P3221" t="s">
        <v>8326</v>
      </c>
      <c r="Q3221" s="13">
        <f t="shared" si="50"/>
        <v>41391.703855555555</v>
      </c>
    </row>
    <row r="3222" spans="1:17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 t="s">
        <v>8325</v>
      </c>
      <c r="P3222" t="s">
        <v>8326</v>
      </c>
      <c r="Q3222" s="13">
        <f t="shared" si="50"/>
        <v>42084.680044444438</v>
      </c>
    </row>
    <row r="3223" spans="1:17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 t="s">
        <v>8325</v>
      </c>
      <c r="P3223" t="s">
        <v>8326</v>
      </c>
      <c r="Q3223" s="13">
        <f t="shared" si="50"/>
        <v>41492.228922222224</v>
      </c>
    </row>
    <row r="3224" spans="1:17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 t="s">
        <v>8325</v>
      </c>
      <c r="P3224" t="s">
        <v>8326</v>
      </c>
      <c r="Q3224" s="13">
        <f t="shared" si="50"/>
        <v>41602.518855555558</v>
      </c>
    </row>
    <row r="3225" spans="1:17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 t="s">
        <v>8325</v>
      </c>
      <c r="P3225" t="s">
        <v>8326</v>
      </c>
      <c r="Q3225" s="13">
        <f t="shared" si="50"/>
        <v>41541.321955555555</v>
      </c>
    </row>
    <row r="3226" spans="1:17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 t="s">
        <v>8325</v>
      </c>
      <c r="P3226" t="s">
        <v>8326</v>
      </c>
      <c r="Q3226" s="13">
        <f t="shared" si="50"/>
        <v>42012.696811111105</v>
      </c>
    </row>
    <row r="3227" spans="1:17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 t="s">
        <v>8325</v>
      </c>
      <c r="P3227" t="s">
        <v>8326</v>
      </c>
      <c r="Q3227" s="13">
        <f t="shared" si="50"/>
        <v>41826.177088888886</v>
      </c>
    </row>
    <row r="3228" spans="1:17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 t="s">
        <v>8325</v>
      </c>
      <c r="P3228" t="s">
        <v>8326</v>
      </c>
      <c r="Q3228" s="13">
        <f t="shared" si="50"/>
        <v>41609.240133333333</v>
      </c>
    </row>
    <row r="3229" spans="1:17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 t="s">
        <v>8325</v>
      </c>
      <c r="P3229" t="s">
        <v>8326</v>
      </c>
      <c r="Q3229" s="13">
        <f t="shared" si="50"/>
        <v>42036.727066666666</v>
      </c>
    </row>
    <row r="3230" spans="1:17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 t="s">
        <v>8325</v>
      </c>
      <c r="P3230" t="s">
        <v>8326</v>
      </c>
      <c r="Q3230" s="13">
        <f t="shared" si="50"/>
        <v>41653.520933333333</v>
      </c>
    </row>
    <row r="3231" spans="1:17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 t="s">
        <v>8325</v>
      </c>
      <c r="P3231" t="s">
        <v>8326</v>
      </c>
      <c r="Q3231" s="13">
        <f t="shared" si="50"/>
        <v>41278.719977777779</v>
      </c>
    </row>
    <row r="3232" spans="1:17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 t="s">
        <v>8325</v>
      </c>
      <c r="P3232" t="s">
        <v>8326</v>
      </c>
      <c r="Q3232" s="13">
        <f t="shared" si="50"/>
        <v>41245.001400000001</v>
      </c>
    </row>
    <row r="3233" spans="1:17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 t="s">
        <v>8325</v>
      </c>
      <c r="P3233" t="s">
        <v>8326</v>
      </c>
      <c r="Q3233" s="13">
        <f t="shared" si="50"/>
        <v>41771.826077777776</v>
      </c>
    </row>
    <row r="3234" spans="1:17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 t="s">
        <v>8325</v>
      </c>
      <c r="P3234" t="s">
        <v>8326</v>
      </c>
      <c r="Q3234" s="13">
        <f t="shared" si="50"/>
        <v>41788.0213</v>
      </c>
    </row>
    <row r="3235" spans="1:17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 t="s">
        <v>8325</v>
      </c>
      <c r="P3235" t="s">
        <v>8326</v>
      </c>
      <c r="Q3235" s="13">
        <f t="shared" si="50"/>
        <v>42078.892833333332</v>
      </c>
    </row>
    <row r="3236" spans="1:17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 t="s">
        <v>8325</v>
      </c>
      <c r="P3236" t="s">
        <v>8326</v>
      </c>
      <c r="Q3236" s="13">
        <f t="shared" si="50"/>
        <v>42048.157866666661</v>
      </c>
    </row>
    <row r="3237" spans="1:17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 t="s">
        <v>8325</v>
      </c>
      <c r="P3237" t="s">
        <v>8326</v>
      </c>
      <c r="Q3237" s="13">
        <f t="shared" si="50"/>
        <v>41844.213900000002</v>
      </c>
    </row>
    <row r="3238" spans="1:17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 t="s">
        <v>8325</v>
      </c>
      <c r="P3238" t="s">
        <v>8326</v>
      </c>
      <c r="Q3238" s="13">
        <f t="shared" si="50"/>
        <v>42017.560366666665</v>
      </c>
    </row>
    <row r="3239" spans="1:17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 t="s">
        <v>8325</v>
      </c>
      <c r="P3239" t="s">
        <v>8326</v>
      </c>
      <c r="Q3239" s="13">
        <f t="shared" si="50"/>
        <v>41585.135377777777</v>
      </c>
    </row>
    <row r="3240" spans="1:17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 t="s">
        <v>8325</v>
      </c>
      <c r="P3240" t="s">
        <v>8326</v>
      </c>
      <c r="Q3240" s="13">
        <f t="shared" si="50"/>
        <v>41493.00997777778</v>
      </c>
    </row>
    <row r="3241" spans="1:17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 t="s">
        <v>8325</v>
      </c>
      <c r="P3241" t="s">
        <v>8326</v>
      </c>
      <c r="Q3241" s="13">
        <f t="shared" si="50"/>
        <v>41609.725477777778</v>
      </c>
    </row>
    <row r="3242" spans="1:17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 t="s">
        <v>8325</v>
      </c>
      <c r="P3242" t="s">
        <v>8326</v>
      </c>
      <c r="Q3242" s="13">
        <f t="shared" si="50"/>
        <v>42067.266088888893</v>
      </c>
    </row>
    <row r="3243" spans="1:17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 t="s">
        <v>8325</v>
      </c>
      <c r="P3243" t="s">
        <v>8326</v>
      </c>
      <c r="Q3243" s="13">
        <f t="shared" si="50"/>
        <v>41240.351888888887</v>
      </c>
    </row>
    <row r="3244" spans="1:17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 t="s">
        <v>8325</v>
      </c>
      <c r="P3244" t="s">
        <v>8326</v>
      </c>
      <c r="Q3244" s="13">
        <f t="shared" si="50"/>
        <v>41219.645466666669</v>
      </c>
    </row>
    <row r="3245" spans="1:17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 t="s">
        <v>8325</v>
      </c>
      <c r="P3245" t="s">
        <v>8326</v>
      </c>
      <c r="Q3245" s="13">
        <f t="shared" si="50"/>
        <v>41594.37291111111</v>
      </c>
    </row>
    <row r="3246" spans="1:17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 t="s">
        <v>8325</v>
      </c>
      <c r="P3246" t="s">
        <v>8326</v>
      </c>
      <c r="Q3246" s="13">
        <f t="shared" si="50"/>
        <v>41991.426466666671</v>
      </c>
    </row>
    <row r="3247" spans="1:17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 t="s">
        <v>8325</v>
      </c>
      <c r="P3247" t="s">
        <v>8326</v>
      </c>
      <c r="Q3247" s="13">
        <f t="shared" si="50"/>
        <v>41472.936200000004</v>
      </c>
    </row>
    <row r="3248" spans="1:17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 t="s">
        <v>8325</v>
      </c>
      <c r="P3248" t="s">
        <v>8326</v>
      </c>
      <c r="Q3248" s="13">
        <f t="shared" si="50"/>
        <v>41564.013333333336</v>
      </c>
    </row>
    <row r="3249" spans="1:17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 t="s">
        <v>8325</v>
      </c>
      <c r="P3249" t="s">
        <v>8326</v>
      </c>
      <c r="Q3249" s="13">
        <f t="shared" si="50"/>
        <v>41503.496800000001</v>
      </c>
    </row>
    <row r="3250" spans="1:17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 t="s">
        <v>8325</v>
      </c>
      <c r="P3250" t="s">
        <v>8326</v>
      </c>
      <c r="Q3250" s="13">
        <f t="shared" si="50"/>
        <v>41408.892855555561</v>
      </c>
    </row>
    <row r="3251" spans="1:17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 t="s">
        <v>8325</v>
      </c>
      <c r="P3251" t="s">
        <v>8326</v>
      </c>
      <c r="Q3251" s="13">
        <f t="shared" si="50"/>
        <v>41482.676822222224</v>
      </c>
    </row>
    <row r="3252" spans="1:17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 t="s">
        <v>8325</v>
      </c>
      <c r="P3252" t="s">
        <v>8326</v>
      </c>
      <c r="Q3252" s="13">
        <f t="shared" si="50"/>
        <v>41264.752488888887</v>
      </c>
    </row>
    <row r="3253" spans="1:17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 t="s">
        <v>8325</v>
      </c>
      <c r="P3253" t="s">
        <v>8326</v>
      </c>
      <c r="Q3253" s="13">
        <f t="shared" si="50"/>
        <v>41483.621844444446</v>
      </c>
    </row>
    <row r="3254" spans="1:17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 t="s">
        <v>8325</v>
      </c>
      <c r="P3254" t="s">
        <v>8326</v>
      </c>
      <c r="Q3254" s="13">
        <f t="shared" si="50"/>
        <v>41909.613777777777</v>
      </c>
    </row>
    <row r="3255" spans="1:17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 t="s">
        <v>8325</v>
      </c>
      <c r="P3255" t="s">
        <v>8326</v>
      </c>
      <c r="Q3255" s="13">
        <f t="shared" si="50"/>
        <v>41921.233644444445</v>
      </c>
    </row>
    <row r="3256" spans="1:17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 t="s">
        <v>8325</v>
      </c>
      <c r="P3256" t="s">
        <v>8326</v>
      </c>
      <c r="Q3256" s="13">
        <f t="shared" si="50"/>
        <v>41399.482322222218</v>
      </c>
    </row>
    <row r="3257" spans="1:17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 t="s">
        <v>8325</v>
      </c>
      <c r="P3257" t="s">
        <v>8326</v>
      </c>
      <c r="Q3257" s="13">
        <f t="shared" si="50"/>
        <v>41236.9375</v>
      </c>
    </row>
    <row r="3258" spans="1:17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 t="s">
        <v>8325</v>
      </c>
      <c r="P3258" t="s">
        <v>8326</v>
      </c>
      <c r="Q3258" s="13">
        <f t="shared" si="50"/>
        <v>41481.550855555557</v>
      </c>
    </row>
    <row r="3259" spans="1:17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 t="s">
        <v>8325</v>
      </c>
      <c r="P3259" t="s">
        <v>8326</v>
      </c>
      <c r="Q3259" s="13">
        <f t="shared" si="50"/>
        <v>42070.977244444446</v>
      </c>
    </row>
    <row r="3260" spans="1:17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 t="s">
        <v>8325</v>
      </c>
      <c r="P3260" t="s">
        <v>8326</v>
      </c>
      <c r="Q3260" s="13">
        <f t="shared" si="50"/>
        <v>41326.331788888885</v>
      </c>
    </row>
    <row r="3261" spans="1:17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 t="s">
        <v>8325</v>
      </c>
      <c r="P3261" t="s">
        <v>8326</v>
      </c>
      <c r="Q3261" s="13">
        <f t="shared" si="50"/>
        <v>41932.930500000002</v>
      </c>
    </row>
    <row r="3262" spans="1:17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 t="s">
        <v>8325</v>
      </c>
      <c r="P3262" t="s">
        <v>8326</v>
      </c>
      <c r="Q3262" s="13">
        <f t="shared" si="50"/>
        <v>41634.285755555553</v>
      </c>
    </row>
    <row r="3263" spans="1:17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 t="s">
        <v>8325</v>
      </c>
      <c r="P3263" t="s">
        <v>8326</v>
      </c>
      <c r="Q3263" s="13">
        <f t="shared" si="50"/>
        <v>41507.616399999999</v>
      </c>
    </row>
    <row r="3264" spans="1:17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 t="s">
        <v>8325</v>
      </c>
      <c r="P3264" t="s">
        <v>8326</v>
      </c>
      <c r="Q3264" s="13">
        <f t="shared" si="50"/>
        <v>41308.502911111114</v>
      </c>
    </row>
    <row r="3265" spans="1:17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 t="s">
        <v>8325</v>
      </c>
      <c r="P3265" t="s">
        <v>8326</v>
      </c>
      <c r="Q3265" s="13">
        <f t="shared" si="50"/>
        <v>41615.895422222224</v>
      </c>
    </row>
    <row r="3266" spans="1:17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 t="s">
        <v>8325</v>
      </c>
      <c r="P3266" t="s">
        <v>8326</v>
      </c>
      <c r="Q3266" s="13">
        <f t="shared" si="50"/>
        <v>41358.888200000001</v>
      </c>
    </row>
    <row r="3267" spans="1:17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 t="s">
        <v>8325</v>
      </c>
      <c r="P3267" t="s">
        <v>8326</v>
      </c>
      <c r="Q3267" s="13">
        <f t="shared" ref="Q3267:Q3330" si="51">(((J3267/60)/60)/25)+DATE(1970,1,1)</f>
        <v>41642.003499999999</v>
      </c>
    </row>
    <row r="3268" spans="1:17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 t="s">
        <v>8325</v>
      </c>
      <c r="P3268" t="s">
        <v>8326</v>
      </c>
      <c r="Q3268" s="13">
        <f t="shared" si="51"/>
        <v>41473.834688888892</v>
      </c>
    </row>
    <row r="3269" spans="1:17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 t="s">
        <v>8325</v>
      </c>
      <c r="P3269" t="s">
        <v>8326</v>
      </c>
      <c r="Q3269" s="13">
        <f t="shared" si="51"/>
        <v>41508.607333333333</v>
      </c>
    </row>
    <row r="3270" spans="1:17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 t="s">
        <v>8325</v>
      </c>
      <c r="P3270" t="s">
        <v>8326</v>
      </c>
      <c r="Q3270" s="13">
        <f t="shared" si="51"/>
        <v>41910.028088888888</v>
      </c>
    </row>
    <row r="3271" spans="1:17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 t="s">
        <v>8325</v>
      </c>
      <c r="P3271" t="s">
        <v>8326</v>
      </c>
      <c r="Q3271" s="13">
        <f t="shared" si="51"/>
        <v>41474.659966666666</v>
      </c>
    </row>
    <row r="3272" spans="1:17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 t="s">
        <v>8325</v>
      </c>
      <c r="P3272" t="s">
        <v>8326</v>
      </c>
      <c r="Q3272" s="13">
        <f t="shared" si="51"/>
        <v>41503.591833333332</v>
      </c>
    </row>
    <row r="3273" spans="1:17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 t="s">
        <v>8325</v>
      </c>
      <c r="P3273" t="s">
        <v>8326</v>
      </c>
      <c r="Q3273" s="13">
        <f t="shared" si="51"/>
        <v>41261.579722222225</v>
      </c>
    </row>
    <row r="3274" spans="1:17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 t="s">
        <v>8325</v>
      </c>
      <c r="P3274" t="s">
        <v>8326</v>
      </c>
      <c r="Q3274" s="13">
        <f t="shared" si="51"/>
        <v>41615.880100000002</v>
      </c>
    </row>
    <row r="3275" spans="1:17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 t="s">
        <v>8325</v>
      </c>
      <c r="P3275" t="s">
        <v>8326</v>
      </c>
      <c r="Q3275" s="13">
        <f t="shared" si="51"/>
        <v>41930.089355555552</v>
      </c>
    </row>
    <row r="3276" spans="1:17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 t="s">
        <v>8325</v>
      </c>
      <c r="P3276" t="s">
        <v>8326</v>
      </c>
      <c r="Q3276" s="13">
        <f t="shared" si="51"/>
        <v>41727.436355555554</v>
      </c>
    </row>
    <row r="3277" spans="1:17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 t="s">
        <v>8325</v>
      </c>
      <c r="P3277" t="s">
        <v>8326</v>
      </c>
      <c r="Q3277" s="13">
        <f t="shared" si="51"/>
        <v>41359.925233333335</v>
      </c>
    </row>
    <row r="3278" spans="1:17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 t="s">
        <v>8325</v>
      </c>
      <c r="P3278" t="s">
        <v>8326</v>
      </c>
      <c r="Q3278" s="13">
        <f t="shared" si="51"/>
        <v>41752.63198888889</v>
      </c>
    </row>
    <row r="3279" spans="1:17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 t="s">
        <v>8325</v>
      </c>
      <c r="P3279" t="s">
        <v>8326</v>
      </c>
      <c r="Q3279" s="13">
        <f t="shared" si="51"/>
        <v>41277.175622222225</v>
      </c>
    </row>
    <row r="3280" spans="1:17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 t="s">
        <v>8325</v>
      </c>
      <c r="P3280" t="s">
        <v>8326</v>
      </c>
      <c r="Q3280" s="13">
        <f t="shared" si="51"/>
        <v>41462.614477777781</v>
      </c>
    </row>
    <row r="3281" spans="1:17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 t="s">
        <v>8325</v>
      </c>
      <c r="P3281" t="s">
        <v>8326</v>
      </c>
      <c r="Q3281" s="13">
        <f t="shared" si="51"/>
        <v>41756.618433333337</v>
      </c>
    </row>
    <row r="3282" spans="1:17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 t="s">
        <v>8325</v>
      </c>
      <c r="P3282" t="s">
        <v>8326</v>
      </c>
      <c r="Q3282" s="13">
        <f t="shared" si="51"/>
        <v>41459.646644444445</v>
      </c>
    </row>
    <row r="3283" spans="1:17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 t="s">
        <v>8325</v>
      </c>
      <c r="P3283" t="s">
        <v>8326</v>
      </c>
      <c r="Q3283" s="13">
        <f t="shared" si="51"/>
        <v>41553.01894444444</v>
      </c>
    </row>
    <row r="3284" spans="1:17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 t="s">
        <v>8325</v>
      </c>
      <c r="P3284" t="s">
        <v>8326</v>
      </c>
      <c r="Q3284" s="13">
        <f t="shared" si="51"/>
        <v>41770.146533333333</v>
      </c>
    </row>
    <row r="3285" spans="1:17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 t="s">
        <v>8325</v>
      </c>
      <c r="P3285" t="s">
        <v>8326</v>
      </c>
      <c r="Q3285" s="13">
        <f t="shared" si="51"/>
        <v>41707.314422222218</v>
      </c>
    </row>
    <row r="3286" spans="1:17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 t="s">
        <v>8325</v>
      </c>
      <c r="P3286" t="s">
        <v>8326</v>
      </c>
      <c r="Q3286" s="13">
        <f t="shared" si="51"/>
        <v>41708.409477777779</v>
      </c>
    </row>
    <row r="3287" spans="1:17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 t="s">
        <v>8325</v>
      </c>
      <c r="P3287" t="s">
        <v>8326</v>
      </c>
      <c r="Q3287" s="13">
        <f t="shared" si="51"/>
        <v>42075.184733333335</v>
      </c>
    </row>
    <row r="3288" spans="1:17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 t="s">
        <v>8325</v>
      </c>
      <c r="P3288" t="s">
        <v>8326</v>
      </c>
      <c r="Q3288" s="13">
        <f t="shared" si="51"/>
        <v>41887.886466666663</v>
      </c>
    </row>
    <row r="3289" spans="1:17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 t="s">
        <v>8325</v>
      </c>
      <c r="P3289" t="s">
        <v>8326</v>
      </c>
      <c r="Q3289" s="13">
        <f t="shared" si="51"/>
        <v>41642.040311111108</v>
      </c>
    </row>
    <row r="3290" spans="1:17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 t="s">
        <v>8325</v>
      </c>
      <c r="P3290" t="s">
        <v>8326</v>
      </c>
      <c r="Q3290" s="13">
        <f t="shared" si="51"/>
        <v>41828.303500000002</v>
      </c>
    </row>
    <row r="3291" spans="1:17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 t="s">
        <v>8325</v>
      </c>
      <c r="P3291" t="s">
        <v>8326</v>
      </c>
      <c r="Q3291" s="13">
        <f t="shared" si="51"/>
        <v>42070.793355555557</v>
      </c>
    </row>
    <row r="3292" spans="1:17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 t="s">
        <v>8325</v>
      </c>
      <c r="P3292" t="s">
        <v>8326</v>
      </c>
      <c r="Q3292" s="13">
        <f t="shared" si="51"/>
        <v>42087.254344444445</v>
      </c>
    </row>
    <row r="3293" spans="1:17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 t="s">
        <v>8325</v>
      </c>
      <c r="P3293" t="s">
        <v>8326</v>
      </c>
      <c r="Q3293" s="13">
        <f t="shared" si="51"/>
        <v>41566.154444444444</v>
      </c>
    </row>
    <row r="3294" spans="1:17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 t="s">
        <v>8325</v>
      </c>
      <c r="P3294" t="s">
        <v>8326</v>
      </c>
      <c r="Q3294" s="13">
        <f t="shared" si="51"/>
        <v>41614.219422222224</v>
      </c>
    </row>
    <row r="3295" spans="1:17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 t="s">
        <v>8325</v>
      </c>
      <c r="P3295" t="s">
        <v>8326</v>
      </c>
      <c r="Q3295" s="13">
        <f t="shared" si="51"/>
        <v>42080.448355555556</v>
      </c>
    </row>
    <row r="3296" spans="1:17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 t="s">
        <v>8325</v>
      </c>
      <c r="P3296" t="s">
        <v>8326</v>
      </c>
      <c r="Q3296" s="13">
        <f t="shared" si="51"/>
        <v>41478.63948888889</v>
      </c>
    </row>
    <row r="3297" spans="1:17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 t="s">
        <v>8325</v>
      </c>
      <c r="P3297" t="s">
        <v>8326</v>
      </c>
      <c r="Q3297" s="13">
        <f t="shared" si="51"/>
        <v>41927.824766666665</v>
      </c>
    </row>
    <row r="3298" spans="1:17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 t="s">
        <v>8325</v>
      </c>
      <c r="P3298" t="s">
        <v>8326</v>
      </c>
      <c r="Q3298" s="13">
        <f t="shared" si="51"/>
        <v>41640.126355555556</v>
      </c>
    </row>
    <row r="3299" spans="1:17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 t="s">
        <v>8325</v>
      </c>
      <c r="P3299" t="s">
        <v>8326</v>
      </c>
      <c r="Q3299" s="13">
        <f t="shared" si="51"/>
        <v>41528.780622222221</v>
      </c>
    </row>
    <row r="3300" spans="1:17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 t="s">
        <v>8325</v>
      </c>
      <c r="P3300" t="s">
        <v>8326</v>
      </c>
      <c r="Q3300" s="13">
        <f t="shared" si="51"/>
        <v>41573.119644444443</v>
      </c>
    </row>
    <row r="3301" spans="1:17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 t="s">
        <v>8325</v>
      </c>
      <c r="P3301" t="s">
        <v>8326</v>
      </c>
      <c r="Q3301" s="13">
        <f t="shared" si="51"/>
        <v>41594.200700000001</v>
      </c>
    </row>
    <row r="3302" spans="1:17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 t="s">
        <v>8325</v>
      </c>
      <c r="P3302" t="s">
        <v>8326</v>
      </c>
      <c r="Q3302" s="13">
        <f t="shared" si="51"/>
        <v>41441.394022222223</v>
      </c>
    </row>
    <row r="3303" spans="1:17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 t="s">
        <v>8325</v>
      </c>
      <c r="P3303" t="s">
        <v>8326</v>
      </c>
      <c r="Q3303" s="13">
        <f t="shared" si="51"/>
        <v>41859.946400000001</v>
      </c>
    </row>
    <row r="3304" spans="1:17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 t="s">
        <v>8325</v>
      </c>
      <c r="P3304" t="s">
        <v>8326</v>
      </c>
      <c r="Q3304" s="13">
        <f t="shared" si="51"/>
        <v>41996.857511111113</v>
      </c>
    </row>
    <row r="3305" spans="1:17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 t="s">
        <v>8325</v>
      </c>
      <c r="P3305" t="s">
        <v>8326</v>
      </c>
      <c r="Q3305" s="13">
        <f t="shared" si="51"/>
        <v>41397.145377777779</v>
      </c>
    </row>
    <row r="3306" spans="1:17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 t="s">
        <v>8325</v>
      </c>
      <c r="P3306" t="s">
        <v>8326</v>
      </c>
      <c r="Q3306" s="13">
        <f t="shared" si="51"/>
        <v>42011.519466666665</v>
      </c>
    </row>
    <row r="3307" spans="1:17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 t="s">
        <v>8325</v>
      </c>
      <c r="P3307" t="s">
        <v>8326</v>
      </c>
      <c r="Q3307" s="13">
        <f t="shared" si="51"/>
        <v>41522.14164444444</v>
      </c>
    </row>
    <row r="3308" spans="1:17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 t="s">
        <v>8325</v>
      </c>
      <c r="P3308" t="s">
        <v>8326</v>
      </c>
      <c r="Q3308" s="13">
        <f t="shared" si="51"/>
        <v>41816.250466666665</v>
      </c>
    </row>
    <row r="3309" spans="1:17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 t="s">
        <v>8325</v>
      </c>
      <c r="P3309" t="s">
        <v>8326</v>
      </c>
      <c r="Q3309" s="13">
        <f t="shared" si="51"/>
        <v>41798.814877777775</v>
      </c>
    </row>
    <row r="3310" spans="1:17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 t="s">
        <v>8325</v>
      </c>
      <c r="P3310" t="s">
        <v>8326</v>
      </c>
      <c r="Q3310" s="13">
        <f t="shared" si="51"/>
        <v>41777.521833333332</v>
      </c>
    </row>
    <row r="3311" spans="1:17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 t="s">
        <v>8325</v>
      </c>
      <c r="P3311" t="s">
        <v>8326</v>
      </c>
      <c r="Q3311" s="13">
        <f t="shared" si="51"/>
        <v>41946.264200000005</v>
      </c>
    </row>
    <row r="3312" spans="1:17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 t="s">
        <v>8325</v>
      </c>
      <c r="P3312" t="s">
        <v>8326</v>
      </c>
      <c r="Q3312" s="13">
        <f t="shared" si="51"/>
        <v>41586.531388888885</v>
      </c>
    </row>
    <row r="3313" spans="1:17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 t="s">
        <v>8325</v>
      </c>
      <c r="P3313" t="s">
        <v>8326</v>
      </c>
      <c r="Q3313" s="13">
        <f t="shared" si="51"/>
        <v>41596.480111111116</v>
      </c>
    </row>
    <row r="3314" spans="1:17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 t="s">
        <v>8325</v>
      </c>
      <c r="P3314" t="s">
        <v>8326</v>
      </c>
      <c r="Q3314" s="13">
        <f t="shared" si="51"/>
        <v>41980.977177777779</v>
      </c>
    </row>
    <row r="3315" spans="1:17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 t="s">
        <v>8325</v>
      </c>
      <c r="P3315" t="s">
        <v>8326</v>
      </c>
      <c r="Q3315" s="13">
        <f t="shared" si="51"/>
        <v>41709.714633333337</v>
      </c>
    </row>
    <row r="3316" spans="1:17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 t="s">
        <v>8325</v>
      </c>
      <c r="P3316" t="s">
        <v>8326</v>
      </c>
      <c r="Q3316" s="13">
        <f t="shared" si="51"/>
        <v>41443.816788888886</v>
      </c>
    </row>
    <row r="3317" spans="1:17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 t="s">
        <v>8325</v>
      </c>
      <c r="P3317" t="s">
        <v>8326</v>
      </c>
      <c r="Q3317" s="13">
        <f t="shared" si="51"/>
        <v>41790.411566666669</v>
      </c>
    </row>
    <row r="3318" spans="1:17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 t="s">
        <v>8325</v>
      </c>
      <c r="P3318" t="s">
        <v>8326</v>
      </c>
      <c r="Q3318" s="13">
        <f t="shared" si="51"/>
        <v>41176.556388888886</v>
      </c>
    </row>
    <row r="3319" spans="1:17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 t="s">
        <v>8325</v>
      </c>
      <c r="P3319" t="s">
        <v>8326</v>
      </c>
      <c r="Q3319" s="13">
        <f t="shared" si="51"/>
        <v>41821.838044444441</v>
      </c>
    </row>
    <row r="3320" spans="1:17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 t="s">
        <v>8325</v>
      </c>
      <c r="P3320" t="s">
        <v>8326</v>
      </c>
      <c r="Q3320" s="13">
        <f t="shared" si="51"/>
        <v>41756.809922222223</v>
      </c>
    </row>
    <row r="3321" spans="1:17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 t="s">
        <v>8325</v>
      </c>
      <c r="P3321" t="s">
        <v>8326</v>
      </c>
      <c r="Q3321" s="13">
        <f t="shared" si="51"/>
        <v>41333.722066666669</v>
      </c>
    </row>
    <row r="3322" spans="1:17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 t="s">
        <v>8325</v>
      </c>
      <c r="P3322" t="s">
        <v>8326</v>
      </c>
      <c r="Q3322" s="13">
        <f t="shared" si="51"/>
        <v>41835.28396666667</v>
      </c>
    </row>
    <row r="3323" spans="1:17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 t="s">
        <v>8325</v>
      </c>
      <c r="P3323" t="s">
        <v>8326</v>
      </c>
      <c r="Q3323" s="13">
        <f t="shared" si="51"/>
        <v>41260.296277777779</v>
      </c>
    </row>
    <row r="3324" spans="1:17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 t="s">
        <v>8325</v>
      </c>
      <c r="P3324" t="s">
        <v>8326</v>
      </c>
      <c r="Q3324" s="13">
        <f t="shared" si="51"/>
        <v>41842.929955555555</v>
      </c>
    </row>
    <row r="3325" spans="1:17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 t="s">
        <v>8325</v>
      </c>
      <c r="P3325" t="s">
        <v>8326</v>
      </c>
      <c r="Q3325" s="13">
        <f t="shared" si="51"/>
        <v>41926.7912</v>
      </c>
    </row>
    <row r="3326" spans="1:17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 t="s">
        <v>8325</v>
      </c>
      <c r="P3326" t="s">
        <v>8326</v>
      </c>
      <c r="Q3326" s="13">
        <f t="shared" si="51"/>
        <v>41834.839888888891</v>
      </c>
    </row>
    <row r="3327" spans="1:17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 t="s">
        <v>8325</v>
      </c>
      <c r="P3327" t="s">
        <v>8326</v>
      </c>
      <c r="Q3327" s="13">
        <f t="shared" si="51"/>
        <v>41404.954188888893</v>
      </c>
    </row>
    <row r="3328" spans="1:17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 t="s">
        <v>8325</v>
      </c>
      <c r="P3328" t="s">
        <v>8326</v>
      </c>
      <c r="Q3328" s="13">
        <f t="shared" si="51"/>
        <v>41382.805611111115</v>
      </c>
    </row>
    <row r="3329" spans="1:17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 t="s">
        <v>8325</v>
      </c>
      <c r="P3329" t="s">
        <v>8326</v>
      </c>
      <c r="Q3329" s="13">
        <f t="shared" si="51"/>
        <v>41792.399622222219</v>
      </c>
    </row>
    <row r="3330" spans="1:17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 t="s">
        <v>8325</v>
      </c>
      <c r="P3330" t="s">
        <v>8326</v>
      </c>
      <c r="Q3330" s="13">
        <f t="shared" si="51"/>
        <v>41172.432033333331</v>
      </c>
    </row>
    <row r="3331" spans="1:17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 t="s">
        <v>8325</v>
      </c>
      <c r="P3331" t="s">
        <v>8326</v>
      </c>
      <c r="Q3331" s="13">
        <f t="shared" ref="Q3331:Q3394" si="52">(((J3331/60)/60)/25)+DATE(1970,1,1)</f>
        <v>41186.590088888886</v>
      </c>
    </row>
    <row r="3332" spans="1:17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 t="s">
        <v>8325</v>
      </c>
      <c r="P3332" t="s">
        <v>8326</v>
      </c>
      <c r="Q3332" s="13">
        <f t="shared" si="52"/>
        <v>41406.011866666668</v>
      </c>
    </row>
    <row r="3333" spans="1:17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 t="s">
        <v>8325</v>
      </c>
      <c r="P3333" t="s">
        <v>8326</v>
      </c>
      <c r="Q3333" s="13">
        <f t="shared" si="52"/>
        <v>41581.509844444445</v>
      </c>
    </row>
    <row r="3334" spans="1:17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 t="s">
        <v>8325</v>
      </c>
      <c r="P3334" t="s">
        <v>8326</v>
      </c>
      <c r="Q3334" s="13">
        <f t="shared" si="52"/>
        <v>41160.22588888889</v>
      </c>
    </row>
    <row r="3335" spans="1:17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 t="s">
        <v>8325</v>
      </c>
      <c r="P3335" t="s">
        <v>8326</v>
      </c>
      <c r="Q3335" s="13">
        <f t="shared" si="52"/>
        <v>41485.489777777781</v>
      </c>
    </row>
    <row r="3336" spans="1:17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 t="s">
        <v>8325</v>
      </c>
      <c r="P3336" t="s">
        <v>8326</v>
      </c>
      <c r="Q3336" s="13">
        <f t="shared" si="52"/>
        <v>41520.860244444448</v>
      </c>
    </row>
    <row r="3337" spans="1:17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 t="s">
        <v>8325</v>
      </c>
      <c r="P3337" t="s">
        <v>8326</v>
      </c>
      <c r="Q3337" s="13">
        <f t="shared" si="52"/>
        <v>41177.327177777777</v>
      </c>
    </row>
    <row r="3338" spans="1:17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 t="s">
        <v>8325</v>
      </c>
      <c r="P3338" t="s">
        <v>8326</v>
      </c>
      <c r="Q3338" s="13">
        <f t="shared" si="52"/>
        <v>41762.662733333331</v>
      </c>
    </row>
    <row r="3339" spans="1:17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 t="s">
        <v>8325</v>
      </c>
      <c r="P3339" t="s">
        <v>8326</v>
      </c>
      <c r="Q3339" s="13">
        <f t="shared" si="52"/>
        <v>41247.99074444444</v>
      </c>
    </row>
    <row r="3340" spans="1:17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 t="s">
        <v>8325</v>
      </c>
      <c r="P3340" t="s">
        <v>8326</v>
      </c>
      <c r="Q3340" s="13">
        <f t="shared" si="52"/>
        <v>42081.551999999996</v>
      </c>
    </row>
    <row r="3341" spans="1:17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 t="s">
        <v>8325</v>
      </c>
      <c r="P3341" t="s">
        <v>8326</v>
      </c>
      <c r="Q3341" s="13">
        <f t="shared" si="52"/>
        <v>41870.439088888888</v>
      </c>
    </row>
    <row r="3342" spans="1:17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 t="s">
        <v>8325</v>
      </c>
      <c r="P3342" t="s">
        <v>8326</v>
      </c>
      <c r="Q3342" s="13">
        <f t="shared" si="52"/>
        <v>42001.295044444443</v>
      </c>
    </row>
    <row r="3343" spans="1:17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 t="s">
        <v>8325</v>
      </c>
      <c r="P3343" t="s">
        <v>8326</v>
      </c>
      <c r="Q3343" s="13">
        <f t="shared" si="52"/>
        <v>41833.126900000003</v>
      </c>
    </row>
    <row r="3344" spans="1:17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 t="s">
        <v>8325</v>
      </c>
      <c r="P3344" t="s">
        <v>8326</v>
      </c>
      <c r="Q3344" s="13">
        <f t="shared" si="52"/>
        <v>41402.564555555553</v>
      </c>
    </row>
    <row r="3345" spans="1:17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 t="s">
        <v>8325</v>
      </c>
      <c r="P3345" t="s">
        <v>8326</v>
      </c>
      <c r="Q3345" s="13">
        <f t="shared" si="52"/>
        <v>41777.559822222225</v>
      </c>
    </row>
    <row r="3346" spans="1:17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 t="s">
        <v>8325</v>
      </c>
      <c r="P3346" t="s">
        <v>8326</v>
      </c>
      <c r="Q3346" s="13">
        <f t="shared" si="52"/>
        <v>41199.912144444446</v>
      </c>
    </row>
    <row r="3347" spans="1:17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 t="s">
        <v>8325</v>
      </c>
      <c r="P3347" t="s">
        <v>8326</v>
      </c>
      <c r="Q3347" s="13">
        <f t="shared" si="52"/>
        <v>41393.741866666664</v>
      </c>
    </row>
    <row r="3348" spans="1:17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 t="s">
        <v>8325</v>
      </c>
      <c r="P3348" t="s">
        <v>8326</v>
      </c>
      <c r="Q3348" s="13">
        <f t="shared" si="52"/>
        <v>41394.623444444449</v>
      </c>
    </row>
    <row r="3349" spans="1:17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 t="s">
        <v>8325</v>
      </c>
      <c r="P3349" t="s">
        <v>8326</v>
      </c>
      <c r="Q3349" s="13">
        <f t="shared" si="52"/>
        <v>41807.929488888891</v>
      </c>
    </row>
    <row r="3350" spans="1:17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 t="s">
        <v>8325</v>
      </c>
      <c r="P3350" t="s">
        <v>8326</v>
      </c>
      <c r="Q3350" s="13">
        <f t="shared" si="52"/>
        <v>41790.656444444445</v>
      </c>
    </row>
    <row r="3351" spans="1:17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 t="s">
        <v>8325</v>
      </c>
      <c r="P3351" t="s">
        <v>8326</v>
      </c>
      <c r="Q3351" s="13">
        <f t="shared" si="52"/>
        <v>41835.346355555557</v>
      </c>
    </row>
    <row r="3352" spans="1:17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 t="s">
        <v>8325</v>
      </c>
      <c r="P3352" t="s">
        <v>8326</v>
      </c>
      <c r="Q3352" s="13">
        <f t="shared" si="52"/>
        <v>41633.353455555553</v>
      </c>
    </row>
    <row r="3353" spans="1:17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 t="s">
        <v>8325</v>
      </c>
      <c r="P3353" t="s">
        <v>8326</v>
      </c>
      <c r="Q3353" s="13">
        <f t="shared" si="52"/>
        <v>41156.899611111112</v>
      </c>
    </row>
    <row r="3354" spans="1:17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 t="s">
        <v>8325</v>
      </c>
      <c r="P3354" t="s">
        <v>8326</v>
      </c>
      <c r="Q3354" s="13">
        <f t="shared" si="52"/>
        <v>41818.91308888889</v>
      </c>
    </row>
    <row r="3355" spans="1:17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 t="s">
        <v>8325</v>
      </c>
      <c r="P3355" t="s">
        <v>8326</v>
      </c>
      <c r="Q3355" s="13">
        <f t="shared" si="52"/>
        <v>41803.014999999999</v>
      </c>
    </row>
    <row r="3356" spans="1:17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 t="s">
        <v>8325</v>
      </c>
      <c r="P3356" t="s">
        <v>8326</v>
      </c>
      <c r="Q3356" s="13">
        <f t="shared" si="52"/>
        <v>41602.657844444446</v>
      </c>
    </row>
    <row r="3357" spans="1:17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 t="s">
        <v>8325</v>
      </c>
      <c r="P3357" t="s">
        <v>8326</v>
      </c>
      <c r="Q3357" s="13">
        <f t="shared" si="52"/>
        <v>41812.794744444443</v>
      </c>
    </row>
    <row r="3358" spans="1:17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 t="s">
        <v>8325</v>
      </c>
      <c r="P3358" t="s">
        <v>8326</v>
      </c>
      <c r="Q3358" s="13">
        <f t="shared" si="52"/>
        <v>41858.103022222225</v>
      </c>
    </row>
    <row r="3359" spans="1:17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 t="s">
        <v>8325</v>
      </c>
      <c r="P3359" t="s">
        <v>8326</v>
      </c>
      <c r="Q3359" s="13">
        <f t="shared" si="52"/>
        <v>41172.28122222222</v>
      </c>
    </row>
    <row r="3360" spans="1:17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 t="s">
        <v>8325</v>
      </c>
      <c r="P3360" t="s">
        <v>8326</v>
      </c>
      <c r="Q3360" s="13">
        <f t="shared" si="52"/>
        <v>41277.778655555558</v>
      </c>
    </row>
    <row r="3361" spans="1:17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 t="s">
        <v>8325</v>
      </c>
      <c r="P3361" t="s">
        <v>8326</v>
      </c>
      <c r="Q3361" s="13">
        <f t="shared" si="52"/>
        <v>42058.974822222226</v>
      </c>
    </row>
    <row r="3362" spans="1:17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 t="s">
        <v>8325</v>
      </c>
      <c r="P3362" t="s">
        <v>8326</v>
      </c>
      <c r="Q3362" s="13">
        <f t="shared" si="52"/>
        <v>42011.959366666662</v>
      </c>
    </row>
    <row r="3363" spans="1:17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 t="s">
        <v>8325</v>
      </c>
      <c r="P3363" t="s">
        <v>8326</v>
      </c>
      <c r="Q3363" s="13">
        <f t="shared" si="52"/>
        <v>41214.14433333333</v>
      </c>
    </row>
    <row r="3364" spans="1:17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 t="s">
        <v>8325</v>
      </c>
      <c r="P3364" t="s">
        <v>8326</v>
      </c>
      <c r="Q3364" s="13">
        <f t="shared" si="52"/>
        <v>41396.607966666663</v>
      </c>
    </row>
    <row r="3365" spans="1:17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 t="s">
        <v>8325</v>
      </c>
      <c r="P3365" t="s">
        <v>8326</v>
      </c>
      <c r="Q3365" s="13">
        <f t="shared" si="52"/>
        <v>41200.460500000001</v>
      </c>
    </row>
    <row r="3366" spans="1:17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 t="s">
        <v>8325</v>
      </c>
      <c r="P3366" t="s">
        <v>8326</v>
      </c>
      <c r="Q3366" s="13">
        <f t="shared" si="52"/>
        <v>41748.818322222221</v>
      </c>
    </row>
    <row r="3367" spans="1:17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 t="s">
        <v>8325</v>
      </c>
      <c r="P3367" t="s">
        <v>8326</v>
      </c>
      <c r="Q3367" s="13">
        <f t="shared" si="52"/>
        <v>41651.017688888889</v>
      </c>
    </row>
    <row r="3368" spans="1:17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 t="s">
        <v>8325</v>
      </c>
      <c r="P3368" t="s">
        <v>8326</v>
      </c>
      <c r="Q3368" s="13">
        <f t="shared" si="52"/>
        <v>41445.544855555556</v>
      </c>
    </row>
    <row r="3369" spans="1:17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 t="s">
        <v>8325</v>
      </c>
      <c r="P3369" t="s">
        <v>8326</v>
      </c>
      <c r="Q3369" s="13">
        <f t="shared" si="52"/>
        <v>41527.976600000002</v>
      </c>
    </row>
    <row r="3370" spans="1:17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 t="s">
        <v>8325</v>
      </c>
      <c r="P3370" t="s">
        <v>8326</v>
      </c>
      <c r="Q3370" s="13">
        <f t="shared" si="52"/>
        <v>41313.191766666663</v>
      </c>
    </row>
    <row r="3371" spans="1:17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 t="s">
        <v>8325</v>
      </c>
      <c r="P3371" t="s">
        <v>8326</v>
      </c>
      <c r="Q3371" s="13">
        <f t="shared" si="52"/>
        <v>42005.19977777778</v>
      </c>
    </row>
    <row r="3372" spans="1:17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 t="s">
        <v>8325</v>
      </c>
      <c r="P3372" t="s">
        <v>8326</v>
      </c>
      <c r="Q3372" s="13">
        <f t="shared" si="52"/>
        <v>42005.480944444447</v>
      </c>
    </row>
    <row r="3373" spans="1:17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 t="s">
        <v>8325</v>
      </c>
      <c r="P3373" t="s">
        <v>8326</v>
      </c>
      <c r="Q3373" s="13">
        <f t="shared" si="52"/>
        <v>41643.119611111113</v>
      </c>
    </row>
    <row r="3374" spans="1:17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 t="s">
        <v>8325</v>
      </c>
      <c r="P3374" t="s">
        <v>8326</v>
      </c>
      <c r="Q3374" s="13">
        <f t="shared" si="52"/>
        <v>41204.086177777775</v>
      </c>
    </row>
    <row r="3375" spans="1:17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 t="s">
        <v>8325</v>
      </c>
      <c r="P3375" t="s">
        <v>8326</v>
      </c>
      <c r="Q3375" s="13">
        <f t="shared" si="52"/>
        <v>41515.420444444448</v>
      </c>
    </row>
    <row r="3376" spans="1:17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 t="s">
        <v>8325</v>
      </c>
      <c r="P3376" t="s">
        <v>8326</v>
      </c>
      <c r="Q3376" s="13">
        <f t="shared" si="52"/>
        <v>41607.462400000004</v>
      </c>
    </row>
    <row r="3377" spans="1:17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 t="s">
        <v>8325</v>
      </c>
      <c r="P3377" t="s">
        <v>8326</v>
      </c>
      <c r="Q3377" s="13">
        <f t="shared" si="52"/>
        <v>41117.746366666666</v>
      </c>
    </row>
    <row r="3378" spans="1:17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 t="s">
        <v>8325</v>
      </c>
      <c r="P3378" t="s">
        <v>8326</v>
      </c>
      <c r="Q3378" s="13">
        <f t="shared" si="52"/>
        <v>41400.073266666666</v>
      </c>
    </row>
    <row r="3379" spans="1:17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 t="s">
        <v>8325</v>
      </c>
      <c r="P3379" t="s">
        <v>8326</v>
      </c>
      <c r="Q3379" s="13">
        <f t="shared" si="52"/>
        <v>41394.343322222223</v>
      </c>
    </row>
    <row r="3380" spans="1:17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 t="s">
        <v>8325</v>
      </c>
      <c r="P3380" t="s">
        <v>8326</v>
      </c>
      <c r="Q3380" s="13">
        <f t="shared" si="52"/>
        <v>41206.781177777775</v>
      </c>
    </row>
    <row r="3381" spans="1:17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 t="s">
        <v>8325</v>
      </c>
      <c r="P3381" t="s">
        <v>8326</v>
      </c>
      <c r="Q3381" s="13">
        <f t="shared" si="52"/>
        <v>41559.253333333334</v>
      </c>
    </row>
    <row r="3382" spans="1:17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 t="s">
        <v>8325</v>
      </c>
      <c r="P3382" t="s">
        <v>8326</v>
      </c>
      <c r="Q3382" s="13">
        <f t="shared" si="52"/>
        <v>41283.195311111107</v>
      </c>
    </row>
    <row r="3383" spans="1:17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 t="s">
        <v>8325</v>
      </c>
      <c r="P3383" t="s">
        <v>8326</v>
      </c>
      <c r="Q3383" s="13">
        <f t="shared" si="52"/>
        <v>41385.177588888888</v>
      </c>
    </row>
    <row r="3384" spans="1:17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 t="s">
        <v>8325</v>
      </c>
      <c r="P3384" t="s">
        <v>8326</v>
      </c>
      <c r="Q3384" s="13">
        <f t="shared" si="52"/>
        <v>41879.813955555554</v>
      </c>
    </row>
    <row r="3385" spans="1:17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 t="s">
        <v>8325</v>
      </c>
      <c r="P3385" t="s">
        <v>8326</v>
      </c>
      <c r="Q3385" s="13">
        <f t="shared" si="52"/>
        <v>41846.551333333337</v>
      </c>
    </row>
    <row r="3386" spans="1:17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 t="s">
        <v>8325</v>
      </c>
      <c r="P3386" t="s">
        <v>8326</v>
      </c>
      <c r="Q3386" s="13">
        <f t="shared" si="52"/>
        <v>41623.164088888887</v>
      </c>
    </row>
    <row r="3387" spans="1:17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 t="s">
        <v>8325</v>
      </c>
      <c r="P3387" t="s">
        <v>8326</v>
      </c>
      <c r="Q3387" s="13">
        <f t="shared" si="52"/>
        <v>41298.472800000003</v>
      </c>
    </row>
    <row r="3388" spans="1:17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 t="s">
        <v>8325</v>
      </c>
      <c r="P3388" t="s">
        <v>8326</v>
      </c>
      <c r="Q3388" s="13">
        <f t="shared" si="52"/>
        <v>41291.538955555559</v>
      </c>
    </row>
    <row r="3389" spans="1:17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 t="s">
        <v>8325</v>
      </c>
      <c r="P3389" t="s">
        <v>8326</v>
      </c>
      <c r="Q3389" s="13">
        <f t="shared" si="52"/>
        <v>41292.612088888891</v>
      </c>
    </row>
    <row r="3390" spans="1:17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 t="s">
        <v>8325</v>
      </c>
      <c r="P3390" t="s">
        <v>8326</v>
      </c>
      <c r="Q3390" s="13">
        <f t="shared" si="52"/>
        <v>41480.482677777778</v>
      </c>
    </row>
    <row r="3391" spans="1:17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 t="s">
        <v>8325</v>
      </c>
      <c r="P3391" t="s">
        <v>8326</v>
      </c>
      <c r="Q3391" s="13">
        <f t="shared" si="52"/>
        <v>41817.540911111115</v>
      </c>
    </row>
    <row r="3392" spans="1:17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 t="s">
        <v>8325</v>
      </c>
      <c r="P3392" t="s">
        <v>8326</v>
      </c>
      <c r="Q3392" s="13">
        <f t="shared" si="52"/>
        <v>41165.90383333333</v>
      </c>
    </row>
    <row r="3393" spans="1:17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 t="s">
        <v>8325</v>
      </c>
      <c r="P3393" t="s">
        <v>8326</v>
      </c>
      <c r="Q3393" s="13">
        <f t="shared" si="52"/>
        <v>41180.083866666668</v>
      </c>
    </row>
    <row r="3394" spans="1:17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 t="s">
        <v>8325</v>
      </c>
      <c r="P3394" t="s">
        <v>8326</v>
      </c>
      <c r="Q3394" s="13">
        <f t="shared" si="52"/>
        <v>41771.731722222219</v>
      </c>
    </row>
    <row r="3395" spans="1:17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 t="s">
        <v>8325</v>
      </c>
      <c r="P3395" t="s">
        <v>8326</v>
      </c>
      <c r="Q3395" s="13">
        <f t="shared" ref="Q3395:Q3458" si="53">(((J3395/60)/60)/25)+DATE(1970,1,1)</f>
        <v>41269.724777777781</v>
      </c>
    </row>
    <row r="3396" spans="1:17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 t="s">
        <v>8325</v>
      </c>
      <c r="P3396" t="s">
        <v>8326</v>
      </c>
      <c r="Q3396" s="13">
        <f t="shared" si="53"/>
        <v>41167.651611111112</v>
      </c>
    </row>
    <row r="3397" spans="1:17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 t="s">
        <v>8325</v>
      </c>
      <c r="P3397" t="s">
        <v>8326</v>
      </c>
      <c r="Q3397" s="13">
        <f t="shared" si="53"/>
        <v>41477.843822222225</v>
      </c>
    </row>
    <row r="3398" spans="1:17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 t="s">
        <v>8325</v>
      </c>
      <c r="P3398" t="s">
        <v>8326</v>
      </c>
      <c r="Q3398" s="13">
        <f t="shared" si="53"/>
        <v>41116.628766666661</v>
      </c>
    </row>
    <row r="3399" spans="1:17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 t="s">
        <v>8325</v>
      </c>
      <c r="P3399" t="s">
        <v>8326</v>
      </c>
      <c r="Q3399" s="13">
        <f t="shared" si="53"/>
        <v>41706.099211111112</v>
      </c>
    </row>
    <row r="3400" spans="1:17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 t="s">
        <v>8325</v>
      </c>
      <c r="P3400" t="s">
        <v>8326</v>
      </c>
      <c r="Q3400" s="13">
        <f t="shared" si="53"/>
        <v>41286.841955555559</v>
      </c>
    </row>
    <row r="3401" spans="1:17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 t="s">
        <v>8325</v>
      </c>
      <c r="P3401" t="s">
        <v>8326</v>
      </c>
      <c r="Q3401" s="13">
        <f t="shared" si="53"/>
        <v>41368.60361111111</v>
      </c>
    </row>
    <row r="3402" spans="1:17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 t="s">
        <v>8325</v>
      </c>
      <c r="P3402" t="s">
        <v>8326</v>
      </c>
      <c r="Q3402" s="13">
        <f t="shared" si="53"/>
        <v>41184.315711111114</v>
      </c>
    </row>
    <row r="3403" spans="1:17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 t="s">
        <v>8325</v>
      </c>
      <c r="P3403" t="s">
        <v>8326</v>
      </c>
      <c r="Q3403" s="13">
        <f t="shared" si="53"/>
        <v>41528.734955555556</v>
      </c>
    </row>
    <row r="3404" spans="1:17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 t="s">
        <v>8325</v>
      </c>
      <c r="P3404" t="s">
        <v>8326</v>
      </c>
      <c r="Q3404" s="13">
        <f t="shared" si="53"/>
        <v>41621.753811111106</v>
      </c>
    </row>
    <row r="3405" spans="1:17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 t="s">
        <v>8325</v>
      </c>
      <c r="P3405" t="s">
        <v>8326</v>
      </c>
      <c r="Q3405" s="13">
        <f t="shared" si="53"/>
        <v>41487.203600000001</v>
      </c>
    </row>
    <row r="3406" spans="1:17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 t="s">
        <v>8325</v>
      </c>
      <c r="P3406" t="s">
        <v>8326</v>
      </c>
      <c r="Q3406" s="13">
        <f t="shared" si="53"/>
        <v>41489.16335555556</v>
      </c>
    </row>
    <row r="3407" spans="1:17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 t="s">
        <v>8325</v>
      </c>
      <c r="P3407" t="s">
        <v>8326</v>
      </c>
      <c r="Q3407" s="13">
        <f t="shared" si="53"/>
        <v>41736.376511111113</v>
      </c>
    </row>
    <row r="3408" spans="1:17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 t="s">
        <v>8325</v>
      </c>
      <c r="P3408" t="s">
        <v>8326</v>
      </c>
      <c r="Q3408" s="13">
        <f t="shared" si="53"/>
        <v>41142.593066666668</v>
      </c>
    </row>
    <row r="3409" spans="1:17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 t="s">
        <v>8325</v>
      </c>
      <c r="P3409" t="s">
        <v>8326</v>
      </c>
      <c r="Q3409" s="13">
        <f t="shared" si="53"/>
        <v>41147.325433333332</v>
      </c>
    </row>
    <row r="3410" spans="1:17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 t="s">
        <v>8325</v>
      </c>
      <c r="P3410" t="s">
        <v>8326</v>
      </c>
      <c r="Q3410" s="13">
        <f t="shared" si="53"/>
        <v>41159.392266666662</v>
      </c>
    </row>
    <row r="3411" spans="1:17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 t="s">
        <v>8325</v>
      </c>
      <c r="P3411" t="s">
        <v>8326</v>
      </c>
      <c r="Q3411" s="13">
        <f t="shared" si="53"/>
        <v>41865.781755555552</v>
      </c>
    </row>
    <row r="3412" spans="1:17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 t="s">
        <v>8325</v>
      </c>
      <c r="P3412" t="s">
        <v>8326</v>
      </c>
      <c r="Q3412" s="13">
        <f t="shared" si="53"/>
        <v>41822.799888888891</v>
      </c>
    </row>
    <row r="3413" spans="1:17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 t="s">
        <v>8325</v>
      </c>
      <c r="P3413" t="s">
        <v>8326</v>
      </c>
      <c r="Q3413" s="13">
        <f t="shared" si="53"/>
        <v>41597.181911111111</v>
      </c>
    </row>
    <row r="3414" spans="1:17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 t="s">
        <v>8325</v>
      </c>
      <c r="P3414" t="s">
        <v>8326</v>
      </c>
      <c r="Q3414" s="13">
        <f t="shared" si="53"/>
        <v>41227.520688888893</v>
      </c>
    </row>
    <row r="3415" spans="1:17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 t="s">
        <v>8325</v>
      </c>
      <c r="P3415" t="s">
        <v>8326</v>
      </c>
      <c r="Q3415" s="13">
        <f t="shared" si="53"/>
        <v>41394.343755555557</v>
      </c>
    </row>
    <row r="3416" spans="1:17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 t="s">
        <v>8325</v>
      </c>
      <c r="P3416" t="s">
        <v>8326</v>
      </c>
      <c r="Q3416" s="13">
        <f t="shared" si="53"/>
        <v>41991.559166666666</v>
      </c>
    </row>
    <row r="3417" spans="1:17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 t="s">
        <v>8325</v>
      </c>
      <c r="P3417" t="s">
        <v>8326</v>
      </c>
      <c r="Q3417" s="13">
        <f t="shared" si="53"/>
        <v>41791.218399999998</v>
      </c>
    </row>
    <row r="3418" spans="1:17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 t="s">
        <v>8325</v>
      </c>
      <c r="P3418" t="s">
        <v>8326</v>
      </c>
      <c r="Q3418" s="13">
        <f t="shared" si="53"/>
        <v>41428.596055555558</v>
      </c>
    </row>
    <row r="3419" spans="1:17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 t="s">
        <v>8325</v>
      </c>
      <c r="P3419" t="s">
        <v>8326</v>
      </c>
      <c r="Q3419" s="13">
        <f t="shared" si="53"/>
        <v>41241.877200000003</v>
      </c>
    </row>
    <row r="3420" spans="1:17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 t="s">
        <v>8325</v>
      </c>
      <c r="P3420" t="s">
        <v>8326</v>
      </c>
      <c r="Q3420" s="13">
        <f t="shared" si="53"/>
        <v>41105.481188888887</v>
      </c>
    </row>
    <row r="3421" spans="1:17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 t="s">
        <v>8325</v>
      </c>
      <c r="P3421" t="s">
        <v>8326</v>
      </c>
      <c r="Q3421" s="13">
        <f t="shared" si="53"/>
        <v>41773.628722222224</v>
      </c>
    </row>
    <row r="3422" spans="1:17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 t="s">
        <v>8325</v>
      </c>
      <c r="P3422" t="s">
        <v>8326</v>
      </c>
      <c r="Q3422" s="13">
        <f t="shared" si="53"/>
        <v>41731.64668888889</v>
      </c>
    </row>
    <row r="3423" spans="1:17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 t="s">
        <v>8325</v>
      </c>
      <c r="P3423" t="s">
        <v>8326</v>
      </c>
      <c r="Q3423" s="13">
        <f t="shared" si="53"/>
        <v>41379.039588888889</v>
      </c>
    </row>
    <row r="3424" spans="1:17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 t="s">
        <v>8325</v>
      </c>
      <c r="P3424" t="s">
        <v>8326</v>
      </c>
      <c r="Q3424" s="13">
        <f t="shared" si="53"/>
        <v>41653.379733333335</v>
      </c>
    </row>
    <row r="3425" spans="1:17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 t="s">
        <v>8325</v>
      </c>
      <c r="P3425" t="s">
        <v>8326</v>
      </c>
      <c r="Q3425" s="13">
        <f t="shared" si="53"/>
        <v>41428.1149</v>
      </c>
    </row>
    <row r="3426" spans="1:17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 t="s">
        <v>8325</v>
      </c>
      <c r="P3426" t="s">
        <v>8326</v>
      </c>
      <c r="Q3426" s="13">
        <f t="shared" si="53"/>
        <v>41360.689822222223</v>
      </c>
    </row>
    <row r="3427" spans="1:17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 t="s">
        <v>8325</v>
      </c>
      <c r="P3427" t="s">
        <v>8326</v>
      </c>
      <c r="Q3427" s="13">
        <f t="shared" si="53"/>
        <v>41231.99262222222</v>
      </c>
    </row>
    <row r="3428" spans="1:17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 t="s">
        <v>8325</v>
      </c>
      <c r="P3428" t="s">
        <v>8326</v>
      </c>
      <c r="Q3428" s="13">
        <f t="shared" si="53"/>
        <v>41231.454477777777</v>
      </c>
    </row>
    <row r="3429" spans="1:17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 t="s">
        <v>8325</v>
      </c>
      <c r="P3429" t="s">
        <v>8326</v>
      </c>
      <c r="Q3429" s="13">
        <f t="shared" si="53"/>
        <v>41143.699466666665</v>
      </c>
    </row>
    <row r="3430" spans="1:17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 t="s">
        <v>8325</v>
      </c>
      <c r="P3430" t="s">
        <v>8326</v>
      </c>
      <c r="Q3430" s="13">
        <f t="shared" si="53"/>
        <v>41379.931633333334</v>
      </c>
    </row>
    <row r="3431" spans="1:17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 t="s">
        <v>8325</v>
      </c>
      <c r="P3431" t="s">
        <v>8326</v>
      </c>
      <c r="Q3431" s="13">
        <f t="shared" si="53"/>
        <v>41978.300677777777</v>
      </c>
    </row>
    <row r="3432" spans="1:17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 t="s">
        <v>8325</v>
      </c>
      <c r="P3432" t="s">
        <v>8326</v>
      </c>
      <c r="Q3432" s="13">
        <f t="shared" si="53"/>
        <v>41170.867788888892</v>
      </c>
    </row>
    <row r="3433" spans="1:17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 t="s">
        <v>8325</v>
      </c>
      <c r="P3433" t="s">
        <v>8326</v>
      </c>
      <c r="Q3433" s="13">
        <f t="shared" si="53"/>
        <v>41188.901700000002</v>
      </c>
    </row>
    <row r="3434" spans="1:17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 t="s">
        <v>8325</v>
      </c>
      <c r="P3434" t="s">
        <v>8326</v>
      </c>
      <c r="Q3434" s="13">
        <f t="shared" si="53"/>
        <v>41708.117933333335</v>
      </c>
    </row>
    <row r="3435" spans="1:17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 t="s">
        <v>8325</v>
      </c>
      <c r="P3435" t="s">
        <v>8326</v>
      </c>
      <c r="Q3435" s="13">
        <f t="shared" si="53"/>
        <v>41127.780611111113</v>
      </c>
    </row>
    <row r="3436" spans="1:17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 t="s">
        <v>8325</v>
      </c>
      <c r="P3436" t="s">
        <v>8326</v>
      </c>
      <c r="Q3436" s="13">
        <f t="shared" si="53"/>
        <v>41151.12521111111</v>
      </c>
    </row>
    <row r="3437" spans="1:17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 t="s">
        <v>8325</v>
      </c>
      <c r="P3437" t="s">
        <v>8326</v>
      </c>
      <c r="Q3437" s="13">
        <f t="shared" si="53"/>
        <v>41892.472144444444</v>
      </c>
    </row>
    <row r="3438" spans="1:17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 t="s">
        <v>8325</v>
      </c>
      <c r="P3438" t="s">
        <v>8326</v>
      </c>
      <c r="Q3438" s="13">
        <f t="shared" si="53"/>
        <v>41200.239922222223</v>
      </c>
    </row>
    <row r="3439" spans="1:17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 t="s">
        <v>8325</v>
      </c>
      <c r="P3439" t="s">
        <v>8326</v>
      </c>
      <c r="Q3439" s="13">
        <f t="shared" si="53"/>
        <v>41540.242444444448</v>
      </c>
    </row>
    <row r="3440" spans="1:17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 t="s">
        <v>8325</v>
      </c>
      <c r="P3440" t="s">
        <v>8326</v>
      </c>
      <c r="Q3440" s="13">
        <f t="shared" si="53"/>
        <v>41439.650744444443</v>
      </c>
    </row>
    <row r="3441" spans="1:17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 t="s">
        <v>8325</v>
      </c>
      <c r="P3441" t="s">
        <v>8326</v>
      </c>
      <c r="Q3441" s="13">
        <f t="shared" si="53"/>
        <v>41702.674777777778</v>
      </c>
    </row>
    <row r="3442" spans="1:17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 t="s">
        <v>8325</v>
      </c>
      <c r="P3442" t="s">
        <v>8326</v>
      </c>
      <c r="Q3442" s="13">
        <f t="shared" si="53"/>
        <v>41159.518088888886</v>
      </c>
    </row>
    <row r="3443" spans="1:17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 t="s">
        <v>8325</v>
      </c>
      <c r="P3443" t="s">
        <v>8326</v>
      </c>
      <c r="Q3443" s="13">
        <f t="shared" si="53"/>
        <v>41625.412455555561</v>
      </c>
    </row>
    <row r="3444" spans="1:17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 t="s">
        <v>8325</v>
      </c>
      <c r="P3444" t="s">
        <v>8326</v>
      </c>
      <c r="Q3444" s="13">
        <f t="shared" si="53"/>
        <v>41462.607466666668</v>
      </c>
    </row>
    <row r="3445" spans="1:17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 t="s">
        <v>8325</v>
      </c>
      <c r="P3445" t="s">
        <v>8326</v>
      </c>
      <c r="Q3445" s="13">
        <f t="shared" si="53"/>
        <v>41209.823844444443</v>
      </c>
    </row>
    <row r="3446" spans="1:17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 t="s">
        <v>8325</v>
      </c>
      <c r="P3446" t="s">
        <v>8326</v>
      </c>
      <c r="Q3446" s="13">
        <f t="shared" si="53"/>
        <v>41843.199844444447</v>
      </c>
    </row>
    <row r="3447" spans="1:17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 t="s">
        <v>8325</v>
      </c>
      <c r="P3447" t="s">
        <v>8326</v>
      </c>
      <c r="Q3447" s="13">
        <f t="shared" si="53"/>
        <v>41604.389288888888</v>
      </c>
    </row>
    <row r="3448" spans="1:17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 t="s">
        <v>8325</v>
      </c>
      <c r="P3448" t="s">
        <v>8326</v>
      </c>
      <c r="Q3448" s="13">
        <f t="shared" si="53"/>
        <v>41358.919166666667</v>
      </c>
    </row>
    <row r="3449" spans="1:17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 t="s">
        <v>8325</v>
      </c>
      <c r="P3449" t="s">
        <v>8326</v>
      </c>
      <c r="Q3449" s="13">
        <f t="shared" si="53"/>
        <v>41729.533466666668</v>
      </c>
    </row>
    <row r="3450" spans="1:17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 t="s">
        <v>8325</v>
      </c>
      <c r="P3450" t="s">
        <v>8326</v>
      </c>
      <c r="Q3450" s="13">
        <f t="shared" si="53"/>
        <v>41304.474322222224</v>
      </c>
    </row>
    <row r="3451" spans="1:17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 t="s">
        <v>8325</v>
      </c>
      <c r="P3451" t="s">
        <v>8326</v>
      </c>
      <c r="Q3451" s="13">
        <f t="shared" si="53"/>
        <v>41853.530422222218</v>
      </c>
    </row>
    <row r="3452" spans="1:17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 t="s">
        <v>8325</v>
      </c>
      <c r="P3452" t="s">
        <v>8326</v>
      </c>
      <c r="Q3452" s="13">
        <f t="shared" si="53"/>
        <v>41377.996344444444</v>
      </c>
    </row>
    <row r="3453" spans="1:17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 t="s">
        <v>8325</v>
      </c>
      <c r="P3453" t="s">
        <v>8326</v>
      </c>
      <c r="Q3453" s="13">
        <f t="shared" si="53"/>
        <v>41427.934744444443</v>
      </c>
    </row>
    <row r="3454" spans="1:17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 t="s">
        <v>8325</v>
      </c>
      <c r="P3454" t="s">
        <v>8326</v>
      </c>
      <c r="Q3454" s="13">
        <f t="shared" si="53"/>
        <v>41170.573622222219</v>
      </c>
    </row>
    <row r="3455" spans="1:17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 t="s">
        <v>8325</v>
      </c>
      <c r="P3455" t="s">
        <v>8326</v>
      </c>
      <c r="Q3455" s="13">
        <f t="shared" si="53"/>
        <v>41857.299511111109</v>
      </c>
    </row>
    <row r="3456" spans="1:17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 t="s">
        <v>8325</v>
      </c>
      <c r="P3456" t="s">
        <v>8326</v>
      </c>
      <c r="Q3456" s="13">
        <f t="shared" si="53"/>
        <v>41171.590655555556</v>
      </c>
    </row>
    <row r="3457" spans="1:17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 t="s">
        <v>8325</v>
      </c>
      <c r="P3457" t="s">
        <v>8326</v>
      </c>
      <c r="Q3457" s="13">
        <f t="shared" si="53"/>
        <v>41944.440300000002</v>
      </c>
    </row>
    <row r="3458" spans="1:17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 t="s">
        <v>8325</v>
      </c>
      <c r="P3458" t="s">
        <v>8326</v>
      </c>
      <c r="Q3458" s="13">
        <f t="shared" si="53"/>
        <v>41171.11741111111</v>
      </c>
    </row>
    <row r="3459" spans="1:17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 t="s">
        <v>8325</v>
      </c>
      <c r="P3459" t="s">
        <v>8326</v>
      </c>
      <c r="Q3459" s="13">
        <f t="shared" ref="Q3459:Q3522" si="54">(((J3459/60)/60)/25)+DATE(1970,1,1)</f>
        <v>41358.798411111115</v>
      </c>
    </row>
    <row r="3460" spans="1:17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 t="s">
        <v>8325</v>
      </c>
      <c r="P3460" t="s">
        <v>8326</v>
      </c>
      <c r="Q3460" s="13">
        <f t="shared" si="54"/>
        <v>41353.514477777775</v>
      </c>
    </row>
    <row r="3461" spans="1:17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 t="s">
        <v>8325</v>
      </c>
      <c r="P3461" t="s">
        <v>8326</v>
      </c>
      <c r="Q3461" s="13">
        <f t="shared" si="54"/>
        <v>41804.020666666664</v>
      </c>
    </row>
    <row r="3462" spans="1:17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 t="s">
        <v>8325</v>
      </c>
      <c r="P3462" t="s">
        <v>8326</v>
      </c>
      <c r="Q3462" s="13">
        <f t="shared" si="54"/>
        <v>41201.186133333336</v>
      </c>
    </row>
    <row r="3463" spans="1:17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 t="s">
        <v>8325</v>
      </c>
      <c r="P3463" t="s">
        <v>8326</v>
      </c>
      <c r="Q3463" s="13">
        <f t="shared" si="54"/>
        <v>41960.647544444444</v>
      </c>
    </row>
    <row r="3464" spans="1:17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 t="s">
        <v>8325</v>
      </c>
      <c r="P3464" t="s">
        <v>8326</v>
      </c>
      <c r="Q3464" s="13">
        <f t="shared" si="54"/>
        <v>41515.462533333332</v>
      </c>
    </row>
    <row r="3465" spans="1:17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 t="s">
        <v>8325</v>
      </c>
      <c r="P3465" t="s">
        <v>8326</v>
      </c>
      <c r="Q3465" s="13">
        <f t="shared" si="54"/>
        <v>41931.162055555556</v>
      </c>
    </row>
    <row r="3466" spans="1:17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 t="s">
        <v>8325</v>
      </c>
      <c r="P3466" t="s">
        <v>8326</v>
      </c>
      <c r="Q3466" s="13">
        <f t="shared" si="54"/>
        <v>41894.88485555556</v>
      </c>
    </row>
    <row r="3467" spans="1:17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 t="s">
        <v>8325</v>
      </c>
      <c r="P3467" t="s">
        <v>8326</v>
      </c>
      <c r="Q3467" s="13">
        <f t="shared" si="54"/>
        <v>41535.360799999995</v>
      </c>
    </row>
    <row r="3468" spans="1:17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 t="s">
        <v>8325</v>
      </c>
      <c r="P3468" t="s">
        <v>8326</v>
      </c>
      <c r="Q3468" s="13">
        <f t="shared" si="54"/>
        <v>41745.978333333333</v>
      </c>
    </row>
    <row r="3469" spans="1:17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 t="s">
        <v>8325</v>
      </c>
      <c r="P3469" t="s">
        <v>8326</v>
      </c>
      <c r="Q3469" s="13">
        <f t="shared" si="54"/>
        <v>41394.284800000001</v>
      </c>
    </row>
    <row r="3470" spans="1:17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 t="s">
        <v>8325</v>
      </c>
      <c r="P3470" t="s">
        <v>8326</v>
      </c>
      <c r="Q3470" s="13">
        <f t="shared" si="54"/>
        <v>41924.294766666666</v>
      </c>
    </row>
    <row r="3471" spans="1:17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 t="s">
        <v>8325</v>
      </c>
      <c r="P3471" t="s">
        <v>8326</v>
      </c>
      <c r="Q3471" s="13">
        <f t="shared" si="54"/>
        <v>41783.056055555557</v>
      </c>
    </row>
    <row r="3472" spans="1:17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 t="s">
        <v>8325</v>
      </c>
      <c r="P3472" t="s">
        <v>8326</v>
      </c>
      <c r="Q3472" s="13">
        <f t="shared" si="54"/>
        <v>41850.621133333334</v>
      </c>
    </row>
    <row r="3473" spans="1:17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 t="s">
        <v>8325</v>
      </c>
      <c r="P3473" t="s">
        <v>8326</v>
      </c>
      <c r="Q3473" s="13">
        <f t="shared" si="54"/>
        <v>41190.907666666666</v>
      </c>
    </row>
    <row r="3474" spans="1:17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 t="s">
        <v>8325</v>
      </c>
      <c r="P3474" t="s">
        <v>8326</v>
      </c>
      <c r="Q3474" s="13">
        <f t="shared" si="54"/>
        <v>41273.803677777774</v>
      </c>
    </row>
    <row r="3475" spans="1:17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 t="s">
        <v>8325</v>
      </c>
      <c r="P3475" t="s">
        <v>8326</v>
      </c>
      <c r="Q3475" s="13">
        <f t="shared" si="54"/>
        <v>41403.081066666666</v>
      </c>
    </row>
    <row r="3476" spans="1:17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 t="s">
        <v>8325</v>
      </c>
      <c r="P3476" t="s">
        <v>8326</v>
      </c>
      <c r="Q3476" s="13">
        <f t="shared" si="54"/>
        <v>41862.601455555559</v>
      </c>
    </row>
    <row r="3477" spans="1:17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 t="s">
        <v>8325</v>
      </c>
      <c r="P3477" t="s">
        <v>8326</v>
      </c>
      <c r="Q3477" s="13">
        <f t="shared" si="54"/>
        <v>41264.885599999994</v>
      </c>
    </row>
    <row r="3478" spans="1:17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 t="s">
        <v>8325</v>
      </c>
      <c r="P3478" t="s">
        <v>8326</v>
      </c>
      <c r="Q3478" s="13">
        <f t="shared" si="54"/>
        <v>41267.188777777781</v>
      </c>
    </row>
    <row r="3479" spans="1:17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 t="s">
        <v>8325</v>
      </c>
      <c r="P3479" t="s">
        <v>8326</v>
      </c>
      <c r="Q3479" s="13">
        <f t="shared" si="54"/>
        <v>41466.347144444444</v>
      </c>
    </row>
    <row r="3480" spans="1:17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 t="s">
        <v>8325</v>
      </c>
      <c r="P3480" t="s">
        <v>8326</v>
      </c>
      <c r="Q3480" s="13">
        <f t="shared" si="54"/>
        <v>41394.520244444444</v>
      </c>
    </row>
    <row r="3481" spans="1:17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 t="s">
        <v>8325</v>
      </c>
      <c r="P3481" t="s">
        <v>8326</v>
      </c>
      <c r="Q3481" s="13">
        <f t="shared" si="54"/>
        <v>41133.340888888888</v>
      </c>
    </row>
    <row r="3482" spans="1:17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 t="s">
        <v>8325</v>
      </c>
      <c r="P3482" t="s">
        <v>8326</v>
      </c>
      <c r="Q3482" s="13">
        <f t="shared" si="54"/>
        <v>41507.224744444444</v>
      </c>
    </row>
    <row r="3483" spans="1:17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 t="s">
        <v>8325</v>
      </c>
      <c r="P3483" t="s">
        <v>8326</v>
      </c>
      <c r="Q3483" s="13">
        <f t="shared" si="54"/>
        <v>41332.437644444442</v>
      </c>
    </row>
    <row r="3484" spans="1:17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 t="s">
        <v>8325</v>
      </c>
      <c r="P3484" t="s">
        <v>8326</v>
      </c>
      <c r="Q3484" s="13">
        <f t="shared" si="54"/>
        <v>41147.660733333338</v>
      </c>
    </row>
    <row r="3485" spans="1:17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 t="s">
        <v>8325</v>
      </c>
      <c r="P3485" t="s">
        <v>8326</v>
      </c>
      <c r="Q3485" s="13">
        <f t="shared" si="54"/>
        <v>41144.682011111108</v>
      </c>
    </row>
    <row r="3486" spans="1:17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 t="s">
        <v>8325</v>
      </c>
      <c r="P3486" t="s">
        <v>8326</v>
      </c>
      <c r="Q3486" s="13">
        <f t="shared" si="54"/>
        <v>41829.249988888885</v>
      </c>
    </row>
    <row r="3487" spans="1:17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 t="s">
        <v>8325</v>
      </c>
      <c r="P3487" t="s">
        <v>8326</v>
      </c>
      <c r="Q3487" s="13">
        <f t="shared" si="54"/>
        <v>41700.545333333335</v>
      </c>
    </row>
    <row r="3488" spans="1:17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 t="s">
        <v>8325</v>
      </c>
      <c r="P3488" t="s">
        <v>8326</v>
      </c>
      <c r="Q3488" s="13">
        <f t="shared" si="54"/>
        <v>41464.560011111113</v>
      </c>
    </row>
    <row r="3489" spans="1:17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 t="s">
        <v>8325</v>
      </c>
      <c r="P3489" t="s">
        <v>8326</v>
      </c>
      <c r="Q3489" s="13">
        <f t="shared" si="54"/>
        <v>41486.702799999999</v>
      </c>
    </row>
    <row r="3490" spans="1:17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 t="s">
        <v>8325</v>
      </c>
      <c r="P3490" t="s">
        <v>8326</v>
      </c>
      <c r="Q3490" s="13">
        <f t="shared" si="54"/>
        <v>41427.017333333337</v>
      </c>
    </row>
    <row r="3491" spans="1:17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 t="s">
        <v>8325</v>
      </c>
      <c r="P3491" t="s">
        <v>8326</v>
      </c>
      <c r="Q3491" s="13">
        <f t="shared" si="54"/>
        <v>41106.250344444445</v>
      </c>
    </row>
    <row r="3492" spans="1:17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 t="s">
        <v>8325</v>
      </c>
      <c r="P3492" t="s">
        <v>8326</v>
      </c>
      <c r="Q3492" s="13">
        <f t="shared" si="54"/>
        <v>41768.810266666667</v>
      </c>
    </row>
    <row r="3493" spans="1:17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 t="s">
        <v>8325</v>
      </c>
      <c r="P3493" t="s">
        <v>8326</v>
      </c>
      <c r="Q3493" s="13">
        <f t="shared" si="54"/>
        <v>41459.159822222224</v>
      </c>
    </row>
    <row r="3494" spans="1:17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 t="s">
        <v>8325</v>
      </c>
      <c r="P3494" t="s">
        <v>8326</v>
      </c>
      <c r="Q3494" s="13">
        <f t="shared" si="54"/>
        <v>41600.048855555557</v>
      </c>
    </row>
    <row r="3495" spans="1:17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 t="s">
        <v>8325</v>
      </c>
      <c r="P3495" t="s">
        <v>8326</v>
      </c>
      <c r="Q3495" s="13">
        <f t="shared" si="54"/>
        <v>41197.671511111112</v>
      </c>
    </row>
    <row r="3496" spans="1:17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 t="s">
        <v>8325</v>
      </c>
      <c r="P3496" t="s">
        <v>8326</v>
      </c>
      <c r="Q3496" s="13">
        <f t="shared" si="54"/>
        <v>42004.406388888892</v>
      </c>
    </row>
    <row r="3497" spans="1:17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 t="s">
        <v>8325</v>
      </c>
      <c r="P3497" t="s">
        <v>8326</v>
      </c>
      <c r="Q3497" s="13">
        <f t="shared" si="54"/>
        <v>41261.892322222222</v>
      </c>
    </row>
    <row r="3498" spans="1:17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 t="s">
        <v>8325</v>
      </c>
      <c r="P3498" t="s">
        <v>8326</v>
      </c>
      <c r="Q3498" s="13">
        <f t="shared" si="54"/>
        <v>41904.212955555558</v>
      </c>
    </row>
    <row r="3499" spans="1:17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 t="s">
        <v>8325</v>
      </c>
      <c r="P3499" t="s">
        <v>8326</v>
      </c>
      <c r="Q3499" s="13">
        <f t="shared" si="54"/>
        <v>41834.032266666662</v>
      </c>
    </row>
    <row r="3500" spans="1:17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 t="s">
        <v>8325</v>
      </c>
      <c r="P3500" t="s">
        <v>8326</v>
      </c>
      <c r="Q3500" s="13">
        <f t="shared" si="54"/>
        <v>41783.552266666666</v>
      </c>
    </row>
    <row r="3501" spans="1:17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 t="s">
        <v>8325</v>
      </c>
      <c r="P3501" t="s">
        <v>8326</v>
      </c>
      <c r="Q3501" s="13">
        <f t="shared" si="54"/>
        <v>41469.514722222222</v>
      </c>
    </row>
    <row r="3502" spans="1:17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 t="s">
        <v>8325</v>
      </c>
      <c r="P3502" t="s">
        <v>8326</v>
      </c>
      <c r="Q3502" s="13">
        <f t="shared" si="54"/>
        <v>41745.882644444442</v>
      </c>
    </row>
    <row r="3503" spans="1:17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 t="s">
        <v>8325</v>
      </c>
      <c r="P3503" t="s">
        <v>8326</v>
      </c>
      <c r="Q3503" s="13">
        <f t="shared" si="54"/>
        <v>41567.17327777778</v>
      </c>
    </row>
    <row r="3504" spans="1:17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 t="s">
        <v>8325</v>
      </c>
      <c r="P3504" t="s">
        <v>8326</v>
      </c>
      <c r="Q3504" s="13">
        <f t="shared" si="54"/>
        <v>41756.365822222222</v>
      </c>
    </row>
    <row r="3505" spans="1:17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 t="s">
        <v>8325</v>
      </c>
      <c r="P3505" t="s">
        <v>8326</v>
      </c>
      <c r="Q3505" s="13">
        <f t="shared" si="54"/>
        <v>41866.419200000004</v>
      </c>
    </row>
    <row r="3506" spans="1:17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 t="s">
        <v>8325</v>
      </c>
      <c r="P3506" t="s">
        <v>8326</v>
      </c>
      <c r="Q3506" s="13">
        <f t="shared" si="54"/>
        <v>41628.598788888892</v>
      </c>
    </row>
    <row r="3507" spans="1:17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 t="s">
        <v>8325</v>
      </c>
      <c r="P3507" t="s">
        <v>8326</v>
      </c>
      <c r="Q3507" s="13">
        <f t="shared" si="54"/>
        <v>41113.258277777779</v>
      </c>
    </row>
    <row r="3508" spans="1:17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 t="s">
        <v>8325</v>
      </c>
      <c r="P3508" t="s">
        <v>8326</v>
      </c>
      <c r="Q3508" s="13">
        <f t="shared" si="54"/>
        <v>41179.304888888888</v>
      </c>
    </row>
    <row r="3509" spans="1:17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 t="s">
        <v>8325</v>
      </c>
      <c r="P3509" t="s">
        <v>8326</v>
      </c>
      <c r="Q3509" s="13">
        <f t="shared" si="54"/>
        <v>41815.005966666664</v>
      </c>
    </row>
    <row r="3510" spans="1:17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 t="s">
        <v>8325</v>
      </c>
      <c r="P3510" t="s">
        <v>8326</v>
      </c>
      <c r="Q3510" s="13">
        <f t="shared" si="54"/>
        <v>41801.380588888889</v>
      </c>
    </row>
    <row r="3511" spans="1:17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 t="s">
        <v>8325</v>
      </c>
      <c r="P3511" t="s">
        <v>8326</v>
      </c>
      <c r="Q3511" s="13">
        <f t="shared" si="54"/>
        <v>41295.585177777779</v>
      </c>
    </row>
    <row r="3512" spans="1:17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 t="s">
        <v>8325</v>
      </c>
      <c r="P3512" t="s">
        <v>8326</v>
      </c>
      <c r="Q3512" s="13">
        <f t="shared" si="54"/>
        <v>41153.276066666665</v>
      </c>
    </row>
    <row r="3513" spans="1:17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 t="s">
        <v>8325</v>
      </c>
      <c r="P3513" t="s">
        <v>8326</v>
      </c>
      <c r="Q3513" s="13">
        <f t="shared" si="54"/>
        <v>41273.518833333335</v>
      </c>
    </row>
    <row r="3514" spans="1:17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 t="s">
        <v>8325</v>
      </c>
      <c r="P3514" t="s">
        <v>8326</v>
      </c>
      <c r="Q3514" s="13">
        <f t="shared" si="54"/>
        <v>41397.995466666667</v>
      </c>
    </row>
    <row r="3515" spans="1:17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 t="s">
        <v>8325</v>
      </c>
      <c r="P3515" t="s">
        <v>8326</v>
      </c>
      <c r="Q3515" s="13">
        <f t="shared" si="54"/>
        <v>41132.612355555553</v>
      </c>
    </row>
    <row r="3516" spans="1:17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 t="s">
        <v>8325</v>
      </c>
      <c r="P3516" t="s">
        <v>8326</v>
      </c>
      <c r="Q3516" s="13">
        <f t="shared" si="54"/>
        <v>41362.772799999999</v>
      </c>
    </row>
    <row r="3517" spans="1:17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 t="s">
        <v>8325</v>
      </c>
      <c r="P3517" t="s">
        <v>8326</v>
      </c>
      <c r="Q3517" s="13">
        <f t="shared" si="54"/>
        <v>41463.501900000003</v>
      </c>
    </row>
    <row r="3518" spans="1:17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 t="s">
        <v>8325</v>
      </c>
      <c r="P3518" t="s">
        <v>8326</v>
      </c>
      <c r="Q3518" s="13">
        <f t="shared" si="54"/>
        <v>41204.529666666669</v>
      </c>
    </row>
    <row r="3519" spans="1:17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 t="s">
        <v>8325</v>
      </c>
      <c r="P3519" t="s">
        <v>8326</v>
      </c>
      <c r="Q3519" s="13">
        <f t="shared" si="54"/>
        <v>41145.784822222224</v>
      </c>
    </row>
    <row r="3520" spans="1:17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 t="s">
        <v>8325</v>
      </c>
      <c r="P3520" t="s">
        <v>8326</v>
      </c>
      <c r="Q3520" s="13">
        <f t="shared" si="54"/>
        <v>41240.792211111111</v>
      </c>
    </row>
    <row r="3521" spans="1:17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 t="s">
        <v>8325</v>
      </c>
      <c r="P3521" t="s">
        <v>8326</v>
      </c>
      <c r="Q3521" s="13">
        <f t="shared" si="54"/>
        <v>41378.854999999996</v>
      </c>
    </row>
    <row r="3522" spans="1:17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 t="s">
        <v>8325</v>
      </c>
      <c r="P3522" t="s">
        <v>8326</v>
      </c>
      <c r="Q3522" s="13">
        <f t="shared" si="54"/>
        <v>41561.471244444445</v>
      </c>
    </row>
    <row r="3523" spans="1:17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 t="s">
        <v>8325</v>
      </c>
      <c r="P3523" t="s">
        <v>8326</v>
      </c>
      <c r="Q3523" s="13">
        <f t="shared" ref="Q3523:Q3586" si="55">(((J3523/60)/60)/25)+DATE(1970,1,1)</f>
        <v>41228.866888888886</v>
      </c>
    </row>
    <row r="3524" spans="1:17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 t="s">
        <v>8325</v>
      </c>
      <c r="P3524" t="s">
        <v>8326</v>
      </c>
      <c r="Q3524" s="13">
        <f t="shared" si="55"/>
        <v>41568.158288888888</v>
      </c>
    </row>
    <row r="3525" spans="1:17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 t="s">
        <v>8325</v>
      </c>
      <c r="P3525" t="s">
        <v>8326</v>
      </c>
      <c r="Q3525" s="13">
        <f t="shared" si="55"/>
        <v>41900.901644444442</v>
      </c>
    </row>
    <row r="3526" spans="1:17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 t="s">
        <v>8325</v>
      </c>
      <c r="P3526" t="s">
        <v>8326</v>
      </c>
      <c r="Q3526" s="13">
        <f t="shared" si="55"/>
        <v>41228.293033333335</v>
      </c>
    </row>
    <row r="3527" spans="1:17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 t="s">
        <v>8325</v>
      </c>
      <c r="P3527" t="s">
        <v>8326</v>
      </c>
      <c r="Q3527" s="13">
        <f t="shared" si="55"/>
        <v>41548.867844444445</v>
      </c>
    </row>
    <row r="3528" spans="1:17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 t="s">
        <v>8325</v>
      </c>
      <c r="P3528" t="s">
        <v>8326</v>
      </c>
      <c r="Q3528" s="13">
        <f t="shared" si="55"/>
        <v>41784.681900000003</v>
      </c>
    </row>
    <row r="3529" spans="1:17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 t="s">
        <v>8325</v>
      </c>
      <c r="P3529" t="s">
        <v>8326</v>
      </c>
      <c r="Q3529" s="13">
        <f t="shared" si="55"/>
        <v>41503.102277777783</v>
      </c>
    </row>
    <row r="3530" spans="1:17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 t="s">
        <v>8325</v>
      </c>
      <c r="P3530" t="s">
        <v>8326</v>
      </c>
      <c r="Q3530" s="13">
        <f t="shared" si="55"/>
        <v>42046.921311111109</v>
      </c>
    </row>
    <row r="3531" spans="1:17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 t="s">
        <v>8325</v>
      </c>
      <c r="P3531" t="s">
        <v>8326</v>
      </c>
      <c r="Q3531" s="13">
        <f t="shared" si="55"/>
        <v>41513.411311111107</v>
      </c>
    </row>
    <row r="3532" spans="1:17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 t="s">
        <v>8325</v>
      </c>
      <c r="P3532" t="s">
        <v>8326</v>
      </c>
      <c r="Q3532" s="13">
        <f t="shared" si="55"/>
        <v>41767.678411111112</v>
      </c>
    </row>
    <row r="3533" spans="1:17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 t="s">
        <v>8325</v>
      </c>
      <c r="P3533" t="s">
        <v>8326</v>
      </c>
      <c r="Q3533" s="13">
        <f t="shared" si="55"/>
        <v>41843.548155555553</v>
      </c>
    </row>
    <row r="3534" spans="1:17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 t="s">
        <v>8325</v>
      </c>
      <c r="P3534" t="s">
        <v>8326</v>
      </c>
      <c r="Q3534" s="13">
        <f t="shared" si="55"/>
        <v>41231.97585555556</v>
      </c>
    </row>
    <row r="3535" spans="1:17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 t="s">
        <v>8325</v>
      </c>
      <c r="P3535" t="s">
        <v>8326</v>
      </c>
      <c r="Q3535" s="13">
        <f t="shared" si="55"/>
        <v>41620.930744444442</v>
      </c>
    </row>
    <row r="3536" spans="1:17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 t="s">
        <v>8325</v>
      </c>
      <c r="P3536" t="s">
        <v>8326</v>
      </c>
      <c r="Q3536" s="13">
        <f t="shared" si="55"/>
        <v>41576.640255555554</v>
      </c>
    </row>
    <row r="3537" spans="1:17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 t="s">
        <v>8325</v>
      </c>
      <c r="P3537" t="s">
        <v>8326</v>
      </c>
      <c r="Q3537" s="13">
        <f t="shared" si="55"/>
        <v>41581.454555555552</v>
      </c>
    </row>
    <row r="3538" spans="1:17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 t="s">
        <v>8325</v>
      </c>
      <c r="P3538" t="s">
        <v>8326</v>
      </c>
      <c r="Q3538" s="13">
        <f t="shared" si="55"/>
        <v>41658.338055555556</v>
      </c>
    </row>
    <row r="3539" spans="1:17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 t="s">
        <v>8325</v>
      </c>
      <c r="P3539" t="s">
        <v>8326</v>
      </c>
      <c r="Q3539" s="13">
        <f t="shared" si="55"/>
        <v>41269.18017777778</v>
      </c>
    </row>
    <row r="3540" spans="1:17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 t="s">
        <v>8325</v>
      </c>
      <c r="P3540" t="s">
        <v>8326</v>
      </c>
      <c r="Q3540" s="13">
        <f t="shared" si="55"/>
        <v>41891.323777777776</v>
      </c>
    </row>
    <row r="3541" spans="1:17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 t="s">
        <v>8325</v>
      </c>
      <c r="P3541" t="s">
        <v>8326</v>
      </c>
      <c r="Q3541" s="13">
        <f t="shared" si="55"/>
        <v>41919.485799999995</v>
      </c>
    </row>
    <row r="3542" spans="1:17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 t="s">
        <v>8325</v>
      </c>
      <c r="P3542" t="s">
        <v>8326</v>
      </c>
      <c r="Q3542" s="13">
        <f t="shared" si="55"/>
        <v>41839.083233333338</v>
      </c>
    </row>
    <row r="3543" spans="1:17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 t="s">
        <v>8325</v>
      </c>
      <c r="P3543" t="s">
        <v>8326</v>
      </c>
      <c r="Q3543" s="13">
        <f t="shared" si="55"/>
        <v>41556.580833333333</v>
      </c>
    </row>
    <row r="3544" spans="1:17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 t="s">
        <v>8325</v>
      </c>
      <c r="P3544" t="s">
        <v>8326</v>
      </c>
      <c r="Q3544" s="13">
        <f t="shared" si="55"/>
        <v>41179.175799999997</v>
      </c>
    </row>
    <row r="3545" spans="1:17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 t="s">
        <v>8325</v>
      </c>
      <c r="P3545" t="s">
        <v>8326</v>
      </c>
      <c r="Q3545" s="13">
        <f t="shared" si="55"/>
        <v>41487.485099999998</v>
      </c>
    </row>
    <row r="3546" spans="1:17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 t="s">
        <v>8325</v>
      </c>
      <c r="P3546" t="s">
        <v>8326</v>
      </c>
      <c r="Q3546" s="13">
        <f t="shared" si="55"/>
        <v>41381.958411111111</v>
      </c>
    </row>
    <row r="3547" spans="1:17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 t="s">
        <v>8325</v>
      </c>
      <c r="P3547" t="s">
        <v>8326</v>
      </c>
      <c r="Q3547" s="13">
        <f t="shared" si="55"/>
        <v>41415.535100000001</v>
      </c>
    </row>
    <row r="3548" spans="1:17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 t="s">
        <v>8325</v>
      </c>
      <c r="P3548" t="s">
        <v>8326</v>
      </c>
      <c r="Q3548" s="13">
        <f t="shared" si="55"/>
        <v>41413.474266666664</v>
      </c>
    </row>
    <row r="3549" spans="1:17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 t="s">
        <v>8325</v>
      </c>
      <c r="P3549" t="s">
        <v>8326</v>
      </c>
      <c r="Q3549" s="13">
        <f t="shared" si="55"/>
        <v>41803.635566666671</v>
      </c>
    </row>
    <row r="3550" spans="1:17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 t="s">
        <v>8325</v>
      </c>
      <c r="P3550" t="s">
        <v>8326</v>
      </c>
      <c r="Q3550" s="13">
        <f t="shared" si="55"/>
        <v>41738.224600000001</v>
      </c>
    </row>
    <row r="3551" spans="1:17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 t="s">
        <v>8325</v>
      </c>
      <c r="P3551" t="s">
        <v>8326</v>
      </c>
      <c r="Q3551" s="13">
        <f t="shared" si="55"/>
        <v>41557.218588888893</v>
      </c>
    </row>
    <row r="3552" spans="1:17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 t="s">
        <v>8325</v>
      </c>
      <c r="P3552" t="s">
        <v>8326</v>
      </c>
      <c r="Q3552" s="13">
        <f t="shared" si="55"/>
        <v>41787.137755555552</v>
      </c>
    </row>
    <row r="3553" spans="1:17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 t="s">
        <v>8325</v>
      </c>
      <c r="P3553" t="s">
        <v>8326</v>
      </c>
      <c r="Q3553" s="13">
        <f t="shared" si="55"/>
        <v>41106.135222222219</v>
      </c>
    </row>
    <row r="3554" spans="1:17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 t="s">
        <v>8325</v>
      </c>
      <c r="P3554" t="s">
        <v>8326</v>
      </c>
      <c r="Q3554" s="13">
        <f t="shared" si="55"/>
        <v>41139.803599999999</v>
      </c>
    </row>
    <row r="3555" spans="1:17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 t="s">
        <v>8325</v>
      </c>
      <c r="P3555" t="s">
        <v>8326</v>
      </c>
      <c r="Q3555" s="13">
        <f t="shared" si="55"/>
        <v>41530.947555555555</v>
      </c>
    </row>
    <row r="3556" spans="1:17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 t="s">
        <v>8325</v>
      </c>
      <c r="P3556" t="s">
        <v>8326</v>
      </c>
      <c r="Q3556" s="13">
        <f t="shared" si="55"/>
        <v>41358.168433333332</v>
      </c>
    </row>
    <row r="3557" spans="1:17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 t="s">
        <v>8325</v>
      </c>
      <c r="P3557" t="s">
        <v>8326</v>
      </c>
      <c r="Q3557" s="13">
        <f t="shared" si="55"/>
        <v>41977.744377777781</v>
      </c>
    </row>
    <row r="3558" spans="1:17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 t="s">
        <v>8325</v>
      </c>
      <c r="P3558" t="s">
        <v>8326</v>
      </c>
      <c r="Q3558" s="13">
        <f t="shared" si="55"/>
        <v>41159.063600000001</v>
      </c>
    </row>
    <row r="3559" spans="1:17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 t="s">
        <v>8325</v>
      </c>
      <c r="P3559" t="s">
        <v>8326</v>
      </c>
      <c r="Q3559" s="13">
        <f t="shared" si="55"/>
        <v>41083.825677777779</v>
      </c>
    </row>
    <row r="3560" spans="1:17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 t="s">
        <v>8325</v>
      </c>
      <c r="P3560" t="s">
        <v>8326</v>
      </c>
      <c r="Q3560" s="13">
        <f t="shared" si="55"/>
        <v>41476.984166666669</v>
      </c>
    </row>
    <row r="3561" spans="1:17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 t="s">
        <v>8325</v>
      </c>
      <c r="P3561" t="s">
        <v>8326</v>
      </c>
      <c r="Q3561" s="13">
        <f t="shared" si="55"/>
        <v>41529.092311111111</v>
      </c>
    </row>
    <row r="3562" spans="1:17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 t="s">
        <v>8325</v>
      </c>
      <c r="P3562" t="s">
        <v>8326</v>
      </c>
      <c r="Q3562" s="13">
        <f t="shared" si="55"/>
        <v>41454.01406666667</v>
      </c>
    </row>
    <row r="3563" spans="1:17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 t="s">
        <v>8325</v>
      </c>
      <c r="P3563" t="s">
        <v>8326</v>
      </c>
      <c r="Q3563" s="13">
        <f t="shared" si="55"/>
        <v>41538.293088888888</v>
      </c>
    </row>
    <row r="3564" spans="1:17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 t="s">
        <v>8325</v>
      </c>
      <c r="P3564" t="s">
        <v>8326</v>
      </c>
      <c r="Q3564" s="13">
        <f t="shared" si="55"/>
        <v>41759.171411111107</v>
      </c>
    </row>
    <row r="3565" spans="1:17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 t="s">
        <v>8325</v>
      </c>
      <c r="P3565" t="s">
        <v>8326</v>
      </c>
      <c r="Q3565" s="13">
        <f t="shared" si="55"/>
        <v>41876.205066666669</v>
      </c>
    </row>
    <row r="3566" spans="1:17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 t="s">
        <v>8325</v>
      </c>
      <c r="P3566" t="s">
        <v>8326</v>
      </c>
      <c r="Q3566" s="13">
        <f t="shared" si="55"/>
        <v>41569.91832222222</v>
      </c>
    </row>
    <row r="3567" spans="1:17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 t="s">
        <v>8325</v>
      </c>
      <c r="P3567" t="s">
        <v>8326</v>
      </c>
      <c r="Q3567" s="13">
        <f t="shared" si="55"/>
        <v>41318.513422222219</v>
      </c>
    </row>
    <row r="3568" spans="1:17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 t="s">
        <v>8325</v>
      </c>
      <c r="P3568" t="s">
        <v>8326</v>
      </c>
      <c r="Q3568" s="13">
        <f t="shared" si="55"/>
        <v>41340.36758888889</v>
      </c>
    </row>
    <row r="3569" spans="1:17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 t="s">
        <v>8325</v>
      </c>
      <c r="P3569" t="s">
        <v>8326</v>
      </c>
      <c r="Q3569" s="13">
        <f t="shared" si="55"/>
        <v>41473.138266666669</v>
      </c>
    </row>
    <row r="3570" spans="1:17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 t="s">
        <v>8325</v>
      </c>
      <c r="P3570" t="s">
        <v>8326</v>
      </c>
      <c r="Q3570" s="13">
        <f t="shared" si="55"/>
        <v>41217.711044444441</v>
      </c>
    </row>
    <row r="3571" spans="1:17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 t="s">
        <v>8325</v>
      </c>
      <c r="P3571" t="s">
        <v>8326</v>
      </c>
      <c r="Q3571" s="13">
        <f t="shared" si="55"/>
        <v>41326.141066666663</v>
      </c>
    </row>
    <row r="3572" spans="1:17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 t="s">
        <v>8325</v>
      </c>
      <c r="P3572" t="s">
        <v>8326</v>
      </c>
      <c r="Q3572" s="13">
        <f t="shared" si="55"/>
        <v>41320.038700000005</v>
      </c>
    </row>
    <row r="3573" spans="1:17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 t="s">
        <v>8325</v>
      </c>
      <c r="P3573" t="s">
        <v>8326</v>
      </c>
      <c r="Q3573" s="13">
        <f t="shared" si="55"/>
        <v>41259.104588888891</v>
      </c>
    </row>
    <row r="3574" spans="1:17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 t="s">
        <v>8325</v>
      </c>
      <c r="P3574" t="s">
        <v>8326</v>
      </c>
      <c r="Q3574" s="13">
        <f t="shared" si="55"/>
        <v>41483.467577777774</v>
      </c>
    </row>
    <row r="3575" spans="1:17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 t="s">
        <v>8325</v>
      </c>
      <c r="P3575" t="s">
        <v>8326</v>
      </c>
      <c r="Q3575" s="13">
        <f t="shared" si="55"/>
        <v>41267.280511111108</v>
      </c>
    </row>
    <row r="3576" spans="1:17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 t="s">
        <v>8325</v>
      </c>
      <c r="P3576" t="s">
        <v>8326</v>
      </c>
      <c r="Q3576" s="13">
        <f t="shared" si="55"/>
        <v>41272.624977777778</v>
      </c>
    </row>
    <row r="3577" spans="1:17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 t="s">
        <v>8325</v>
      </c>
      <c r="P3577" t="s">
        <v>8326</v>
      </c>
      <c r="Q3577" s="13">
        <f t="shared" si="55"/>
        <v>41882.072522222225</v>
      </c>
    </row>
    <row r="3578" spans="1:17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 t="s">
        <v>8325</v>
      </c>
      <c r="P3578" t="s">
        <v>8326</v>
      </c>
      <c r="Q3578" s="13">
        <f t="shared" si="55"/>
        <v>41966.327266666667</v>
      </c>
    </row>
    <row r="3579" spans="1:17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 t="s">
        <v>8325</v>
      </c>
      <c r="P3579" t="s">
        <v>8326</v>
      </c>
      <c r="Q3579" s="13">
        <f t="shared" si="55"/>
        <v>41432.795366666665</v>
      </c>
    </row>
    <row r="3580" spans="1:17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 t="s">
        <v>8325</v>
      </c>
      <c r="P3580" t="s">
        <v>8326</v>
      </c>
      <c r="Q3580" s="13">
        <f t="shared" si="55"/>
        <v>41785.064188888893</v>
      </c>
    </row>
    <row r="3581" spans="1:17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 t="s">
        <v>8325</v>
      </c>
      <c r="P3581" t="s">
        <v>8326</v>
      </c>
      <c r="Q3581" s="13">
        <f t="shared" si="55"/>
        <v>41756.291733333332</v>
      </c>
    </row>
    <row r="3582" spans="1:17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 t="s">
        <v>8325</v>
      </c>
      <c r="P3582" t="s">
        <v>8326</v>
      </c>
      <c r="Q3582" s="13">
        <f t="shared" si="55"/>
        <v>41367.88913333333</v>
      </c>
    </row>
    <row r="3583" spans="1:17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 t="s">
        <v>8325</v>
      </c>
      <c r="P3583" t="s">
        <v>8326</v>
      </c>
      <c r="Q3583" s="13">
        <f t="shared" si="55"/>
        <v>41185.772333333334</v>
      </c>
    </row>
    <row r="3584" spans="1:17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 t="s">
        <v>8325</v>
      </c>
      <c r="P3584" t="s">
        <v>8326</v>
      </c>
      <c r="Q3584" s="13">
        <f t="shared" si="55"/>
        <v>41775.812022222221</v>
      </c>
    </row>
    <row r="3585" spans="1:17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 t="s">
        <v>8325</v>
      </c>
      <c r="P3585" t="s">
        <v>8326</v>
      </c>
      <c r="Q3585" s="13">
        <f t="shared" si="55"/>
        <v>41744.448944444448</v>
      </c>
    </row>
    <row r="3586" spans="1:17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 t="s">
        <v>8325</v>
      </c>
      <c r="P3586" t="s">
        <v>8326</v>
      </c>
      <c r="Q3586" s="13">
        <f t="shared" si="55"/>
        <v>41504.343822222225</v>
      </c>
    </row>
    <row r="3587" spans="1:17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 t="s">
        <v>8325</v>
      </c>
      <c r="P3587" t="s">
        <v>8326</v>
      </c>
      <c r="Q3587" s="13">
        <f t="shared" ref="Q3587:Q3650" si="56">(((J3587/60)/60)/25)+DATE(1970,1,1)</f>
        <v>41308.887666666662</v>
      </c>
    </row>
    <row r="3588" spans="1:17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 t="s">
        <v>8325</v>
      </c>
      <c r="P3588" t="s">
        <v>8326</v>
      </c>
      <c r="Q3588" s="13">
        <f t="shared" si="56"/>
        <v>41896.38966666667</v>
      </c>
    </row>
    <row r="3589" spans="1:17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 t="s">
        <v>8325</v>
      </c>
      <c r="P3589" t="s">
        <v>8326</v>
      </c>
      <c r="Q3589" s="13">
        <f t="shared" si="56"/>
        <v>41826.158377777778</v>
      </c>
    </row>
    <row r="3590" spans="1:17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 t="s">
        <v>8325</v>
      </c>
      <c r="P3590" t="s">
        <v>8326</v>
      </c>
      <c r="Q3590" s="13">
        <f t="shared" si="56"/>
        <v>41440.515666666666</v>
      </c>
    </row>
    <row r="3591" spans="1:17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 t="s">
        <v>8325</v>
      </c>
      <c r="P3591" t="s">
        <v>8326</v>
      </c>
      <c r="Q3591" s="13">
        <f t="shared" si="56"/>
        <v>41463.381633333331</v>
      </c>
    </row>
    <row r="3592" spans="1:17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 t="s">
        <v>8325</v>
      </c>
      <c r="P3592" t="s">
        <v>8326</v>
      </c>
      <c r="Q3592" s="13">
        <f t="shared" si="56"/>
        <v>41249.000377777775</v>
      </c>
    </row>
    <row r="3593" spans="1:17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 t="s">
        <v>8325</v>
      </c>
      <c r="P3593" t="s">
        <v>8326</v>
      </c>
      <c r="Q3593" s="13">
        <f t="shared" si="56"/>
        <v>41346.55048888889</v>
      </c>
    </row>
    <row r="3594" spans="1:17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 t="s">
        <v>8325</v>
      </c>
      <c r="P3594" t="s">
        <v>8326</v>
      </c>
      <c r="Q3594" s="13">
        <f t="shared" si="56"/>
        <v>41332.036744444442</v>
      </c>
    </row>
    <row r="3595" spans="1:17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 t="s">
        <v>8325</v>
      </c>
      <c r="P3595" t="s">
        <v>8326</v>
      </c>
      <c r="Q3595" s="13">
        <f t="shared" si="56"/>
        <v>41318.662655555556</v>
      </c>
    </row>
    <row r="3596" spans="1:17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 t="s">
        <v>8325</v>
      </c>
      <c r="P3596" t="s">
        <v>8326</v>
      </c>
      <c r="Q3596" s="13">
        <f t="shared" si="56"/>
        <v>41911.144244444447</v>
      </c>
    </row>
    <row r="3597" spans="1:17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 t="s">
        <v>8325</v>
      </c>
      <c r="P3597" t="s">
        <v>8326</v>
      </c>
      <c r="Q3597" s="13">
        <f t="shared" si="56"/>
        <v>41390.768033333334</v>
      </c>
    </row>
    <row r="3598" spans="1:17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 t="s">
        <v>8325</v>
      </c>
      <c r="P3598" t="s">
        <v>8326</v>
      </c>
      <c r="Q3598" s="13">
        <f t="shared" si="56"/>
        <v>41205.20646666667</v>
      </c>
    </row>
    <row r="3599" spans="1:17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 t="s">
        <v>8325</v>
      </c>
      <c r="P3599" t="s">
        <v>8326</v>
      </c>
      <c r="Q3599" s="13">
        <f t="shared" si="56"/>
        <v>41743.642111111112</v>
      </c>
    </row>
    <row r="3600" spans="1:17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 t="s">
        <v>8325</v>
      </c>
      <c r="P3600" t="s">
        <v>8326</v>
      </c>
      <c r="Q3600" s="13">
        <f t="shared" si="56"/>
        <v>41214.886911111113</v>
      </c>
    </row>
    <row r="3601" spans="1:17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 t="s">
        <v>8325</v>
      </c>
      <c r="P3601" t="s">
        <v>8326</v>
      </c>
      <c r="Q3601" s="13">
        <f t="shared" si="56"/>
        <v>41554.72307777778</v>
      </c>
    </row>
    <row r="3602" spans="1:17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 t="s">
        <v>8325</v>
      </c>
      <c r="P3602" t="s">
        <v>8326</v>
      </c>
      <c r="Q3602" s="13">
        <f t="shared" si="56"/>
        <v>41946.455155555559</v>
      </c>
    </row>
    <row r="3603" spans="1:17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 t="s">
        <v>8325</v>
      </c>
      <c r="P3603" t="s">
        <v>8326</v>
      </c>
      <c r="Q3603" s="13">
        <f t="shared" si="56"/>
        <v>41334.118688888891</v>
      </c>
    </row>
    <row r="3604" spans="1:17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 t="s">
        <v>8325</v>
      </c>
      <c r="P3604" t="s">
        <v>8326</v>
      </c>
      <c r="Q3604" s="13">
        <f t="shared" si="56"/>
        <v>41772.738655555557</v>
      </c>
    </row>
    <row r="3605" spans="1:17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 t="s">
        <v>8325</v>
      </c>
      <c r="P3605" t="s">
        <v>8326</v>
      </c>
      <c r="Q3605" s="13">
        <f t="shared" si="56"/>
        <v>41615.269777777779</v>
      </c>
    </row>
    <row r="3606" spans="1:17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 t="s">
        <v>8325</v>
      </c>
      <c r="P3606" t="s">
        <v>8326</v>
      </c>
      <c r="Q3606" s="13">
        <f t="shared" si="56"/>
        <v>41806.455066666669</v>
      </c>
    </row>
    <row r="3607" spans="1:17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 t="s">
        <v>8325</v>
      </c>
      <c r="P3607" t="s">
        <v>8326</v>
      </c>
      <c r="Q3607" s="13">
        <f t="shared" si="56"/>
        <v>41711.201400000005</v>
      </c>
    </row>
    <row r="3608" spans="1:17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 t="s">
        <v>8325</v>
      </c>
      <c r="P3608" t="s">
        <v>8326</v>
      </c>
      <c r="Q3608" s="13">
        <f t="shared" si="56"/>
        <v>41886.700633333334</v>
      </c>
    </row>
    <row r="3609" spans="1:17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 t="s">
        <v>8325</v>
      </c>
      <c r="P3609" t="s">
        <v>8326</v>
      </c>
      <c r="Q3609" s="13">
        <f t="shared" si="56"/>
        <v>41668.165355555553</v>
      </c>
    </row>
    <row r="3610" spans="1:17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 t="s">
        <v>8325</v>
      </c>
      <c r="P3610" t="s">
        <v>8326</v>
      </c>
      <c r="Q3610" s="13">
        <f t="shared" si="56"/>
        <v>41829.201000000001</v>
      </c>
    </row>
    <row r="3611" spans="1:17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 t="s">
        <v>8325</v>
      </c>
      <c r="P3611" t="s">
        <v>8326</v>
      </c>
      <c r="Q3611" s="13">
        <f t="shared" si="56"/>
        <v>41755.552055555556</v>
      </c>
    </row>
    <row r="3612" spans="1:17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 t="s">
        <v>8325</v>
      </c>
      <c r="P3612" t="s">
        <v>8326</v>
      </c>
      <c r="Q3612" s="13">
        <f t="shared" si="56"/>
        <v>41538.054844444443</v>
      </c>
    </row>
    <row r="3613" spans="1:17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 t="s">
        <v>8325</v>
      </c>
      <c r="P3613" t="s">
        <v>8326</v>
      </c>
      <c r="Q3613" s="13">
        <f t="shared" si="56"/>
        <v>41412.23556666667</v>
      </c>
    </row>
    <row r="3614" spans="1:17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 t="s">
        <v>8325</v>
      </c>
      <c r="P3614" t="s">
        <v>8326</v>
      </c>
      <c r="Q3614" s="13">
        <f t="shared" si="56"/>
        <v>41140.897899999996</v>
      </c>
    </row>
    <row r="3615" spans="1:17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 t="s">
        <v>8325</v>
      </c>
      <c r="P3615" t="s">
        <v>8326</v>
      </c>
      <c r="Q3615" s="13">
        <f t="shared" si="56"/>
        <v>41139.806377777779</v>
      </c>
    </row>
    <row r="3616" spans="1:17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 t="s">
        <v>8325</v>
      </c>
      <c r="P3616" t="s">
        <v>8326</v>
      </c>
      <c r="Q3616" s="13">
        <f t="shared" si="56"/>
        <v>41481.040177777773</v>
      </c>
    </row>
    <row r="3617" spans="1:17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 t="s">
        <v>8325</v>
      </c>
      <c r="P3617" t="s">
        <v>8326</v>
      </c>
      <c r="Q3617" s="13">
        <f t="shared" si="56"/>
        <v>41648.609955555556</v>
      </c>
    </row>
    <row r="3618" spans="1:17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 t="s">
        <v>8325</v>
      </c>
      <c r="P3618" t="s">
        <v>8326</v>
      </c>
      <c r="Q3618" s="13">
        <f t="shared" si="56"/>
        <v>41393.591822222224</v>
      </c>
    </row>
    <row r="3619" spans="1:17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 t="s">
        <v>8325</v>
      </c>
      <c r="P3619" t="s">
        <v>8326</v>
      </c>
      <c r="Q3619" s="13">
        <f t="shared" si="56"/>
        <v>42091.185877777782</v>
      </c>
    </row>
    <row r="3620" spans="1:17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 t="s">
        <v>8325</v>
      </c>
      <c r="P3620" t="s">
        <v>8326</v>
      </c>
      <c r="Q3620" s="13">
        <f t="shared" si="56"/>
        <v>41466.242777777778</v>
      </c>
    </row>
    <row r="3621" spans="1:17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 t="s">
        <v>8325</v>
      </c>
      <c r="P3621" t="s">
        <v>8326</v>
      </c>
      <c r="Q3621" s="13">
        <f t="shared" si="56"/>
        <v>41977.446955555555</v>
      </c>
    </row>
    <row r="3622" spans="1:17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 t="s">
        <v>8325</v>
      </c>
      <c r="P3622" t="s">
        <v>8326</v>
      </c>
      <c r="Q3622" s="13">
        <f t="shared" si="56"/>
        <v>41379.180677777782</v>
      </c>
    </row>
    <row r="3623" spans="1:17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 t="s">
        <v>8325</v>
      </c>
      <c r="P3623" t="s">
        <v>8326</v>
      </c>
      <c r="Q3623" s="13">
        <f t="shared" si="56"/>
        <v>41937.898266666671</v>
      </c>
    </row>
    <row r="3624" spans="1:17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 t="s">
        <v>8325</v>
      </c>
      <c r="P3624" t="s">
        <v>8326</v>
      </c>
      <c r="Q3624" s="13">
        <f t="shared" si="56"/>
        <v>41224.893011111111</v>
      </c>
    </row>
    <row r="3625" spans="1:17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 t="s">
        <v>8325</v>
      </c>
      <c r="P3625" t="s">
        <v>8326</v>
      </c>
      <c r="Q3625" s="13">
        <f t="shared" si="56"/>
        <v>41178.347444444444</v>
      </c>
    </row>
    <row r="3626" spans="1:17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 t="s">
        <v>8325</v>
      </c>
      <c r="P3626" t="s">
        <v>8326</v>
      </c>
      <c r="Q3626" s="13">
        <f t="shared" si="56"/>
        <v>41866.703222222219</v>
      </c>
    </row>
    <row r="3627" spans="1:17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 t="s">
        <v>8325</v>
      </c>
      <c r="P3627" t="s">
        <v>8326</v>
      </c>
      <c r="Q3627" s="13">
        <f t="shared" si="56"/>
        <v>41494.106411111112</v>
      </c>
    </row>
    <row r="3628" spans="1:17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 t="s">
        <v>8325</v>
      </c>
      <c r="P3628" t="s">
        <v>8326</v>
      </c>
      <c r="Q3628" s="13">
        <f t="shared" si="56"/>
        <v>41195.560633333334</v>
      </c>
    </row>
    <row r="3629" spans="1:17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 t="s">
        <v>8325</v>
      </c>
      <c r="P3629" t="s">
        <v>8326</v>
      </c>
      <c r="Q3629" s="13">
        <f t="shared" si="56"/>
        <v>41785.072077777775</v>
      </c>
    </row>
    <row r="3630" spans="1:17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 t="s">
        <v>8325</v>
      </c>
      <c r="P3630" t="s">
        <v>8375</v>
      </c>
      <c r="Q3630" s="13">
        <f t="shared" si="56"/>
        <v>41622.919955555553</v>
      </c>
    </row>
    <row r="3631" spans="1:17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 t="s">
        <v>8325</v>
      </c>
      <c r="P3631" t="s">
        <v>8375</v>
      </c>
      <c r="Q3631" s="13">
        <f t="shared" si="56"/>
        <v>41762.370711111114</v>
      </c>
    </row>
    <row r="3632" spans="1:17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 t="s">
        <v>8325</v>
      </c>
      <c r="P3632" t="s">
        <v>8375</v>
      </c>
      <c r="Q3632" s="13">
        <f t="shared" si="56"/>
        <v>41287.893222222221</v>
      </c>
    </row>
    <row r="3633" spans="1:17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 t="s">
        <v>8325</v>
      </c>
      <c r="P3633" t="s">
        <v>8375</v>
      </c>
      <c r="Q3633" s="13">
        <f t="shared" si="56"/>
        <v>41228.283299999996</v>
      </c>
    </row>
    <row r="3634" spans="1:17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 t="s">
        <v>8325</v>
      </c>
      <c r="P3634" t="s">
        <v>8375</v>
      </c>
      <c r="Q3634" s="13">
        <f t="shared" si="56"/>
        <v>41291.81943333333</v>
      </c>
    </row>
    <row r="3635" spans="1:17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 t="s">
        <v>8325</v>
      </c>
      <c r="P3635" t="s">
        <v>8375</v>
      </c>
      <c r="Q3635" s="13">
        <f t="shared" si="56"/>
        <v>41966.398522222225</v>
      </c>
    </row>
    <row r="3636" spans="1:17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 t="s">
        <v>8325</v>
      </c>
      <c r="P3636" t="s">
        <v>8375</v>
      </c>
      <c r="Q3636" s="13">
        <f t="shared" si="56"/>
        <v>42015.879711111113</v>
      </c>
    </row>
    <row r="3637" spans="1:17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 t="s">
        <v>8325</v>
      </c>
      <c r="P3637" t="s">
        <v>8375</v>
      </c>
      <c r="Q3637" s="13">
        <f t="shared" si="56"/>
        <v>41775.607511111113</v>
      </c>
    </row>
    <row r="3638" spans="1:17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 t="s">
        <v>8325</v>
      </c>
      <c r="P3638" t="s">
        <v>8375</v>
      </c>
      <c r="Q3638" s="13">
        <f t="shared" si="56"/>
        <v>41560.386988888888</v>
      </c>
    </row>
    <row r="3639" spans="1:17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 t="s">
        <v>8325</v>
      </c>
      <c r="P3639" t="s">
        <v>8375</v>
      </c>
      <c r="Q3639" s="13">
        <f t="shared" si="56"/>
        <v>41319.432611111115</v>
      </c>
    </row>
    <row r="3640" spans="1:17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 t="s">
        <v>8325</v>
      </c>
      <c r="P3640" t="s">
        <v>8375</v>
      </c>
      <c r="Q3640" s="13">
        <f t="shared" si="56"/>
        <v>41394.28591111111</v>
      </c>
    </row>
    <row r="3641" spans="1:17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 t="s">
        <v>8325</v>
      </c>
      <c r="P3641" t="s">
        <v>8375</v>
      </c>
      <c r="Q3641" s="13">
        <f t="shared" si="56"/>
        <v>41909.810066666672</v>
      </c>
    </row>
    <row r="3642" spans="1:17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 t="s">
        <v>8325</v>
      </c>
      <c r="P3642" t="s">
        <v>8375</v>
      </c>
      <c r="Q3642" s="13">
        <f t="shared" si="56"/>
        <v>41443.350333333336</v>
      </c>
    </row>
    <row r="3643" spans="1:17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 t="s">
        <v>8325</v>
      </c>
      <c r="P3643" t="s">
        <v>8375</v>
      </c>
      <c r="Q3643" s="13">
        <f t="shared" si="56"/>
        <v>41246.401988888887</v>
      </c>
    </row>
    <row r="3644" spans="1:17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 t="s">
        <v>8325</v>
      </c>
      <c r="P3644" t="s">
        <v>8375</v>
      </c>
      <c r="Q3644" s="13">
        <f t="shared" si="56"/>
        <v>41628.66363333333</v>
      </c>
    </row>
    <row r="3645" spans="1:17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 t="s">
        <v>8325</v>
      </c>
      <c r="P3645" t="s">
        <v>8375</v>
      </c>
      <c r="Q3645" s="13">
        <f t="shared" si="56"/>
        <v>41616.498211111109</v>
      </c>
    </row>
    <row r="3646" spans="1:17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 t="s">
        <v>8325</v>
      </c>
      <c r="P3646" t="s">
        <v>8375</v>
      </c>
      <c r="Q3646" s="13">
        <f t="shared" si="56"/>
        <v>41735.63207777778</v>
      </c>
    </row>
    <row r="3647" spans="1:17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 t="s">
        <v>8325</v>
      </c>
      <c r="P3647" t="s">
        <v>8375</v>
      </c>
      <c r="Q3647" s="13">
        <f t="shared" si="56"/>
        <v>41982.091533333332</v>
      </c>
    </row>
    <row r="3648" spans="1:17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 t="s">
        <v>8325</v>
      </c>
      <c r="P3648" t="s">
        <v>8375</v>
      </c>
      <c r="Q3648" s="13">
        <f t="shared" si="56"/>
        <v>41477.564466666663</v>
      </c>
    </row>
    <row r="3649" spans="1:17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 t="s">
        <v>8325</v>
      </c>
      <c r="P3649" t="s">
        <v>8375</v>
      </c>
      <c r="Q3649" s="13">
        <f t="shared" si="56"/>
        <v>41917.559188888888</v>
      </c>
    </row>
    <row r="3650" spans="1:17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 t="s">
        <v>8325</v>
      </c>
      <c r="P3650" t="s">
        <v>8326</v>
      </c>
      <c r="Q3650" s="13">
        <f t="shared" si="56"/>
        <v>41234.5605</v>
      </c>
    </row>
    <row r="3651" spans="1:17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 t="s">
        <v>8325</v>
      </c>
      <c r="P3651" t="s">
        <v>8326</v>
      </c>
      <c r="Q3651" s="13">
        <f t="shared" ref="Q3651:Q3714" si="57">(((J3651/60)/60)/25)+DATE(1970,1,1)</f>
        <v>41132.244377777781</v>
      </c>
    </row>
    <row r="3652" spans="1:17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 t="s">
        <v>8325</v>
      </c>
      <c r="P3652" t="s">
        <v>8326</v>
      </c>
      <c r="Q3652" s="13">
        <f t="shared" si="57"/>
        <v>41708.979822222223</v>
      </c>
    </row>
    <row r="3653" spans="1:17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 t="s">
        <v>8325</v>
      </c>
      <c r="P3653" t="s">
        <v>8326</v>
      </c>
      <c r="Q3653" s="13">
        <f t="shared" si="57"/>
        <v>41178.260466666667</v>
      </c>
    </row>
    <row r="3654" spans="1:17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 t="s">
        <v>8325</v>
      </c>
      <c r="P3654" t="s">
        <v>8326</v>
      </c>
      <c r="Q3654" s="13">
        <f t="shared" si="57"/>
        <v>41915.538911111114</v>
      </c>
    </row>
    <row r="3655" spans="1:17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 t="s">
        <v>8325</v>
      </c>
      <c r="P3655" t="s">
        <v>8326</v>
      </c>
      <c r="Q3655" s="13">
        <f t="shared" si="57"/>
        <v>41526.468966666667</v>
      </c>
    </row>
    <row r="3656" spans="1:17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 t="s">
        <v>8325</v>
      </c>
      <c r="P3656" t="s">
        <v>8326</v>
      </c>
      <c r="Q3656" s="13">
        <f t="shared" si="57"/>
        <v>41765.55984444444</v>
      </c>
    </row>
    <row r="3657" spans="1:17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 t="s">
        <v>8325</v>
      </c>
      <c r="P3657" t="s">
        <v>8326</v>
      </c>
      <c r="Q3657" s="13">
        <f t="shared" si="57"/>
        <v>41509.611088888887</v>
      </c>
    </row>
    <row r="3658" spans="1:17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 t="s">
        <v>8325</v>
      </c>
      <c r="P3658" t="s">
        <v>8326</v>
      </c>
      <c r="Q3658" s="13">
        <f t="shared" si="57"/>
        <v>42051.15373333334</v>
      </c>
    </row>
    <row r="3659" spans="1:17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 t="s">
        <v>8325</v>
      </c>
      <c r="P3659" t="s">
        <v>8326</v>
      </c>
      <c r="Q3659" s="13">
        <f t="shared" si="57"/>
        <v>41822.404655555554</v>
      </c>
    </row>
    <row r="3660" spans="1:17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 t="s">
        <v>8325</v>
      </c>
      <c r="P3660" t="s">
        <v>8326</v>
      </c>
      <c r="Q3660" s="13">
        <f t="shared" si="57"/>
        <v>41127.58422222222</v>
      </c>
    </row>
    <row r="3661" spans="1:17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 t="s">
        <v>8325</v>
      </c>
      <c r="P3661" t="s">
        <v>8326</v>
      </c>
      <c r="Q3661" s="13">
        <f t="shared" si="57"/>
        <v>41395.826111111113</v>
      </c>
    </row>
    <row r="3662" spans="1:17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 t="s">
        <v>8325</v>
      </c>
      <c r="P3662" t="s">
        <v>8326</v>
      </c>
      <c r="Q3662" s="13">
        <f t="shared" si="57"/>
        <v>41315.765833333331</v>
      </c>
    </row>
    <row r="3663" spans="1:17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 t="s">
        <v>8325</v>
      </c>
      <c r="P3663" t="s">
        <v>8326</v>
      </c>
      <c r="Q3663" s="13">
        <f t="shared" si="57"/>
        <v>41772.7408</v>
      </c>
    </row>
    <row r="3664" spans="1:17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 t="s">
        <v>8325</v>
      </c>
      <c r="P3664" t="s">
        <v>8326</v>
      </c>
      <c r="Q3664" s="13">
        <f t="shared" si="57"/>
        <v>41404.411266666662</v>
      </c>
    </row>
    <row r="3665" spans="1:17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 t="s">
        <v>8325</v>
      </c>
      <c r="P3665" t="s">
        <v>8326</v>
      </c>
      <c r="Q3665" s="13">
        <f t="shared" si="57"/>
        <v>41981.593666666668</v>
      </c>
    </row>
    <row r="3666" spans="1:17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 t="s">
        <v>8325</v>
      </c>
      <c r="P3666" t="s">
        <v>8326</v>
      </c>
      <c r="Q3666" s="13">
        <f t="shared" si="57"/>
        <v>41845.078766666666</v>
      </c>
    </row>
    <row r="3667" spans="1:17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 t="s">
        <v>8325</v>
      </c>
      <c r="P3667" t="s">
        <v>8326</v>
      </c>
      <c r="Q3667" s="13">
        <f t="shared" si="57"/>
        <v>41625.775799999996</v>
      </c>
    </row>
    <row r="3668" spans="1:17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 t="s">
        <v>8325</v>
      </c>
      <c r="P3668" t="s">
        <v>8326</v>
      </c>
      <c r="Q3668" s="13">
        <f t="shared" si="57"/>
        <v>41172.748688888889</v>
      </c>
    </row>
    <row r="3669" spans="1:17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 t="s">
        <v>8325</v>
      </c>
      <c r="P3669" t="s">
        <v>8326</v>
      </c>
      <c r="Q3669" s="13">
        <f t="shared" si="57"/>
        <v>41509.771322222223</v>
      </c>
    </row>
    <row r="3670" spans="1:17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 t="s">
        <v>8325</v>
      </c>
      <c r="P3670" t="s">
        <v>8326</v>
      </c>
      <c r="Q3670" s="13">
        <f t="shared" si="57"/>
        <v>41520.89391111111</v>
      </c>
    </row>
    <row r="3671" spans="1:17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 t="s">
        <v>8325</v>
      </c>
      <c r="P3671" t="s">
        <v>8326</v>
      </c>
      <c r="Q3671" s="13">
        <f t="shared" si="57"/>
        <v>41473.968188888888</v>
      </c>
    </row>
    <row r="3672" spans="1:17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 t="s">
        <v>8325</v>
      </c>
      <c r="P3672" t="s">
        <v>8326</v>
      </c>
      <c r="Q3672" s="13">
        <f t="shared" si="57"/>
        <v>41479.573455555554</v>
      </c>
    </row>
    <row r="3673" spans="1:17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 t="s">
        <v>8325</v>
      </c>
      <c r="P3673" t="s">
        <v>8326</v>
      </c>
      <c r="Q3673" s="13">
        <f t="shared" si="57"/>
        <v>41170.562966666665</v>
      </c>
    </row>
    <row r="3674" spans="1:17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 t="s">
        <v>8325</v>
      </c>
      <c r="P3674" t="s">
        <v>8326</v>
      </c>
      <c r="Q3674" s="13">
        <f t="shared" si="57"/>
        <v>41226.548711111114</v>
      </c>
    </row>
    <row r="3675" spans="1:17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 t="s">
        <v>8325</v>
      </c>
      <c r="P3675" t="s">
        <v>8326</v>
      </c>
      <c r="Q3675" s="13">
        <f t="shared" si="57"/>
        <v>41260.4833</v>
      </c>
    </row>
    <row r="3676" spans="1:17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 t="s">
        <v>8325</v>
      </c>
      <c r="P3676" t="s">
        <v>8326</v>
      </c>
      <c r="Q3676" s="13">
        <f t="shared" si="57"/>
        <v>41877.358099999998</v>
      </c>
    </row>
    <row r="3677" spans="1:17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 t="s">
        <v>8325</v>
      </c>
      <c r="P3677" t="s">
        <v>8326</v>
      </c>
      <c r="Q3677" s="13">
        <f t="shared" si="57"/>
        <v>41816.613133333332</v>
      </c>
    </row>
    <row r="3678" spans="1:17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 t="s">
        <v>8325</v>
      </c>
      <c r="P3678" t="s">
        <v>8326</v>
      </c>
      <c r="Q3678" s="13">
        <f t="shared" si="57"/>
        <v>41224.503155555554</v>
      </c>
    </row>
    <row r="3679" spans="1:17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 t="s">
        <v>8325</v>
      </c>
      <c r="P3679" t="s">
        <v>8326</v>
      </c>
      <c r="Q3679" s="13">
        <f t="shared" si="57"/>
        <v>41153.231311111114</v>
      </c>
    </row>
    <row r="3680" spans="1:17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 t="s">
        <v>8325</v>
      </c>
      <c r="P3680" t="s">
        <v>8326</v>
      </c>
      <c r="Q3680" s="13">
        <f t="shared" si="57"/>
        <v>41458.469977777779</v>
      </c>
    </row>
    <row r="3681" spans="1:17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 t="s">
        <v>8325</v>
      </c>
      <c r="P3681" t="s">
        <v>8326</v>
      </c>
      <c r="Q3681" s="13">
        <f t="shared" si="57"/>
        <v>41138.050900000002</v>
      </c>
    </row>
    <row r="3682" spans="1:17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 t="s">
        <v>8325</v>
      </c>
      <c r="P3682" t="s">
        <v>8326</v>
      </c>
      <c r="Q3682" s="13">
        <f t="shared" si="57"/>
        <v>41945.115933333334</v>
      </c>
    </row>
    <row r="3683" spans="1:17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 t="s">
        <v>8325</v>
      </c>
      <c r="P3683" t="s">
        <v>8326</v>
      </c>
      <c r="Q3683" s="13">
        <f t="shared" si="57"/>
        <v>41702.425444444445</v>
      </c>
    </row>
    <row r="3684" spans="1:17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 t="s">
        <v>8325</v>
      </c>
      <c r="P3684" t="s">
        <v>8326</v>
      </c>
      <c r="Q3684" s="13">
        <f t="shared" si="57"/>
        <v>41124.537977777778</v>
      </c>
    </row>
    <row r="3685" spans="1:17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 t="s">
        <v>8325</v>
      </c>
      <c r="P3685" t="s">
        <v>8326</v>
      </c>
      <c r="Q3685" s="13">
        <f t="shared" si="57"/>
        <v>41950.552177777776</v>
      </c>
    </row>
    <row r="3686" spans="1:17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 t="s">
        <v>8325</v>
      </c>
      <c r="P3686" t="s">
        <v>8326</v>
      </c>
      <c r="Q3686" s="13">
        <f t="shared" si="57"/>
        <v>41553.173177777775</v>
      </c>
    </row>
    <row r="3687" spans="1:17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 t="s">
        <v>8325</v>
      </c>
      <c r="P3687" t="s">
        <v>8326</v>
      </c>
      <c r="Q3687" s="13">
        <f t="shared" si="57"/>
        <v>41106.209544444442</v>
      </c>
    </row>
    <row r="3688" spans="1:17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 t="s">
        <v>8325</v>
      </c>
      <c r="P3688" t="s">
        <v>8326</v>
      </c>
      <c r="Q3688" s="13">
        <f t="shared" si="57"/>
        <v>41564.196222222221</v>
      </c>
    </row>
    <row r="3689" spans="1:17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 t="s">
        <v>8325</v>
      </c>
      <c r="P3689" t="s">
        <v>8326</v>
      </c>
      <c r="Q3689" s="13">
        <f t="shared" si="57"/>
        <v>41138.489499999996</v>
      </c>
    </row>
    <row r="3690" spans="1:17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 t="s">
        <v>8325</v>
      </c>
      <c r="P3690" t="s">
        <v>8326</v>
      </c>
      <c r="Q3690" s="13">
        <f t="shared" si="57"/>
        <v>41179.355599999995</v>
      </c>
    </row>
    <row r="3691" spans="1:17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 t="s">
        <v>8325</v>
      </c>
      <c r="P3691" t="s">
        <v>8326</v>
      </c>
      <c r="Q3691" s="13">
        <f t="shared" si="57"/>
        <v>41484.673766666667</v>
      </c>
    </row>
    <row r="3692" spans="1:17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 t="s">
        <v>8325</v>
      </c>
      <c r="P3692" t="s">
        <v>8326</v>
      </c>
      <c r="Q3692" s="13">
        <f t="shared" si="57"/>
        <v>41285.734255555559</v>
      </c>
    </row>
    <row r="3693" spans="1:17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 t="s">
        <v>8325</v>
      </c>
      <c r="P3693" t="s">
        <v>8326</v>
      </c>
      <c r="Q3693" s="13">
        <f t="shared" si="57"/>
        <v>41362.632544444445</v>
      </c>
    </row>
    <row r="3694" spans="1:17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 t="s">
        <v>8325</v>
      </c>
      <c r="P3694" t="s">
        <v>8326</v>
      </c>
      <c r="Q3694" s="13">
        <f t="shared" si="57"/>
        <v>41239.046433333337</v>
      </c>
    </row>
    <row r="3695" spans="1:17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 t="s">
        <v>8325</v>
      </c>
      <c r="P3695" t="s">
        <v>8326</v>
      </c>
      <c r="Q3695" s="13">
        <f t="shared" si="57"/>
        <v>41639.583655555558</v>
      </c>
    </row>
    <row r="3696" spans="1:17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 t="s">
        <v>8325</v>
      </c>
      <c r="P3696" t="s">
        <v>8326</v>
      </c>
      <c r="Q3696" s="13">
        <f t="shared" si="57"/>
        <v>41813.288522222225</v>
      </c>
    </row>
    <row r="3697" spans="1:17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 t="s">
        <v>8325</v>
      </c>
      <c r="P3697" t="s">
        <v>8326</v>
      </c>
      <c r="Q3697" s="13">
        <f t="shared" si="57"/>
        <v>41338.795666666665</v>
      </c>
    </row>
    <row r="3698" spans="1:17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 t="s">
        <v>8325</v>
      </c>
      <c r="P3698" t="s">
        <v>8326</v>
      </c>
      <c r="Q3698" s="13">
        <f t="shared" si="57"/>
        <v>41331.832399999999</v>
      </c>
    </row>
    <row r="3699" spans="1:17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 t="s">
        <v>8325</v>
      </c>
      <c r="P3699" t="s">
        <v>8326</v>
      </c>
      <c r="Q3699" s="13">
        <f t="shared" si="57"/>
        <v>41803.047200000001</v>
      </c>
    </row>
    <row r="3700" spans="1:17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 t="s">
        <v>8325</v>
      </c>
      <c r="P3700" t="s">
        <v>8326</v>
      </c>
      <c r="Q3700" s="13">
        <f t="shared" si="57"/>
        <v>41728.494299999998</v>
      </c>
    </row>
    <row r="3701" spans="1:17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 t="s">
        <v>8325</v>
      </c>
      <c r="P3701" t="s">
        <v>8326</v>
      </c>
      <c r="Q3701" s="13">
        <f t="shared" si="57"/>
        <v>41244.457955555554</v>
      </c>
    </row>
    <row r="3702" spans="1:17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 t="s">
        <v>8325</v>
      </c>
      <c r="P3702" t="s">
        <v>8326</v>
      </c>
      <c r="Q3702" s="13">
        <f t="shared" si="57"/>
        <v>41230.042222222226</v>
      </c>
    </row>
    <row r="3703" spans="1:17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 t="s">
        <v>8325</v>
      </c>
      <c r="P3703" t="s">
        <v>8326</v>
      </c>
      <c r="Q3703" s="13">
        <f t="shared" si="57"/>
        <v>41467.11992222222</v>
      </c>
    </row>
    <row r="3704" spans="1:17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 t="s">
        <v>8325</v>
      </c>
      <c r="P3704" t="s">
        <v>8326</v>
      </c>
      <c r="Q3704" s="13">
        <f t="shared" si="57"/>
        <v>41846.316488888886</v>
      </c>
    </row>
    <row r="3705" spans="1:17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 t="s">
        <v>8325</v>
      </c>
      <c r="P3705" t="s">
        <v>8326</v>
      </c>
      <c r="Q3705" s="13">
        <f t="shared" si="57"/>
        <v>41877.004311111108</v>
      </c>
    </row>
    <row r="3706" spans="1:17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 t="s">
        <v>8325</v>
      </c>
      <c r="P3706" t="s">
        <v>8326</v>
      </c>
      <c r="Q3706" s="13">
        <f t="shared" si="57"/>
        <v>41785.982155555554</v>
      </c>
    </row>
    <row r="3707" spans="1:17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 t="s">
        <v>8325</v>
      </c>
      <c r="P3707" t="s">
        <v>8326</v>
      </c>
      <c r="Q3707" s="13">
        <f t="shared" si="57"/>
        <v>41143.601266666665</v>
      </c>
    </row>
    <row r="3708" spans="1:17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 t="s">
        <v>8325</v>
      </c>
      <c r="P3708" t="s">
        <v>8326</v>
      </c>
      <c r="Q3708" s="13">
        <f t="shared" si="57"/>
        <v>41227.477211111109</v>
      </c>
    </row>
    <row r="3709" spans="1:17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 t="s">
        <v>8325</v>
      </c>
      <c r="P3709" t="s">
        <v>8326</v>
      </c>
      <c r="Q3709" s="13">
        <f t="shared" si="57"/>
        <v>41872.726422222222</v>
      </c>
    </row>
    <row r="3710" spans="1:17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 t="s">
        <v>8325</v>
      </c>
      <c r="P3710" t="s">
        <v>8326</v>
      </c>
      <c r="Q3710" s="13">
        <f t="shared" si="57"/>
        <v>41160.496511111109</v>
      </c>
    </row>
    <row r="3711" spans="1:17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 t="s">
        <v>8325</v>
      </c>
      <c r="P3711" t="s">
        <v>8326</v>
      </c>
      <c r="Q3711" s="13">
        <f t="shared" si="57"/>
        <v>41137.039400000001</v>
      </c>
    </row>
    <row r="3712" spans="1:17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 t="s">
        <v>8325</v>
      </c>
      <c r="P3712" t="s">
        <v>8326</v>
      </c>
      <c r="Q3712" s="13">
        <f t="shared" si="57"/>
        <v>41412.433199999999</v>
      </c>
    </row>
    <row r="3713" spans="1:17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 t="s">
        <v>8325</v>
      </c>
      <c r="P3713" t="s">
        <v>8326</v>
      </c>
      <c r="Q3713" s="13">
        <f t="shared" si="57"/>
        <v>41131.295255555553</v>
      </c>
    </row>
    <row r="3714" spans="1:17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 t="s">
        <v>8325</v>
      </c>
      <c r="P3714" t="s">
        <v>8326</v>
      </c>
      <c r="Q3714" s="13">
        <f t="shared" si="57"/>
        <v>41471.56518888889</v>
      </c>
    </row>
    <row r="3715" spans="1:17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 t="s">
        <v>8325</v>
      </c>
      <c r="P3715" t="s">
        <v>8326</v>
      </c>
      <c r="Q3715" s="13">
        <f t="shared" ref="Q3715:Q3778" si="58">(((J3715/60)/60)/25)+DATE(1970,1,1)</f>
        <v>41828.268511111106</v>
      </c>
    </row>
    <row r="3716" spans="1:17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 t="s">
        <v>8325</v>
      </c>
      <c r="P3716" t="s">
        <v>8326</v>
      </c>
      <c r="Q3716" s="13">
        <f t="shared" si="58"/>
        <v>41456.574077777783</v>
      </c>
    </row>
    <row r="3717" spans="1:17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 t="s">
        <v>8325</v>
      </c>
      <c r="P3717" t="s">
        <v>8326</v>
      </c>
      <c r="Q3717" s="13">
        <f t="shared" si="58"/>
        <v>41378.275766666666</v>
      </c>
    </row>
    <row r="3718" spans="1:17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 t="s">
        <v>8325</v>
      </c>
      <c r="P3718" t="s">
        <v>8326</v>
      </c>
      <c r="Q3718" s="13">
        <f t="shared" si="58"/>
        <v>41689.212322222222</v>
      </c>
    </row>
    <row r="3719" spans="1:17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 t="s">
        <v>8325</v>
      </c>
      <c r="P3719" t="s">
        <v>8326</v>
      </c>
      <c r="Q3719" s="13">
        <f t="shared" si="58"/>
        <v>41441.511655555558</v>
      </c>
    </row>
    <row r="3720" spans="1:17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 t="s">
        <v>8325</v>
      </c>
      <c r="P3720" t="s">
        <v>8326</v>
      </c>
      <c r="Q3720" s="13">
        <f t="shared" si="58"/>
        <v>41374.167499999996</v>
      </c>
    </row>
    <row r="3721" spans="1:17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 t="s">
        <v>8325</v>
      </c>
      <c r="P3721" t="s">
        <v>8326</v>
      </c>
      <c r="Q3721" s="13">
        <f t="shared" si="58"/>
        <v>41484.580733333336</v>
      </c>
    </row>
    <row r="3722" spans="1:17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 t="s">
        <v>8325</v>
      </c>
      <c r="P3722" t="s">
        <v>8326</v>
      </c>
      <c r="Q3722" s="13">
        <f t="shared" si="58"/>
        <v>41502.113400000002</v>
      </c>
    </row>
    <row r="3723" spans="1:17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 t="s">
        <v>8325</v>
      </c>
      <c r="P3723" t="s">
        <v>8326</v>
      </c>
      <c r="Q3723" s="13">
        <f t="shared" si="58"/>
        <v>41273.578711111113</v>
      </c>
    </row>
    <row r="3724" spans="1:17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 t="s">
        <v>8325</v>
      </c>
      <c r="P3724" t="s">
        <v>8326</v>
      </c>
      <c r="Q3724" s="13">
        <f t="shared" si="58"/>
        <v>41709.164966666664</v>
      </c>
    </row>
    <row r="3725" spans="1:17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 t="s">
        <v>8325</v>
      </c>
      <c r="P3725" t="s">
        <v>8326</v>
      </c>
      <c r="Q3725" s="13">
        <f t="shared" si="58"/>
        <v>41288.762911111109</v>
      </c>
    </row>
    <row r="3726" spans="1:17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 t="s">
        <v>8325</v>
      </c>
      <c r="P3726" t="s">
        <v>8326</v>
      </c>
      <c r="Q3726" s="13">
        <f t="shared" si="58"/>
        <v>41789.63177777778</v>
      </c>
    </row>
    <row r="3727" spans="1:17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 t="s">
        <v>8325</v>
      </c>
      <c r="P3727" t="s">
        <v>8326</v>
      </c>
      <c r="Q3727" s="13">
        <f t="shared" si="58"/>
        <v>41728.627411111112</v>
      </c>
    </row>
    <row r="3728" spans="1:17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 t="s">
        <v>8325</v>
      </c>
      <c r="P3728" t="s">
        <v>8326</v>
      </c>
      <c r="Q3728" s="13">
        <f t="shared" si="58"/>
        <v>41786.415233333333</v>
      </c>
    </row>
    <row r="3729" spans="1:17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 t="s">
        <v>8325</v>
      </c>
      <c r="P3729" t="s">
        <v>8326</v>
      </c>
      <c r="Q3729" s="13">
        <f t="shared" si="58"/>
        <v>41949.814377777773</v>
      </c>
    </row>
    <row r="3730" spans="1:17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 t="s">
        <v>8325</v>
      </c>
      <c r="P3730" t="s">
        <v>8326</v>
      </c>
      <c r="Q3730" s="13">
        <f t="shared" si="58"/>
        <v>41539.724177777774</v>
      </c>
    </row>
    <row r="3731" spans="1:17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 t="s">
        <v>8325</v>
      </c>
      <c r="P3731" t="s">
        <v>8326</v>
      </c>
      <c r="Q3731" s="13">
        <f t="shared" si="58"/>
        <v>41382.316800000001</v>
      </c>
    </row>
    <row r="3732" spans="1:17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 t="s">
        <v>8325</v>
      </c>
      <c r="P3732" t="s">
        <v>8326</v>
      </c>
      <c r="Q3732" s="13">
        <f t="shared" si="58"/>
        <v>41538.290655555553</v>
      </c>
    </row>
    <row r="3733" spans="1:17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 t="s">
        <v>8325</v>
      </c>
      <c r="P3733" t="s">
        <v>8326</v>
      </c>
      <c r="Q3733" s="13">
        <f t="shared" si="58"/>
        <v>41327.162733333331</v>
      </c>
    </row>
    <row r="3734" spans="1:17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 t="s">
        <v>8325</v>
      </c>
      <c r="P3734" t="s">
        <v>8326</v>
      </c>
      <c r="Q3734" s="13">
        <f t="shared" si="58"/>
        <v>41312.690366666662</v>
      </c>
    </row>
    <row r="3735" spans="1:17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 t="s">
        <v>8325</v>
      </c>
      <c r="P3735" t="s">
        <v>8326</v>
      </c>
      <c r="Q3735" s="13">
        <f t="shared" si="58"/>
        <v>41441.66342222222</v>
      </c>
    </row>
    <row r="3736" spans="1:17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 t="s">
        <v>8325</v>
      </c>
      <c r="P3736" t="s">
        <v>8326</v>
      </c>
      <c r="Q3736" s="13">
        <f t="shared" si="58"/>
        <v>41429.065511111112</v>
      </c>
    </row>
    <row r="3737" spans="1:17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 t="s">
        <v>8325</v>
      </c>
      <c r="P3737" t="s">
        <v>8326</v>
      </c>
      <c r="Q3737" s="13">
        <f t="shared" si="58"/>
        <v>41460.545433333333</v>
      </c>
    </row>
    <row r="3738" spans="1:17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 t="s">
        <v>8325</v>
      </c>
      <c r="P3738" t="s">
        <v>8326</v>
      </c>
      <c r="Q3738" s="13">
        <f t="shared" si="58"/>
        <v>41389.523255555556</v>
      </c>
    </row>
    <row r="3739" spans="1:17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 t="s">
        <v>8325</v>
      </c>
      <c r="P3739" t="s">
        <v>8326</v>
      </c>
      <c r="Q3739" s="13">
        <f t="shared" si="58"/>
        <v>41628.543366666665</v>
      </c>
    </row>
    <row r="3740" spans="1:17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 t="s">
        <v>8325</v>
      </c>
      <c r="P3740" t="s">
        <v>8326</v>
      </c>
      <c r="Q3740" s="13">
        <f t="shared" si="58"/>
        <v>41164.141166666668</v>
      </c>
    </row>
    <row r="3741" spans="1:17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 t="s">
        <v>8325</v>
      </c>
      <c r="P3741" t="s">
        <v>8326</v>
      </c>
      <c r="Q3741" s="13">
        <f t="shared" si="58"/>
        <v>41869.27186666667</v>
      </c>
    </row>
    <row r="3742" spans="1:17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 t="s">
        <v>8325</v>
      </c>
      <c r="P3742" t="s">
        <v>8326</v>
      </c>
      <c r="Q3742" s="13">
        <f t="shared" si="58"/>
        <v>41182.526166666663</v>
      </c>
    </row>
    <row r="3743" spans="1:17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 t="s">
        <v>8325</v>
      </c>
      <c r="P3743" t="s">
        <v>8326</v>
      </c>
      <c r="Q3743" s="13">
        <f t="shared" si="58"/>
        <v>41655.643888888888</v>
      </c>
    </row>
    <row r="3744" spans="1:17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 t="s">
        <v>8325</v>
      </c>
      <c r="P3744" t="s">
        <v>8326</v>
      </c>
      <c r="Q3744" s="13">
        <f t="shared" si="58"/>
        <v>41206.646044444446</v>
      </c>
    </row>
    <row r="3745" spans="1:17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 t="s">
        <v>8325</v>
      </c>
      <c r="P3745" t="s">
        <v>8326</v>
      </c>
      <c r="Q3745" s="13">
        <f t="shared" si="58"/>
        <v>41144.721822222222</v>
      </c>
    </row>
    <row r="3746" spans="1:17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 t="s">
        <v>8325</v>
      </c>
      <c r="P3746" t="s">
        <v>8326</v>
      </c>
      <c r="Q3746" s="13">
        <f t="shared" si="58"/>
        <v>41144.821688888893</v>
      </c>
    </row>
    <row r="3747" spans="1:17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 t="s">
        <v>8325</v>
      </c>
      <c r="P3747" t="s">
        <v>8326</v>
      </c>
      <c r="Q3747" s="13">
        <f t="shared" si="58"/>
        <v>41181.190022222225</v>
      </c>
    </row>
    <row r="3748" spans="1:17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 t="s">
        <v>8325</v>
      </c>
      <c r="P3748" t="s">
        <v>8326</v>
      </c>
      <c r="Q3748" s="13">
        <f t="shared" si="58"/>
        <v>41939.293766666662</v>
      </c>
    </row>
    <row r="3749" spans="1:17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 t="s">
        <v>8325</v>
      </c>
      <c r="P3749" t="s">
        <v>8326</v>
      </c>
      <c r="Q3749" s="13">
        <f t="shared" si="58"/>
        <v>41500.487733333335</v>
      </c>
    </row>
    <row r="3750" spans="1:17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 t="s">
        <v>8325</v>
      </c>
      <c r="P3750" t="s">
        <v>8375</v>
      </c>
      <c r="Q3750" s="13">
        <f t="shared" si="58"/>
        <v>41722.638177777779</v>
      </c>
    </row>
    <row r="3751" spans="1:17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 t="s">
        <v>8325</v>
      </c>
      <c r="P3751" t="s">
        <v>8375</v>
      </c>
      <c r="Q3751" s="13">
        <f t="shared" si="58"/>
        <v>41782.562088888888</v>
      </c>
    </row>
    <row r="3752" spans="1:17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 t="s">
        <v>8325</v>
      </c>
      <c r="P3752" t="s">
        <v>8375</v>
      </c>
      <c r="Q3752" s="13">
        <f t="shared" si="58"/>
        <v>41359.062311111105</v>
      </c>
    </row>
    <row r="3753" spans="1:17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 t="s">
        <v>8325</v>
      </c>
      <c r="P3753" t="s">
        <v>8375</v>
      </c>
      <c r="Q3753" s="13">
        <f t="shared" si="58"/>
        <v>41729.674144444441</v>
      </c>
    </row>
    <row r="3754" spans="1:17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 t="s">
        <v>8325</v>
      </c>
      <c r="P3754" t="s">
        <v>8375</v>
      </c>
      <c r="Q3754" s="13">
        <f t="shared" si="58"/>
        <v>41937.770388888886</v>
      </c>
    </row>
    <row r="3755" spans="1:17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 t="s">
        <v>8325</v>
      </c>
      <c r="P3755" t="s">
        <v>8375</v>
      </c>
      <c r="Q3755" s="13">
        <f t="shared" si="58"/>
        <v>41466.431111111116</v>
      </c>
    </row>
    <row r="3756" spans="1:17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 t="s">
        <v>8325</v>
      </c>
      <c r="P3756" t="s">
        <v>8375</v>
      </c>
      <c r="Q3756" s="13">
        <f t="shared" si="58"/>
        <v>41159.285966666663</v>
      </c>
    </row>
    <row r="3757" spans="1:17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 t="s">
        <v>8325</v>
      </c>
      <c r="P3757" t="s">
        <v>8375</v>
      </c>
      <c r="Q3757" s="13">
        <f t="shared" si="58"/>
        <v>41770.792300000001</v>
      </c>
    </row>
    <row r="3758" spans="1:17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 t="s">
        <v>8325</v>
      </c>
      <c r="P3758" t="s">
        <v>8375</v>
      </c>
      <c r="Q3758" s="13">
        <f t="shared" si="58"/>
        <v>41123.7022</v>
      </c>
    </row>
    <row r="3759" spans="1:17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 t="s">
        <v>8325</v>
      </c>
      <c r="P3759" t="s">
        <v>8375</v>
      </c>
      <c r="Q3759" s="13">
        <f t="shared" si="58"/>
        <v>41299.416833333336</v>
      </c>
    </row>
    <row r="3760" spans="1:17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 t="s">
        <v>8325</v>
      </c>
      <c r="P3760" t="s">
        <v>8375</v>
      </c>
      <c r="Q3760" s="13">
        <f t="shared" si="58"/>
        <v>41100.332644444439</v>
      </c>
    </row>
    <row r="3761" spans="1:17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 t="s">
        <v>8325</v>
      </c>
      <c r="P3761" t="s">
        <v>8375</v>
      </c>
      <c r="Q3761" s="13">
        <f t="shared" si="58"/>
        <v>41517.58392222222</v>
      </c>
    </row>
    <row r="3762" spans="1:17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 t="s">
        <v>8325</v>
      </c>
      <c r="P3762" t="s">
        <v>8375</v>
      </c>
      <c r="Q3762" s="13">
        <f t="shared" si="58"/>
        <v>41092.70428888889</v>
      </c>
    </row>
    <row r="3763" spans="1:17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 t="s">
        <v>8325</v>
      </c>
      <c r="P3763" t="s">
        <v>8375</v>
      </c>
      <c r="Q3763" s="13">
        <f t="shared" si="58"/>
        <v>41509.288188888888</v>
      </c>
    </row>
    <row r="3764" spans="1:17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 t="s">
        <v>8325</v>
      </c>
      <c r="P3764" t="s">
        <v>8375</v>
      </c>
      <c r="Q3764" s="13">
        <f t="shared" si="58"/>
        <v>41528.820988888889</v>
      </c>
    </row>
    <row r="3765" spans="1:17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 t="s">
        <v>8325</v>
      </c>
      <c r="P3765" t="s">
        <v>8375</v>
      </c>
      <c r="Q3765" s="13">
        <f t="shared" si="58"/>
        <v>41405.880288888889</v>
      </c>
    </row>
    <row r="3766" spans="1:17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 t="s">
        <v>8325</v>
      </c>
      <c r="P3766" t="s">
        <v>8375</v>
      </c>
      <c r="Q3766" s="13">
        <f t="shared" si="58"/>
        <v>41822.609244444444</v>
      </c>
    </row>
    <row r="3767" spans="1:17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 t="s">
        <v>8325</v>
      </c>
      <c r="P3767" t="s">
        <v>8375</v>
      </c>
      <c r="Q3767" s="13">
        <f t="shared" si="58"/>
        <v>41170.705355555561</v>
      </c>
    </row>
    <row r="3768" spans="1:17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 t="s">
        <v>8325</v>
      </c>
      <c r="P3768" t="s">
        <v>8375</v>
      </c>
      <c r="Q3768" s="13">
        <f t="shared" si="58"/>
        <v>41139.400500000003</v>
      </c>
    </row>
    <row r="3769" spans="1:17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 t="s">
        <v>8325</v>
      </c>
      <c r="P3769" t="s">
        <v>8375</v>
      </c>
      <c r="Q3769" s="13">
        <f t="shared" si="58"/>
        <v>41390.77885555556</v>
      </c>
    </row>
    <row r="3770" spans="1:17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 t="s">
        <v>8325</v>
      </c>
      <c r="P3770" t="s">
        <v>8375</v>
      </c>
      <c r="Q3770" s="13">
        <f t="shared" si="58"/>
        <v>41124.57877777778</v>
      </c>
    </row>
    <row r="3771" spans="1:17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 t="s">
        <v>8325</v>
      </c>
      <c r="P3771" t="s">
        <v>8375</v>
      </c>
      <c r="Q3771" s="13">
        <f t="shared" si="58"/>
        <v>41770.534211111109</v>
      </c>
    </row>
    <row r="3772" spans="1:17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 t="s">
        <v>8325</v>
      </c>
      <c r="P3772" t="s">
        <v>8375</v>
      </c>
      <c r="Q3772" s="13">
        <f t="shared" si="58"/>
        <v>41476.133444444444</v>
      </c>
    </row>
    <row r="3773" spans="1:17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 t="s">
        <v>8325</v>
      </c>
      <c r="P3773" t="s">
        <v>8375</v>
      </c>
      <c r="Q3773" s="13">
        <f t="shared" si="58"/>
        <v>41816.862800000003</v>
      </c>
    </row>
    <row r="3774" spans="1:17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 t="s">
        <v>8325</v>
      </c>
      <c r="P3774" t="s">
        <v>8375</v>
      </c>
      <c r="Q3774" s="13">
        <f t="shared" si="58"/>
        <v>41998.072288888885</v>
      </c>
    </row>
    <row r="3775" spans="1:17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 t="s">
        <v>8325</v>
      </c>
      <c r="P3775" t="s">
        <v>8375</v>
      </c>
      <c r="Q3775" s="13">
        <f t="shared" si="58"/>
        <v>41972.524966666664</v>
      </c>
    </row>
    <row r="3776" spans="1:17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 t="s">
        <v>8325</v>
      </c>
      <c r="P3776" t="s">
        <v>8375</v>
      </c>
      <c r="Q3776" s="13">
        <f t="shared" si="58"/>
        <v>41427.040611111108</v>
      </c>
    </row>
    <row r="3777" spans="1:17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 t="s">
        <v>8325</v>
      </c>
      <c r="P3777" t="s">
        <v>8375</v>
      </c>
      <c r="Q3777" s="13">
        <f t="shared" si="58"/>
        <v>41415.664922222219</v>
      </c>
    </row>
    <row r="3778" spans="1:17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 t="s">
        <v>8325</v>
      </c>
      <c r="P3778" t="s">
        <v>8375</v>
      </c>
      <c r="Q3778" s="13">
        <f t="shared" si="58"/>
        <v>41164.55308888889</v>
      </c>
    </row>
    <row r="3779" spans="1:17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 t="s">
        <v>8325</v>
      </c>
      <c r="P3779" t="s">
        <v>8375</v>
      </c>
      <c r="Q3779" s="13">
        <f t="shared" ref="Q3779:Q3842" si="59">(((J3779/60)/60)/25)+DATE(1970,1,1)</f>
        <v>41234.386899999998</v>
      </c>
    </row>
    <row r="3780" spans="1:17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 t="s">
        <v>8325</v>
      </c>
      <c r="P3780" t="s">
        <v>8375</v>
      </c>
      <c r="Q3780" s="13">
        <f t="shared" si="59"/>
        <v>41332.986444444447</v>
      </c>
    </row>
    <row r="3781" spans="1:17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 t="s">
        <v>8325</v>
      </c>
      <c r="P3781" t="s">
        <v>8375</v>
      </c>
      <c r="Q3781" s="13">
        <f t="shared" si="59"/>
        <v>41751.466</v>
      </c>
    </row>
    <row r="3782" spans="1:17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 t="s">
        <v>8325</v>
      </c>
      <c r="P3782" t="s">
        <v>8375</v>
      </c>
      <c r="Q3782" s="13">
        <f t="shared" si="59"/>
        <v>41502.330944444446</v>
      </c>
    </row>
    <row r="3783" spans="1:17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 t="s">
        <v>8325</v>
      </c>
      <c r="P3783" t="s">
        <v>8375</v>
      </c>
      <c r="Q3783" s="13">
        <f t="shared" si="59"/>
        <v>41214.007611111112</v>
      </c>
    </row>
    <row r="3784" spans="1:17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 t="s">
        <v>8325</v>
      </c>
      <c r="P3784" t="s">
        <v>8375</v>
      </c>
      <c r="Q3784" s="13">
        <f t="shared" si="59"/>
        <v>41867.747744444445</v>
      </c>
    </row>
    <row r="3785" spans="1:17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 t="s">
        <v>8325</v>
      </c>
      <c r="P3785" t="s">
        <v>8375</v>
      </c>
      <c r="Q3785" s="13">
        <f t="shared" si="59"/>
        <v>41746.094666666664</v>
      </c>
    </row>
    <row r="3786" spans="1:17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 t="s">
        <v>8325</v>
      </c>
      <c r="P3786" t="s">
        <v>8375</v>
      </c>
      <c r="Q3786" s="13">
        <f t="shared" si="59"/>
        <v>41853.461466666668</v>
      </c>
    </row>
    <row r="3787" spans="1:17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 t="s">
        <v>8325</v>
      </c>
      <c r="P3787" t="s">
        <v>8375</v>
      </c>
      <c r="Q3787" s="13">
        <f t="shared" si="59"/>
        <v>41869.452988888886</v>
      </c>
    </row>
    <row r="3788" spans="1:17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 t="s">
        <v>8325</v>
      </c>
      <c r="P3788" t="s">
        <v>8375</v>
      </c>
      <c r="Q3788" s="13">
        <f t="shared" si="59"/>
        <v>41810.316388888888</v>
      </c>
    </row>
    <row r="3789" spans="1:17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 t="s">
        <v>8325</v>
      </c>
      <c r="P3789" t="s">
        <v>8375</v>
      </c>
      <c r="Q3789" s="13">
        <f t="shared" si="59"/>
        <v>41503.593399999998</v>
      </c>
    </row>
    <row r="3790" spans="1:17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 t="s">
        <v>8325</v>
      </c>
      <c r="P3790" t="s">
        <v>8375</v>
      </c>
      <c r="Q3790" s="13">
        <f t="shared" si="59"/>
        <v>41663.107988888893</v>
      </c>
    </row>
    <row r="3791" spans="1:17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 t="s">
        <v>8325</v>
      </c>
      <c r="P3791" t="s">
        <v>8375</v>
      </c>
      <c r="Q3791" s="13">
        <f t="shared" si="59"/>
        <v>41476.00686666667</v>
      </c>
    </row>
    <row r="3792" spans="1:17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 t="s">
        <v>8325</v>
      </c>
      <c r="P3792" t="s">
        <v>8375</v>
      </c>
      <c r="Q3792" s="13">
        <f t="shared" si="59"/>
        <v>41982.76025555555</v>
      </c>
    </row>
    <row r="3793" spans="1:17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 t="s">
        <v>8325</v>
      </c>
      <c r="P3793" t="s">
        <v>8375</v>
      </c>
      <c r="Q3793" s="13">
        <f t="shared" si="59"/>
        <v>41118.784355555559</v>
      </c>
    </row>
    <row r="3794" spans="1:17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 t="s">
        <v>8325</v>
      </c>
      <c r="P3794" t="s">
        <v>8375</v>
      </c>
      <c r="Q3794" s="13">
        <f t="shared" si="59"/>
        <v>41506.38913333333</v>
      </c>
    </row>
    <row r="3795" spans="1:17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 t="s">
        <v>8325</v>
      </c>
      <c r="P3795" t="s">
        <v>8375</v>
      </c>
      <c r="Q3795" s="13">
        <f t="shared" si="59"/>
        <v>41312.941433333333</v>
      </c>
    </row>
    <row r="3796" spans="1:17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 t="s">
        <v>8325</v>
      </c>
      <c r="P3796" t="s">
        <v>8375</v>
      </c>
      <c r="Q3796" s="13">
        <f t="shared" si="59"/>
        <v>41470.037266666666</v>
      </c>
    </row>
    <row r="3797" spans="1:17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 t="s">
        <v>8325</v>
      </c>
      <c r="P3797" t="s">
        <v>8375</v>
      </c>
      <c r="Q3797" s="13">
        <f t="shared" si="59"/>
        <v>41536.138777777778</v>
      </c>
    </row>
    <row r="3798" spans="1:17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 t="s">
        <v>8325</v>
      </c>
      <c r="P3798" t="s">
        <v>8375</v>
      </c>
      <c r="Q3798" s="13">
        <f t="shared" si="59"/>
        <v>42004.2284</v>
      </c>
    </row>
    <row r="3799" spans="1:17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 t="s">
        <v>8325</v>
      </c>
      <c r="P3799" t="s">
        <v>8375</v>
      </c>
      <c r="Q3799" s="13">
        <f t="shared" si="59"/>
        <v>41424.246277777776</v>
      </c>
    </row>
    <row r="3800" spans="1:17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 t="s">
        <v>8325</v>
      </c>
      <c r="P3800" t="s">
        <v>8375</v>
      </c>
      <c r="Q3800" s="13">
        <f t="shared" si="59"/>
        <v>41181.213866666665</v>
      </c>
    </row>
    <row r="3801" spans="1:17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 t="s">
        <v>8325</v>
      </c>
      <c r="P3801" t="s">
        <v>8375</v>
      </c>
      <c r="Q3801" s="13">
        <f t="shared" si="59"/>
        <v>41737.253811111106</v>
      </c>
    </row>
    <row r="3802" spans="1:17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 t="s">
        <v>8325</v>
      </c>
      <c r="P3802" t="s">
        <v>8375</v>
      </c>
      <c r="Q3802" s="13">
        <f t="shared" si="59"/>
        <v>41326.18758888889</v>
      </c>
    </row>
    <row r="3803" spans="1:17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 t="s">
        <v>8325</v>
      </c>
      <c r="P3803" t="s">
        <v>8375</v>
      </c>
      <c r="Q3803" s="13">
        <f t="shared" si="59"/>
        <v>41319.409066666667</v>
      </c>
    </row>
    <row r="3804" spans="1:17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 t="s">
        <v>8325</v>
      </c>
      <c r="P3804" t="s">
        <v>8375</v>
      </c>
      <c r="Q3804" s="13">
        <f t="shared" si="59"/>
        <v>41601.121177777779</v>
      </c>
    </row>
    <row r="3805" spans="1:17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 t="s">
        <v>8325</v>
      </c>
      <c r="P3805" t="s">
        <v>8375</v>
      </c>
      <c r="Q3805" s="13">
        <f t="shared" si="59"/>
        <v>41730.572977777774</v>
      </c>
    </row>
    <row r="3806" spans="1:17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 t="s">
        <v>8325</v>
      </c>
      <c r="P3806" t="s">
        <v>8375</v>
      </c>
      <c r="Q3806" s="13">
        <f t="shared" si="59"/>
        <v>41848.689155555556</v>
      </c>
    </row>
    <row r="3807" spans="1:17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 t="s">
        <v>8325</v>
      </c>
      <c r="P3807" t="s">
        <v>8375</v>
      </c>
      <c r="Q3807" s="13">
        <f t="shared" si="59"/>
        <v>41198.651555555552</v>
      </c>
    </row>
    <row r="3808" spans="1:17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 t="s">
        <v>8325</v>
      </c>
      <c r="P3808" t="s">
        <v>8375</v>
      </c>
      <c r="Q3808" s="13">
        <f t="shared" si="59"/>
        <v>41150.048677777777</v>
      </c>
    </row>
    <row r="3809" spans="1:17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 t="s">
        <v>8325</v>
      </c>
      <c r="P3809" t="s">
        <v>8375</v>
      </c>
      <c r="Q3809" s="13">
        <f t="shared" si="59"/>
        <v>41430.032655555558</v>
      </c>
    </row>
    <row r="3810" spans="1:17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 t="s">
        <v>8325</v>
      </c>
      <c r="P3810" t="s">
        <v>8326</v>
      </c>
      <c r="Q3810" s="13">
        <f t="shared" si="59"/>
        <v>41399.835766666671</v>
      </c>
    </row>
    <row r="3811" spans="1:17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 t="s">
        <v>8325</v>
      </c>
      <c r="P3811" t="s">
        <v>8326</v>
      </c>
      <c r="Q3811" s="13">
        <f t="shared" si="59"/>
        <v>41151.265633333329</v>
      </c>
    </row>
    <row r="3812" spans="1:17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 t="s">
        <v>8325</v>
      </c>
      <c r="P3812" t="s">
        <v>8326</v>
      </c>
      <c r="Q3812" s="13">
        <f t="shared" si="59"/>
        <v>41395.415088888891</v>
      </c>
    </row>
    <row r="3813" spans="1:17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 t="s">
        <v>8325</v>
      </c>
      <c r="P3813" t="s">
        <v>8326</v>
      </c>
      <c r="Q3813" s="13">
        <f t="shared" si="59"/>
        <v>41810.881922222223</v>
      </c>
    </row>
    <row r="3814" spans="1:17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 t="s">
        <v>8325</v>
      </c>
      <c r="P3814" t="s">
        <v>8326</v>
      </c>
      <c r="Q3814" s="13">
        <f t="shared" si="59"/>
        <v>41448.121200000001</v>
      </c>
    </row>
    <row r="3815" spans="1:17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 t="s">
        <v>8325</v>
      </c>
      <c r="P3815" t="s">
        <v>8326</v>
      </c>
      <c r="Q3815" s="13">
        <f t="shared" si="59"/>
        <v>41820.144677777775</v>
      </c>
    </row>
    <row r="3816" spans="1:17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 t="s">
        <v>8325</v>
      </c>
      <c r="P3816" t="s">
        <v>8326</v>
      </c>
      <c r="Q3816" s="13">
        <f t="shared" si="59"/>
        <v>41399.307911111115</v>
      </c>
    </row>
    <row r="3817" spans="1:17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 t="s">
        <v>8325</v>
      </c>
      <c r="P3817" t="s">
        <v>8326</v>
      </c>
      <c r="Q3817" s="13">
        <f t="shared" si="59"/>
        <v>41541.729522222224</v>
      </c>
    </row>
    <row r="3818" spans="1:17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 t="s">
        <v>8325</v>
      </c>
      <c r="P3818" t="s">
        <v>8326</v>
      </c>
      <c r="Q3818" s="13">
        <f t="shared" si="59"/>
        <v>41158.142477777779</v>
      </c>
    </row>
    <row r="3819" spans="1:17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 t="s">
        <v>8325</v>
      </c>
      <c r="P3819" t="s">
        <v>8326</v>
      </c>
      <c r="Q3819" s="13">
        <f t="shared" si="59"/>
        <v>41616.069066666663</v>
      </c>
    </row>
    <row r="3820" spans="1:17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 t="s">
        <v>8325</v>
      </c>
      <c r="P3820" t="s">
        <v>8326</v>
      </c>
      <c r="Q3820" s="13">
        <f t="shared" si="59"/>
        <v>41386.768688888886</v>
      </c>
    </row>
    <row r="3821" spans="1:17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 t="s">
        <v>8325</v>
      </c>
      <c r="P3821" t="s">
        <v>8326</v>
      </c>
      <c r="Q3821" s="13">
        <f t="shared" si="59"/>
        <v>41519.60115555556</v>
      </c>
    </row>
    <row r="3822" spans="1:17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 t="s">
        <v>8325</v>
      </c>
      <c r="P3822" t="s">
        <v>8326</v>
      </c>
      <c r="Q3822" s="13">
        <f t="shared" si="59"/>
        <v>41496.985744444442</v>
      </c>
    </row>
    <row r="3823" spans="1:17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 t="s">
        <v>8325</v>
      </c>
      <c r="P3823" t="s">
        <v>8326</v>
      </c>
      <c r="Q3823" s="13">
        <f t="shared" si="59"/>
        <v>41670.29341111111</v>
      </c>
    </row>
    <row r="3824" spans="1:17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 t="s">
        <v>8325</v>
      </c>
      <c r="P3824" t="s">
        <v>8326</v>
      </c>
      <c r="Q3824" s="13">
        <f t="shared" si="59"/>
        <v>41659.404633333332</v>
      </c>
    </row>
    <row r="3825" spans="1:17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 t="s">
        <v>8325</v>
      </c>
      <c r="P3825" t="s">
        <v>8326</v>
      </c>
      <c r="Q3825" s="13">
        <f t="shared" si="59"/>
        <v>41506.833822222223</v>
      </c>
    </row>
    <row r="3826" spans="1:17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 t="s">
        <v>8325</v>
      </c>
      <c r="P3826" t="s">
        <v>8326</v>
      </c>
      <c r="Q3826" s="13">
        <f t="shared" si="59"/>
        <v>41891.521144444443</v>
      </c>
    </row>
    <row r="3827" spans="1:17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 t="s">
        <v>8325</v>
      </c>
      <c r="P3827" t="s">
        <v>8326</v>
      </c>
      <c r="Q3827" s="13">
        <f t="shared" si="59"/>
        <v>41487.786822222224</v>
      </c>
    </row>
    <row r="3828" spans="1:17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 t="s">
        <v>8325</v>
      </c>
      <c r="P3828" t="s">
        <v>8326</v>
      </c>
      <c r="Q3828" s="13">
        <f t="shared" si="59"/>
        <v>41440.126600000003</v>
      </c>
    </row>
    <row r="3829" spans="1:17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 t="s">
        <v>8325</v>
      </c>
      <c r="P3829" t="s">
        <v>8326</v>
      </c>
      <c r="Q3829" s="13">
        <f t="shared" si="59"/>
        <v>41376.291122222217</v>
      </c>
    </row>
    <row r="3830" spans="1:17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 t="s">
        <v>8325</v>
      </c>
      <c r="P3830" t="s">
        <v>8326</v>
      </c>
      <c r="Q3830" s="13">
        <f t="shared" si="59"/>
        <v>41289.506522222226</v>
      </c>
    </row>
    <row r="3831" spans="1:17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 t="s">
        <v>8325</v>
      </c>
      <c r="P3831" t="s">
        <v>8326</v>
      </c>
      <c r="Q3831" s="13">
        <f t="shared" si="59"/>
        <v>41912.870788888889</v>
      </c>
    </row>
    <row r="3832" spans="1:17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 t="s">
        <v>8325</v>
      </c>
      <c r="P3832" t="s">
        <v>8326</v>
      </c>
      <c r="Q3832" s="13">
        <f t="shared" si="59"/>
        <v>41826.351233333335</v>
      </c>
    </row>
    <row r="3833" spans="1:17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 t="s">
        <v>8325</v>
      </c>
      <c r="P3833" t="s">
        <v>8326</v>
      </c>
      <c r="Q3833" s="13">
        <f t="shared" si="59"/>
        <v>41273.494944444443</v>
      </c>
    </row>
    <row r="3834" spans="1:17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 t="s">
        <v>8325</v>
      </c>
      <c r="P3834" t="s">
        <v>8326</v>
      </c>
      <c r="Q3834" s="13">
        <f t="shared" si="59"/>
        <v>41702.870388888885</v>
      </c>
    </row>
    <row r="3835" spans="1:17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 t="s">
        <v>8325</v>
      </c>
      <c r="P3835" t="s">
        <v>8326</v>
      </c>
      <c r="Q3835" s="13">
        <f t="shared" si="59"/>
        <v>41308.077466666669</v>
      </c>
    </row>
    <row r="3836" spans="1:17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 t="s">
        <v>8325</v>
      </c>
      <c r="P3836" t="s">
        <v>8326</v>
      </c>
      <c r="Q3836" s="13">
        <f t="shared" si="59"/>
        <v>41480.467411111109</v>
      </c>
    </row>
    <row r="3837" spans="1:17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 t="s">
        <v>8325</v>
      </c>
      <c r="P3837" t="s">
        <v>8326</v>
      </c>
      <c r="Q3837" s="13">
        <f t="shared" si="59"/>
        <v>41785.264533333335</v>
      </c>
    </row>
    <row r="3838" spans="1:17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 t="s">
        <v>8325</v>
      </c>
      <c r="P3838" t="s">
        <v>8326</v>
      </c>
      <c r="Q3838" s="13">
        <f t="shared" si="59"/>
        <v>41874.529466666667</v>
      </c>
    </row>
    <row r="3839" spans="1:17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 t="s">
        <v>8325</v>
      </c>
      <c r="P3839" t="s">
        <v>8326</v>
      </c>
      <c r="Q3839" s="13">
        <f t="shared" si="59"/>
        <v>41489.415088888891</v>
      </c>
    </row>
    <row r="3840" spans="1:17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 t="s">
        <v>8325</v>
      </c>
      <c r="P3840" t="s">
        <v>8326</v>
      </c>
      <c r="Q3840" s="13">
        <f t="shared" si="59"/>
        <v>41454.802322222225</v>
      </c>
    </row>
    <row r="3841" spans="1:17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 t="s">
        <v>8325</v>
      </c>
      <c r="P3841" t="s">
        <v>8326</v>
      </c>
      <c r="Q3841" s="13">
        <f t="shared" si="59"/>
        <v>41491.696933333333</v>
      </c>
    </row>
    <row r="3842" spans="1:17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 t="s">
        <v>8325</v>
      </c>
      <c r="P3842" t="s">
        <v>8326</v>
      </c>
      <c r="Q3842" s="13">
        <f t="shared" si="59"/>
        <v>41758.153655555558</v>
      </c>
    </row>
    <row r="3843" spans="1:17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 t="s">
        <v>8325</v>
      </c>
      <c r="P3843" t="s">
        <v>8326</v>
      </c>
      <c r="Q3843" s="13">
        <f t="shared" ref="Q3843:Q3906" si="60">(((J3843/60)/60)/25)+DATE(1970,1,1)</f>
        <v>41132.314299999998</v>
      </c>
    </row>
    <row r="3844" spans="1:17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 t="s">
        <v>8325</v>
      </c>
      <c r="P3844" t="s">
        <v>8326</v>
      </c>
      <c r="Q3844" s="13">
        <f t="shared" si="60"/>
        <v>41093.633911111108</v>
      </c>
    </row>
    <row r="3845" spans="1:17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 t="s">
        <v>8325</v>
      </c>
      <c r="P3845" t="s">
        <v>8326</v>
      </c>
      <c r="Q3845" s="13">
        <f t="shared" si="60"/>
        <v>41118.189599999998</v>
      </c>
    </row>
    <row r="3846" spans="1:17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 t="s">
        <v>8325</v>
      </c>
      <c r="P3846" t="s">
        <v>8326</v>
      </c>
      <c r="Q3846" s="13">
        <f t="shared" si="60"/>
        <v>41118.712599999999</v>
      </c>
    </row>
    <row r="3847" spans="1:17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 t="s">
        <v>8325</v>
      </c>
      <c r="P3847" t="s">
        <v>8326</v>
      </c>
      <c r="Q3847" s="13">
        <f t="shared" si="60"/>
        <v>41581.441933333335</v>
      </c>
    </row>
    <row r="3848" spans="1:17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 t="s">
        <v>8325</v>
      </c>
      <c r="P3848" t="s">
        <v>8326</v>
      </c>
      <c r="Q3848" s="13">
        <f t="shared" si="60"/>
        <v>41232.572688888889</v>
      </c>
    </row>
    <row r="3849" spans="1:17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 t="s">
        <v>8325</v>
      </c>
      <c r="P3849" t="s">
        <v>8326</v>
      </c>
      <c r="Q3849" s="13">
        <f t="shared" si="60"/>
        <v>41495.615455555555</v>
      </c>
    </row>
    <row r="3850" spans="1:17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 t="s">
        <v>8325</v>
      </c>
      <c r="P3850" t="s">
        <v>8326</v>
      </c>
      <c r="Q3850" s="13">
        <f t="shared" si="60"/>
        <v>41597.944322222218</v>
      </c>
    </row>
    <row r="3851" spans="1:17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 t="s">
        <v>8325</v>
      </c>
      <c r="P3851" t="s">
        <v>8326</v>
      </c>
      <c r="Q3851" s="13">
        <f t="shared" si="60"/>
        <v>41474.056488888891</v>
      </c>
    </row>
    <row r="3852" spans="1:17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 t="s">
        <v>8325</v>
      </c>
      <c r="P3852" t="s">
        <v>8326</v>
      </c>
      <c r="Q3852" s="13">
        <f t="shared" si="60"/>
        <v>41318.879366666668</v>
      </c>
    </row>
    <row r="3853" spans="1:17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 t="s">
        <v>8325</v>
      </c>
      <c r="P3853" t="s">
        <v>8326</v>
      </c>
      <c r="Q3853" s="13">
        <f t="shared" si="60"/>
        <v>41508.301988888888</v>
      </c>
    </row>
    <row r="3854" spans="1:17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 t="s">
        <v>8325</v>
      </c>
      <c r="P3854" t="s">
        <v>8326</v>
      </c>
      <c r="Q3854" s="13">
        <f t="shared" si="60"/>
        <v>41405.343066666668</v>
      </c>
    </row>
    <row r="3855" spans="1:17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 t="s">
        <v>8325</v>
      </c>
      <c r="P3855" t="s">
        <v>8326</v>
      </c>
      <c r="Q3855" s="13">
        <f t="shared" si="60"/>
        <v>41197.64642222222</v>
      </c>
    </row>
    <row r="3856" spans="1:17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 t="s">
        <v>8325</v>
      </c>
      <c r="P3856" t="s">
        <v>8326</v>
      </c>
      <c r="Q3856" s="13">
        <f t="shared" si="60"/>
        <v>41442.489533333333</v>
      </c>
    </row>
    <row r="3857" spans="1:17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 t="s">
        <v>8325</v>
      </c>
      <c r="P3857" t="s">
        <v>8326</v>
      </c>
      <c r="Q3857" s="13">
        <f t="shared" si="60"/>
        <v>41400.331900000005</v>
      </c>
    </row>
    <row r="3858" spans="1:17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 t="s">
        <v>8325</v>
      </c>
      <c r="P3858" t="s">
        <v>8326</v>
      </c>
      <c r="Q3858" s="13">
        <f t="shared" si="60"/>
        <v>41382.833366666666</v>
      </c>
    </row>
    <row r="3859" spans="1:17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 t="s">
        <v>8325</v>
      </c>
      <c r="P3859" t="s">
        <v>8326</v>
      </c>
      <c r="Q3859" s="13">
        <f t="shared" si="60"/>
        <v>41179.307666666668</v>
      </c>
    </row>
    <row r="3860" spans="1:17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 t="s">
        <v>8325</v>
      </c>
      <c r="P3860" t="s">
        <v>8326</v>
      </c>
      <c r="Q3860" s="13">
        <f t="shared" si="60"/>
        <v>41466.053822222224</v>
      </c>
    </row>
    <row r="3861" spans="1:17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 t="s">
        <v>8325</v>
      </c>
      <c r="P3861" t="s">
        <v>8326</v>
      </c>
      <c r="Q3861" s="13">
        <f t="shared" si="60"/>
        <v>41141.057855555555</v>
      </c>
    </row>
    <row r="3862" spans="1:17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 t="s">
        <v>8325</v>
      </c>
      <c r="P3862" t="s">
        <v>8326</v>
      </c>
      <c r="Q3862" s="13">
        <f t="shared" si="60"/>
        <v>41183.074555555555</v>
      </c>
    </row>
    <row r="3863" spans="1:17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 t="s">
        <v>8325</v>
      </c>
      <c r="P3863" t="s">
        <v>8326</v>
      </c>
      <c r="Q3863" s="13">
        <f t="shared" si="60"/>
        <v>41260.766411111108</v>
      </c>
    </row>
    <row r="3864" spans="1:17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 t="s">
        <v>8325</v>
      </c>
      <c r="P3864" t="s">
        <v>8326</v>
      </c>
      <c r="Q3864" s="13">
        <f t="shared" si="60"/>
        <v>41929.570622222222</v>
      </c>
    </row>
    <row r="3865" spans="1:17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 t="s">
        <v>8325</v>
      </c>
      <c r="P3865" t="s">
        <v>8326</v>
      </c>
      <c r="Q3865" s="13">
        <f t="shared" si="60"/>
        <v>41586.247833333335</v>
      </c>
    </row>
    <row r="3866" spans="1:17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 t="s">
        <v>8325</v>
      </c>
      <c r="P3866" t="s">
        <v>8326</v>
      </c>
      <c r="Q3866" s="13">
        <f t="shared" si="60"/>
        <v>41626.816155555556</v>
      </c>
    </row>
    <row r="3867" spans="1:17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 t="s">
        <v>8325</v>
      </c>
      <c r="P3867" t="s">
        <v>8326</v>
      </c>
      <c r="Q3867" s="13">
        <f t="shared" si="60"/>
        <v>41190.745533333335</v>
      </c>
    </row>
    <row r="3868" spans="1:17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 t="s">
        <v>8325</v>
      </c>
      <c r="P3868" t="s">
        <v>8326</v>
      </c>
      <c r="Q3868" s="13">
        <f t="shared" si="60"/>
        <v>41729.58912222222</v>
      </c>
    </row>
    <row r="3869" spans="1:17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 t="s">
        <v>8325</v>
      </c>
      <c r="P3869" t="s">
        <v>8326</v>
      </c>
      <c r="Q3869" s="13">
        <f t="shared" si="60"/>
        <v>41832.181544444444</v>
      </c>
    </row>
    <row r="3870" spans="1:17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 t="s">
        <v>8325</v>
      </c>
      <c r="P3870" t="s">
        <v>8375</v>
      </c>
      <c r="Q3870" s="13">
        <f t="shared" si="60"/>
        <v>41213.793388888887</v>
      </c>
    </row>
    <row r="3871" spans="1:17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 t="s">
        <v>8325</v>
      </c>
      <c r="P3871" t="s">
        <v>8375</v>
      </c>
      <c r="Q3871" s="13">
        <f t="shared" si="60"/>
        <v>41388.575466666669</v>
      </c>
    </row>
    <row r="3872" spans="1:17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 t="s">
        <v>8325</v>
      </c>
      <c r="P3872" t="s">
        <v>8375</v>
      </c>
      <c r="Q3872" s="13">
        <f t="shared" si="60"/>
        <v>41144.205311111109</v>
      </c>
    </row>
    <row r="3873" spans="1:17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 t="s">
        <v>8325</v>
      </c>
      <c r="P3873" t="s">
        <v>8375</v>
      </c>
      <c r="Q3873" s="13">
        <f t="shared" si="60"/>
        <v>42075.989444444444</v>
      </c>
    </row>
    <row r="3874" spans="1:17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 t="s">
        <v>8325</v>
      </c>
      <c r="P3874" t="s">
        <v>8375</v>
      </c>
      <c r="Q3874" s="13">
        <f t="shared" si="60"/>
        <v>41515.699955555559</v>
      </c>
    </row>
    <row r="3875" spans="1:17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 t="s">
        <v>8325</v>
      </c>
      <c r="P3875" t="s">
        <v>8375</v>
      </c>
      <c r="Q3875" s="13">
        <f t="shared" si="60"/>
        <v>41588.228166666668</v>
      </c>
    </row>
    <row r="3876" spans="1:17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 t="s">
        <v>8325</v>
      </c>
      <c r="P3876" t="s">
        <v>8375</v>
      </c>
      <c r="Q3876" s="13">
        <f t="shared" si="60"/>
        <v>41349.495799999997</v>
      </c>
    </row>
    <row r="3877" spans="1:17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 t="s">
        <v>8325</v>
      </c>
      <c r="P3877" t="s">
        <v>8375</v>
      </c>
      <c r="Q3877" s="13">
        <f t="shared" si="60"/>
        <v>41933.492944444442</v>
      </c>
    </row>
    <row r="3878" spans="1:17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 t="s">
        <v>8325</v>
      </c>
      <c r="P3878" t="s">
        <v>8375</v>
      </c>
      <c r="Q3878" s="13">
        <f t="shared" si="60"/>
        <v>41700.479200000002</v>
      </c>
    </row>
    <row r="3879" spans="1:17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 t="s">
        <v>8325</v>
      </c>
      <c r="P3879" t="s">
        <v>8375</v>
      </c>
      <c r="Q3879" s="13">
        <f t="shared" si="60"/>
        <v>41998.130577777774</v>
      </c>
    </row>
    <row r="3880" spans="1:17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 t="s">
        <v>8325</v>
      </c>
      <c r="P3880" t="s">
        <v>8375</v>
      </c>
      <c r="Q3880" s="13">
        <f t="shared" si="60"/>
        <v>41491.386066666666</v>
      </c>
    </row>
    <row r="3881" spans="1:17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 t="s">
        <v>8325</v>
      </c>
      <c r="P3881" t="s">
        <v>8375</v>
      </c>
      <c r="Q3881" s="13">
        <f t="shared" si="60"/>
        <v>41342.626622222218</v>
      </c>
    </row>
    <row r="3882" spans="1:17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 t="s">
        <v>8325</v>
      </c>
      <c r="P3882" t="s">
        <v>8375</v>
      </c>
      <c r="Q3882" s="13">
        <f t="shared" si="60"/>
        <v>41165.942444444445</v>
      </c>
    </row>
    <row r="3883" spans="1:17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 t="s">
        <v>8325</v>
      </c>
      <c r="P3883" t="s">
        <v>8375</v>
      </c>
      <c r="Q3883" s="13">
        <f t="shared" si="60"/>
        <v>42068.537766666661</v>
      </c>
    </row>
    <row r="3884" spans="1:17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 t="s">
        <v>8325</v>
      </c>
      <c r="P3884" t="s">
        <v>8375</v>
      </c>
      <c r="Q3884" s="13">
        <f t="shared" si="60"/>
        <v>41701.784111111112</v>
      </c>
    </row>
    <row r="3885" spans="1:17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 t="s">
        <v>8325</v>
      </c>
      <c r="P3885" t="s">
        <v>8375</v>
      </c>
      <c r="Q3885" s="13">
        <f t="shared" si="60"/>
        <v>41203.178544444447</v>
      </c>
    </row>
    <row r="3886" spans="1:17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 t="s">
        <v>8325</v>
      </c>
      <c r="P3886" t="s">
        <v>8375</v>
      </c>
      <c r="Q3886" s="13">
        <f t="shared" si="60"/>
        <v>41405.919911111108</v>
      </c>
    </row>
    <row r="3887" spans="1:17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 t="s">
        <v>8325</v>
      </c>
      <c r="P3887" t="s">
        <v>8375</v>
      </c>
      <c r="Q3887" s="13">
        <f t="shared" si="60"/>
        <v>41793.913233333333</v>
      </c>
    </row>
    <row r="3888" spans="1:17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 t="s">
        <v>8325</v>
      </c>
      <c r="P3888" t="s">
        <v>8375</v>
      </c>
      <c r="Q3888" s="13">
        <f t="shared" si="60"/>
        <v>41298.818911111113</v>
      </c>
    </row>
    <row r="3889" spans="1:17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 t="s">
        <v>8325</v>
      </c>
      <c r="P3889" t="s">
        <v>8375</v>
      </c>
      <c r="Q3889" s="13">
        <f t="shared" si="60"/>
        <v>41419.423655555554</v>
      </c>
    </row>
    <row r="3890" spans="1:17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 t="s">
        <v>8325</v>
      </c>
      <c r="P3890" t="s">
        <v>8326</v>
      </c>
      <c r="Q3890" s="13">
        <f t="shared" si="60"/>
        <v>42074.803977777774</v>
      </c>
    </row>
    <row r="3891" spans="1:17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 t="s">
        <v>8325</v>
      </c>
      <c r="P3891" t="s">
        <v>8326</v>
      </c>
      <c r="Q3891" s="13">
        <f t="shared" si="60"/>
        <v>41320.68477777778</v>
      </c>
    </row>
    <row r="3892" spans="1:17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 t="s">
        <v>8325</v>
      </c>
      <c r="P3892" t="s">
        <v>8326</v>
      </c>
      <c r="Q3892" s="13">
        <f t="shared" si="60"/>
        <v>41507.648266666671</v>
      </c>
    </row>
    <row r="3893" spans="1:17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 t="s">
        <v>8325</v>
      </c>
      <c r="P3893" t="s">
        <v>8326</v>
      </c>
      <c r="Q3893" s="13">
        <f t="shared" si="60"/>
        <v>41396.647155555554</v>
      </c>
    </row>
    <row r="3894" spans="1:17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 t="s">
        <v>8325</v>
      </c>
      <c r="P3894" t="s">
        <v>8326</v>
      </c>
      <c r="Q3894" s="13">
        <f t="shared" si="60"/>
        <v>41215.706188888886</v>
      </c>
    </row>
    <row r="3895" spans="1:17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 t="s">
        <v>8325</v>
      </c>
      <c r="P3895" t="s">
        <v>8326</v>
      </c>
      <c r="Q3895" s="13">
        <f t="shared" si="60"/>
        <v>41131.231555555554</v>
      </c>
    </row>
    <row r="3896" spans="1:17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 t="s">
        <v>8325</v>
      </c>
      <c r="P3896" t="s">
        <v>8326</v>
      </c>
      <c r="Q3896" s="13">
        <f t="shared" si="60"/>
        <v>41995.520133333332</v>
      </c>
    </row>
    <row r="3897" spans="1:17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 t="s">
        <v>8325</v>
      </c>
      <c r="P3897" t="s">
        <v>8326</v>
      </c>
      <c r="Q3897" s="13">
        <f t="shared" si="60"/>
        <v>41373.720199999996</v>
      </c>
    </row>
    <row r="3898" spans="1:17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 t="s">
        <v>8325</v>
      </c>
      <c r="P3898" t="s">
        <v>8326</v>
      </c>
      <c r="Q3898" s="13">
        <f t="shared" si="60"/>
        <v>41144.224200000004</v>
      </c>
    </row>
    <row r="3899" spans="1:17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 t="s">
        <v>8325</v>
      </c>
      <c r="P3899" t="s">
        <v>8326</v>
      </c>
      <c r="Q3899" s="13">
        <f t="shared" si="60"/>
        <v>41326.318700000003</v>
      </c>
    </row>
    <row r="3900" spans="1:17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 t="s">
        <v>8325</v>
      </c>
      <c r="P3900" t="s">
        <v>8326</v>
      </c>
      <c r="Q3900" s="13">
        <f t="shared" si="60"/>
        <v>41528.502999999997</v>
      </c>
    </row>
    <row r="3901" spans="1:17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 t="s">
        <v>8325</v>
      </c>
      <c r="P3901" t="s">
        <v>8326</v>
      </c>
      <c r="Q3901" s="13">
        <f t="shared" si="60"/>
        <v>41192.784011111115</v>
      </c>
    </row>
    <row r="3902" spans="1:17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 t="s">
        <v>8325</v>
      </c>
      <c r="P3902" t="s">
        <v>8326</v>
      </c>
      <c r="Q3902" s="13">
        <f t="shared" si="60"/>
        <v>41473.40878888889</v>
      </c>
    </row>
    <row r="3903" spans="1:17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 t="s">
        <v>8325</v>
      </c>
      <c r="P3903" t="s">
        <v>8326</v>
      </c>
      <c r="Q3903" s="13">
        <f t="shared" si="60"/>
        <v>41647.873322222222</v>
      </c>
    </row>
    <row r="3904" spans="1:17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 t="s">
        <v>8325</v>
      </c>
      <c r="P3904" t="s">
        <v>8326</v>
      </c>
      <c r="Q3904" s="13">
        <f t="shared" si="60"/>
        <v>41979.689355555558</v>
      </c>
    </row>
    <row r="3905" spans="1:17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 t="s">
        <v>8325</v>
      </c>
      <c r="P3905" t="s">
        <v>8326</v>
      </c>
      <c r="Q3905" s="13">
        <f t="shared" si="60"/>
        <v>41521.330722222221</v>
      </c>
    </row>
    <row r="3906" spans="1:17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 t="s">
        <v>8325</v>
      </c>
      <c r="P3906" t="s">
        <v>8326</v>
      </c>
      <c r="Q3906" s="13">
        <f t="shared" si="60"/>
        <v>41434.18</v>
      </c>
    </row>
    <row r="3907" spans="1:17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 t="s">
        <v>8325</v>
      </c>
      <c r="P3907" t="s">
        <v>8326</v>
      </c>
      <c r="Q3907" s="13">
        <f t="shared" ref="Q3907:Q3970" si="61">(((J3907/60)/60)/25)+DATE(1970,1,1)</f>
        <v>41462.398922222223</v>
      </c>
    </row>
    <row r="3908" spans="1:17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 t="s">
        <v>8325</v>
      </c>
      <c r="P3908" t="s">
        <v>8326</v>
      </c>
      <c r="Q3908" s="13">
        <f t="shared" si="61"/>
        <v>41480.921033333332</v>
      </c>
    </row>
    <row r="3909" spans="1:17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 t="s">
        <v>8325</v>
      </c>
      <c r="P3909" t="s">
        <v>8326</v>
      </c>
      <c r="Q3909" s="13">
        <f t="shared" si="61"/>
        <v>41253.306733333331</v>
      </c>
    </row>
    <row r="3910" spans="1:17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 t="s">
        <v>8325</v>
      </c>
      <c r="P3910" t="s">
        <v>8326</v>
      </c>
      <c r="Q3910" s="13">
        <f t="shared" si="61"/>
        <v>41183.529955555554</v>
      </c>
    </row>
    <row r="3911" spans="1:17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 t="s">
        <v>8325</v>
      </c>
      <c r="P3911" t="s">
        <v>8326</v>
      </c>
      <c r="Q3911" s="13">
        <f t="shared" si="61"/>
        <v>41211.584911111109</v>
      </c>
    </row>
    <row r="3912" spans="1:17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 t="s">
        <v>8325</v>
      </c>
      <c r="P3912" t="s">
        <v>8326</v>
      </c>
      <c r="Q3912" s="13">
        <f t="shared" si="61"/>
        <v>41558.526633333335</v>
      </c>
    </row>
    <row r="3913" spans="1:17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 t="s">
        <v>8325</v>
      </c>
      <c r="P3913" t="s">
        <v>8326</v>
      </c>
      <c r="Q3913" s="13">
        <f t="shared" si="61"/>
        <v>41284.979744444441</v>
      </c>
    </row>
    <row r="3914" spans="1:17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 t="s">
        <v>8325</v>
      </c>
      <c r="P3914" t="s">
        <v>8326</v>
      </c>
      <c r="Q3914" s="13">
        <f t="shared" si="61"/>
        <v>41399.659222222224</v>
      </c>
    </row>
    <row r="3915" spans="1:17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 t="s">
        <v>8325</v>
      </c>
      <c r="P3915" t="s">
        <v>8326</v>
      </c>
      <c r="Q3915" s="13">
        <f t="shared" si="61"/>
        <v>41638.642766666664</v>
      </c>
    </row>
    <row r="3916" spans="1:17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 t="s">
        <v>8325</v>
      </c>
      <c r="P3916" t="s">
        <v>8326</v>
      </c>
      <c r="Q3916" s="13">
        <f t="shared" si="61"/>
        <v>41452.986177777777</v>
      </c>
    </row>
    <row r="3917" spans="1:17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 t="s">
        <v>8325</v>
      </c>
      <c r="P3917" t="s">
        <v>8326</v>
      </c>
      <c r="Q3917" s="13">
        <f t="shared" si="61"/>
        <v>41816.025655555553</v>
      </c>
    </row>
    <row r="3918" spans="1:17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 t="s">
        <v>8325</v>
      </c>
      <c r="P3918" t="s">
        <v>8326</v>
      </c>
      <c r="Q3918" s="13">
        <f t="shared" si="61"/>
        <v>41817.452799999999</v>
      </c>
    </row>
    <row r="3919" spans="1:17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 t="s">
        <v>8325</v>
      </c>
      <c r="P3919" t="s">
        <v>8326</v>
      </c>
      <c r="Q3919" s="13">
        <f t="shared" si="61"/>
        <v>41211.746233333339</v>
      </c>
    </row>
    <row r="3920" spans="1:17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 t="s">
        <v>8325</v>
      </c>
      <c r="P3920" t="s">
        <v>8326</v>
      </c>
      <c r="Q3920" s="13">
        <f t="shared" si="61"/>
        <v>41192.678033333337</v>
      </c>
    </row>
    <row r="3921" spans="1:17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 t="s">
        <v>8325</v>
      </c>
      <c r="P3921" t="s">
        <v>8326</v>
      </c>
      <c r="Q3921" s="13">
        <f t="shared" si="61"/>
        <v>41687.097477777774</v>
      </c>
    </row>
    <row r="3922" spans="1:17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 t="s">
        <v>8325</v>
      </c>
      <c r="P3922" t="s">
        <v>8326</v>
      </c>
      <c r="Q3922" s="13">
        <f t="shared" si="61"/>
        <v>41973.851777777774</v>
      </c>
    </row>
    <row r="3923" spans="1:17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 t="s">
        <v>8325</v>
      </c>
      <c r="P3923" t="s">
        <v>8326</v>
      </c>
      <c r="Q3923" s="13">
        <f t="shared" si="61"/>
        <v>41272.240611111112</v>
      </c>
    </row>
    <row r="3924" spans="1:17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 t="s">
        <v>8325</v>
      </c>
      <c r="P3924" t="s">
        <v>8326</v>
      </c>
      <c r="Q3924" s="13">
        <f t="shared" si="61"/>
        <v>41362.697888888892</v>
      </c>
    </row>
    <row r="3925" spans="1:17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 t="s">
        <v>8325</v>
      </c>
      <c r="P3925" t="s">
        <v>8326</v>
      </c>
      <c r="Q3925" s="13">
        <f t="shared" si="61"/>
        <v>41415.700788888891</v>
      </c>
    </row>
    <row r="3926" spans="1:17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 t="s">
        <v>8325</v>
      </c>
      <c r="P3926" t="s">
        <v>8326</v>
      </c>
      <c r="Q3926" s="13">
        <f t="shared" si="61"/>
        <v>41138.241355555554</v>
      </c>
    </row>
    <row r="3927" spans="1:17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 t="s">
        <v>8325</v>
      </c>
      <c r="P3927" t="s">
        <v>8326</v>
      </c>
      <c r="Q3927" s="13">
        <f t="shared" si="61"/>
        <v>41170.795988888887</v>
      </c>
    </row>
    <row r="3928" spans="1:17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 t="s">
        <v>8325</v>
      </c>
      <c r="P3928" t="s">
        <v>8326</v>
      </c>
      <c r="Q3928" s="13">
        <f t="shared" si="61"/>
        <v>41314.041644444442</v>
      </c>
    </row>
    <row r="3929" spans="1:17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 t="s">
        <v>8325</v>
      </c>
      <c r="P3929" t="s">
        <v>8326</v>
      </c>
      <c r="Q3929" s="13">
        <f t="shared" si="61"/>
        <v>41179.816711111111</v>
      </c>
    </row>
    <row r="3930" spans="1:17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 t="s">
        <v>8325</v>
      </c>
      <c r="P3930" t="s">
        <v>8326</v>
      </c>
      <c r="Q3930" s="13">
        <f t="shared" si="61"/>
        <v>41597.815855555556</v>
      </c>
    </row>
    <row r="3931" spans="1:17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 t="s">
        <v>8325</v>
      </c>
      <c r="P3931" t="s">
        <v>8326</v>
      </c>
      <c r="Q3931" s="13">
        <f t="shared" si="61"/>
        <v>41920.514055555555</v>
      </c>
    </row>
    <row r="3932" spans="1:17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 t="s">
        <v>8325</v>
      </c>
      <c r="P3932" t="s">
        <v>8326</v>
      </c>
      <c r="Q3932" s="13">
        <f t="shared" si="61"/>
        <v>41758.765200000002</v>
      </c>
    </row>
    <row r="3933" spans="1:17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 t="s">
        <v>8325</v>
      </c>
      <c r="P3933" t="s">
        <v>8326</v>
      </c>
      <c r="Q3933" s="13">
        <f t="shared" si="61"/>
        <v>41561.785633333333</v>
      </c>
    </row>
    <row r="3934" spans="1:17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 t="s">
        <v>8325</v>
      </c>
      <c r="P3934" t="s">
        <v>8326</v>
      </c>
      <c r="Q3934" s="13">
        <f t="shared" si="61"/>
        <v>41741.32182222222</v>
      </c>
    </row>
    <row r="3935" spans="1:17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 t="s">
        <v>8325</v>
      </c>
      <c r="P3935" t="s">
        <v>8326</v>
      </c>
      <c r="Q3935" s="13">
        <f t="shared" si="61"/>
        <v>41860.169577777779</v>
      </c>
    </row>
    <row r="3936" spans="1:17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 t="s">
        <v>8325</v>
      </c>
      <c r="P3936" t="s">
        <v>8326</v>
      </c>
      <c r="Q3936" s="13">
        <f t="shared" si="61"/>
        <v>41567.084877777779</v>
      </c>
    </row>
    <row r="3937" spans="1:17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 t="s">
        <v>8325</v>
      </c>
      <c r="P3937" t="s">
        <v>8326</v>
      </c>
      <c r="Q3937" s="13">
        <f t="shared" si="61"/>
        <v>41555.550511111112</v>
      </c>
    </row>
    <row r="3938" spans="1:17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 t="s">
        <v>8325</v>
      </c>
      <c r="P3938" t="s">
        <v>8326</v>
      </c>
      <c r="Q3938" s="13">
        <f t="shared" si="61"/>
        <v>41991.012444444445</v>
      </c>
    </row>
    <row r="3939" spans="1:17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 t="s">
        <v>8325</v>
      </c>
      <c r="P3939" t="s">
        <v>8326</v>
      </c>
      <c r="Q3939" s="13">
        <f t="shared" si="61"/>
        <v>41856.006222222219</v>
      </c>
    </row>
    <row r="3940" spans="1:17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 t="s">
        <v>8325</v>
      </c>
      <c r="P3940" t="s">
        <v>8326</v>
      </c>
      <c r="Q3940" s="13">
        <f t="shared" si="61"/>
        <v>41488.589488888887</v>
      </c>
    </row>
    <row r="3941" spans="1:17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 t="s">
        <v>8325</v>
      </c>
      <c r="P3941" t="s">
        <v>8326</v>
      </c>
      <c r="Q3941" s="13">
        <f t="shared" si="61"/>
        <v>41261.544211111112</v>
      </c>
    </row>
    <row r="3942" spans="1:17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 t="s">
        <v>8325</v>
      </c>
      <c r="P3942" t="s">
        <v>8326</v>
      </c>
      <c r="Q3942" s="13">
        <f t="shared" si="61"/>
        <v>41305.792788888888</v>
      </c>
    </row>
    <row r="3943" spans="1:17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 t="s">
        <v>8325</v>
      </c>
      <c r="P3943" t="s">
        <v>8326</v>
      </c>
      <c r="Q3943" s="13">
        <f t="shared" si="61"/>
        <v>41285.723744444447</v>
      </c>
    </row>
    <row r="3944" spans="1:17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 t="s">
        <v>8325</v>
      </c>
      <c r="P3944" t="s">
        <v>8326</v>
      </c>
      <c r="Q3944" s="13">
        <f t="shared" si="61"/>
        <v>41450.187933333335</v>
      </c>
    </row>
    <row r="3945" spans="1:17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 t="s">
        <v>8325</v>
      </c>
      <c r="P3945" t="s">
        <v>8326</v>
      </c>
      <c r="Q3945" s="13">
        <f t="shared" si="61"/>
        <v>41611.347422222221</v>
      </c>
    </row>
    <row r="3946" spans="1:17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 t="s">
        <v>8325</v>
      </c>
      <c r="P3946" t="s">
        <v>8326</v>
      </c>
      <c r="Q3946" s="13">
        <f t="shared" si="61"/>
        <v>41547.876388888886</v>
      </c>
    </row>
    <row r="3947" spans="1:17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 t="s">
        <v>8325</v>
      </c>
      <c r="P3947" t="s">
        <v>8326</v>
      </c>
      <c r="Q3947" s="13">
        <f t="shared" si="61"/>
        <v>41448.169644444439</v>
      </c>
    </row>
    <row r="3948" spans="1:17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 t="s">
        <v>8325</v>
      </c>
      <c r="P3948" t="s">
        <v>8326</v>
      </c>
      <c r="Q3948" s="13">
        <f t="shared" si="61"/>
        <v>41373.320244444447</v>
      </c>
    </row>
    <row r="3949" spans="1:17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 t="s">
        <v>8325</v>
      </c>
      <c r="P3949" t="s">
        <v>8326</v>
      </c>
      <c r="Q3949" s="13">
        <f t="shared" si="61"/>
        <v>41933.297155555556</v>
      </c>
    </row>
    <row r="3950" spans="1:17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 t="s">
        <v>8325</v>
      </c>
      <c r="P3950" t="s">
        <v>8326</v>
      </c>
      <c r="Q3950" s="13">
        <f t="shared" si="61"/>
        <v>41178.912477777776</v>
      </c>
    </row>
    <row r="3951" spans="1:17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 t="s">
        <v>8325</v>
      </c>
      <c r="P3951" t="s">
        <v>8326</v>
      </c>
      <c r="Q3951" s="13">
        <f t="shared" si="61"/>
        <v>41358.235788888887</v>
      </c>
    </row>
    <row r="3952" spans="1:17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 t="s">
        <v>8325</v>
      </c>
      <c r="P3952" t="s">
        <v>8326</v>
      </c>
      <c r="Q3952" s="13">
        <f t="shared" si="61"/>
        <v>41764.874222222221</v>
      </c>
    </row>
    <row r="3953" spans="1:17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 t="s">
        <v>8325</v>
      </c>
      <c r="P3953" t="s">
        <v>8326</v>
      </c>
      <c r="Q3953" s="13">
        <f t="shared" si="61"/>
        <v>41759.232688888893</v>
      </c>
    </row>
    <row r="3954" spans="1:17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 t="s">
        <v>8325</v>
      </c>
      <c r="P3954" t="s">
        <v>8326</v>
      </c>
      <c r="Q3954" s="13">
        <f t="shared" si="61"/>
        <v>41576.798777777774</v>
      </c>
    </row>
    <row r="3955" spans="1:17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 t="s">
        <v>8325</v>
      </c>
      <c r="P3955" t="s">
        <v>8326</v>
      </c>
      <c r="Q3955" s="13">
        <f t="shared" si="61"/>
        <v>41870.806511111106</v>
      </c>
    </row>
    <row r="3956" spans="1:17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 t="s">
        <v>8325</v>
      </c>
      <c r="P3956" t="s">
        <v>8326</v>
      </c>
      <c r="Q3956" s="13">
        <f t="shared" si="61"/>
        <v>41126.425155555553</v>
      </c>
    </row>
    <row r="3957" spans="1:17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 t="s">
        <v>8325</v>
      </c>
      <c r="P3957" t="s">
        <v>8326</v>
      </c>
      <c r="Q3957" s="13">
        <f t="shared" si="61"/>
        <v>41637.334900000002</v>
      </c>
    </row>
    <row r="3958" spans="1:17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 t="s">
        <v>8325</v>
      </c>
      <c r="P3958" t="s">
        <v>8326</v>
      </c>
      <c r="Q3958" s="13">
        <f t="shared" si="61"/>
        <v>41782.374744444445</v>
      </c>
    </row>
    <row r="3959" spans="1:17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 t="s">
        <v>8325</v>
      </c>
      <c r="P3959" t="s">
        <v>8326</v>
      </c>
      <c r="Q3959" s="13">
        <f t="shared" si="61"/>
        <v>41836.177266666666</v>
      </c>
    </row>
    <row r="3960" spans="1:17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 t="s">
        <v>8325</v>
      </c>
      <c r="P3960" t="s">
        <v>8326</v>
      </c>
      <c r="Q3960" s="13">
        <f t="shared" si="61"/>
        <v>41167.032355555559</v>
      </c>
    </row>
    <row r="3961" spans="1:17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 t="s">
        <v>8325</v>
      </c>
      <c r="P3961" t="s">
        <v>8326</v>
      </c>
      <c r="Q3961" s="13">
        <f t="shared" si="61"/>
        <v>41228.317288888888</v>
      </c>
    </row>
    <row r="3962" spans="1:17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 t="s">
        <v>8325</v>
      </c>
      <c r="P3962" t="s">
        <v>8326</v>
      </c>
      <c r="Q3962" s="13">
        <f t="shared" si="61"/>
        <v>41671.891733333337</v>
      </c>
    </row>
    <row r="3963" spans="1:17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 t="s">
        <v>8325</v>
      </c>
      <c r="P3963" t="s">
        <v>8326</v>
      </c>
      <c r="Q3963" s="13">
        <f t="shared" si="61"/>
        <v>41098.815666666669</v>
      </c>
    </row>
    <row r="3964" spans="1:17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 t="s">
        <v>8325</v>
      </c>
      <c r="P3964" t="s">
        <v>8326</v>
      </c>
      <c r="Q3964" s="13">
        <f t="shared" si="61"/>
        <v>41641.916599999997</v>
      </c>
    </row>
    <row r="3965" spans="1:17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 t="s">
        <v>8325</v>
      </c>
      <c r="P3965" t="s">
        <v>8326</v>
      </c>
      <c r="Q3965" s="13">
        <f t="shared" si="61"/>
        <v>41627.067966666669</v>
      </c>
    </row>
    <row r="3966" spans="1:17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 t="s">
        <v>8325</v>
      </c>
      <c r="P3966" t="s">
        <v>8326</v>
      </c>
      <c r="Q3966" s="13">
        <f t="shared" si="61"/>
        <v>41394.333177777778</v>
      </c>
    </row>
    <row r="3967" spans="1:17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 t="s">
        <v>8325</v>
      </c>
      <c r="P3967" t="s">
        <v>8326</v>
      </c>
      <c r="Q3967" s="13">
        <f t="shared" si="61"/>
        <v>41740.426444444442</v>
      </c>
    </row>
    <row r="3968" spans="1:17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 t="s">
        <v>8325</v>
      </c>
      <c r="P3968" t="s">
        <v>8326</v>
      </c>
      <c r="Q3968" s="13">
        <f t="shared" si="61"/>
        <v>41152.403088888888</v>
      </c>
    </row>
    <row r="3969" spans="1:17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 t="s">
        <v>8325</v>
      </c>
      <c r="P3969" t="s">
        <v>8326</v>
      </c>
      <c r="Q3969" s="13">
        <f t="shared" si="61"/>
        <v>42082.238966666671</v>
      </c>
    </row>
    <row r="3970" spans="1:17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 t="s">
        <v>8325</v>
      </c>
      <c r="P3970" t="s">
        <v>8326</v>
      </c>
      <c r="Q3970" s="13">
        <f t="shared" si="61"/>
        <v>41777.463033333333</v>
      </c>
    </row>
    <row r="3971" spans="1:17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 t="s">
        <v>8325</v>
      </c>
      <c r="P3971" t="s">
        <v>8326</v>
      </c>
      <c r="Q3971" s="13">
        <f t="shared" ref="Q3971:Q4034" si="62">(((J3971/60)/60)/25)+DATE(1970,1,1)</f>
        <v>41920.54051111111</v>
      </c>
    </row>
    <row r="3972" spans="1:17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 t="s">
        <v>8325</v>
      </c>
      <c r="P3972" t="s">
        <v>8326</v>
      </c>
      <c r="Q3972" s="13">
        <f t="shared" si="62"/>
        <v>41772.70901111111</v>
      </c>
    </row>
    <row r="3973" spans="1:17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 t="s">
        <v>8325</v>
      </c>
      <c r="P3973" t="s">
        <v>8326</v>
      </c>
      <c r="Q3973" s="13">
        <f t="shared" si="62"/>
        <v>41161.834733333337</v>
      </c>
    </row>
    <row r="3974" spans="1:17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 t="s">
        <v>8325</v>
      </c>
      <c r="P3974" t="s">
        <v>8326</v>
      </c>
      <c r="Q3974" s="13">
        <f t="shared" si="62"/>
        <v>41324.584822222227</v>
      </c>
    </row>
    <row r="3975" spans="1:17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 t="s">
        <v>8325</v>
      </c>
      <c r="P3975" t="s">
        <v>8326</v>
      </c>
      <c r="Q3975" s="13">
        <f t="shared" si="62"/>
        <v>41793.656777777782</v>
      </c>
    </row>
    <row r="3976" spans="1:17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 t="s">
        <v>8325</v>
      </c>
      <c r="P3976" t="s">
        <v>8326</v>
      </c>
      <c r="Q3976" s="13">
        <f t="shared" si="62"/>
        <v>41816.56497777778</v>
      </c>
    </row>
    <row r="3977" spans="1:17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 t="s">
        <v>8325</v>
      </c>
      <c r="P3977" t="s">
        <v>8326</v>
      </c>
      <c r="Q3977" s="13">
        <f t="shared" si="62"/>
        <v>41856.232199999999</v>
      </c>
    </row>
    <row r="3978" spans="1:17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 t="s">
        <v>8325</v>
      </c>
      <c r="P3978" t="s">
        <v>8326</v>
      </c>
      <c r="Q3978" s="13">
        <f t="shared" si="62"/>
        <v>41180.384011111113</v>
      </c>
    </row>
    <row r="3979" spans="1:17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 t="s">
        <v>8325</v>
      </c>
      <c r="P3979" t="s">
        <v>8326</v>
      </c>
      <c r="Q3979" s="13">
        <f t="shared" si="62"/>
        <v>41864.797022222221</v>
      </c>
    </row>
    <row r="3980" spans="1:17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 t="s">
        <v>8325</v>
      </c>
      <c r="P3980" t="s">
        <v>8326</v>
      </c>
      <c r="Q3980" s="13">
        <f t="shared" si="62"/>
        <v>41319.377255555555</v>
      </c>
    </row>
    <row r="3981" spans="1:17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 t="s">
        <v>8325</v>
      </c>
      <c r="P3981" t="s">
        <v>8326</v>
      </c>
      <c r="Q3981" s="13">
        <f t="shared" si="62"/>
        <v>41409.867299999998</v>
      </c>
    </row>
    <row r="3982" spans="1:17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 t="s">
        <v>8325</v>
      </c>
      <c r="P3982" t="s">
        <v>8326</v>
      </c>
      <c r="Q3982" s="13">
        <f t="shared" si="62"/>
        <v>41146.534966666666</v>
      </c>
    </row>
    <row r="3983" spans="1:17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 t="s">
        <v>8325</v>
      </c>
      <c r="P3983" t="s">
        <v>8326</v>
      </c>
      <c r="Q3983" s="13">
        <f t="shared" si="62"/>
        <v>41830.612766666665</v>
      </c>
    </row>
    <row r="3984" spans="1:17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 t="s">
        <v>8325</v>
      </c>
      <c r="P3984" t="s">
        <v>8326</v>
      </c>
      <c r="Q3984" s="13">
        <f t="shared" si="62"/>
        <v>41470.257555555552</v>
      </c>
    </row>
    <row r="3985" spans="1:17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 t="s">
        <v>8325</v>
      </c>
      <c r="P3985" t="s">
        <v>8326</v>
      </c>
      <c r="Q3985" s="13">
        <f t="shared" si="62"/>
        <v>41100.715066666671</v>
      </c>
    </row>
    <row r="3986" spans="1:17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 t="s">
        <v>8325</v>
      </c>
      <c r="P3986" t="s">
        <v>8326</v>
      </c>
      <c r="Q3986" s="13">
        <f t="shared" si="62"/>
        <v>41266.884933333335</v>
      </c>
    </row>
    <row r="3987" spans="1:17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 t="s">
        <v>8325</v>
      </c>
      <c r="P3987" t="s">
        <v>8326</v>
      </c>
      <c r="Q3987" s="13">
        <f t="shared" si="62"/>
        <v>41726.479111111112</v>
      </c>
    </row>
    <row r="3988" spans="1:17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 t="s">
        <v>8325</v>
      </c>
      <c r="P3988" t="s">
        <v>8326</v>
      </c>
      <c r="Q3988" s="13">
        <f t="shared" si="62"/>
        <v>41791.606599999999</v>
      </c>
    </row>
    <row r="3989" spans="1:17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 t="s">
        <v>8325</v>
      </c>
      <c r="P3989" t="s">
        <v>8326</v>
      </c>
      <c r="Q3989" s="13">
        <f t="shared" si="62"/>
        <v>41118.047666666665</v>
      </c>
    </row>
    <row r="3990" spans="1:17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 t="s">
        <v>8325</v>
      </c>
      <c r="P3990" t="s">
        <v>8326</v>
      </c>
      <c r="Q3990" s="13">
        <f t="shared" si="62"/>
        <v>41563.637922222217</v>
      </c>
    </row>
    <row r="3991" spans="1:17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 t="s">
        <v>8325</v>
      </c>
      <c r="P3991" t="s">
        <v>8326</v>
      </c>
      <c r="Q3991" s="13">
        <f t="shared" si="62"/>
        <v>41618.039788888891</v>
      </c>
    </row>
    <row r="3992" spans="1:17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 t="s">
        <v>8325</v>
      </c>
      <c r="P3992" t="s">
        <v>8326</v>
      </c>
      <c r="Q3992" s="13">
        <f t="shared" si="62"/>
        <v>41728.365477777777</v>
      </c>
    </row>
    <row r="3993" spans="1:17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 t="s">
        <v>8325</v>
      </c>
      <c r="P3993" t="s">
        <v>8326</v>
      </c>
      <c r="Q3993" s="13">
        <f t="shared" si="62"/>
        <v>41463.378688888886</v>
      </c>
    </row>
    <row r="3994" spans="1:17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 t="s">
        <v>8325</v>
      </c>
      <c r="P3994" t="s">
        <v>8326</v>
      </c>
      <c r="Q3994" s="13">
        <f t="shared" si="62"/>
        <v>41621.102877777776</v>
      </c>
    </row>
    <row r="3995" spans="1:17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 t="s">
        <v>8325</v>
      </c>
      <c r="P3995" t="s">
        <v>8326</v>
      </c>
      <c r="Q3995" s="13">
        <f t="shared" si="62"/>
        <v>41446.310133333332</v>
      </c>
    </row>
    <row r="3996" spans="1:17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 t="s">
        <v>8325</v>
      </c>
      <c r="P3996" t="s">
        <v>8326</v>
      </c>
      <c r="Q3996" s="13">
        <f t="shared" si="62"/>
        <v>41159.774333333335</v>
      </c>
    </row>
    <row r="3997" spans="1:17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 t="s">
        <v>8325</v>
      </c>
      <c r="P3997" t="s">
        <v>8326</v>
      </c>
      <c r="Q3997" s="13">
        <f t="shared" si="62"/>
        <v>41361.656411111107</v>
      </c>
    </row>
    <row r="3998" spans="1:17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 t="s">
        <v>8325</v>
      </c>
      <c r="P3998" t="s">
        <v>8326</v>
      </c>
      <c r="Q3998" s="13">
        <f t="shared" si="62"/>
        <v>41295.016266666666</v>
      </c>
    </row>
    <row r="3999" spans="1:17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 t="s">
        <v>8325</v>
      </c>
      <c r="P3999" t="s">
        <v>8326</v>
      </c>
      <c r="Q3999" s="13">
        <f t="shared" si="62"/>
        <v>41409.375788888887</v>
      </c>
    </row>
    <row r="4000" spans="1:17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 t="s">
        <v>8325</v>
      </c>
      <c r="P4000" t="s">
        <v>8326</v>
      </c>
      <c r="Q4000" s="13">
        <f t="shared" si="62"/>
        <v>41402.244733333333</v>
      </c>
    </row>
    <row r="4001" spans="1:17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 t="s">
        <v>8325</v>
      </c>
      <c r="P4001" t="s">
        <v>8326</v>
      </c>
      <c r="Q4001" s="13">
        <f t="shared" si="62"/>
        <v>41191.875533333332</v>
      </c>
    </row>
    <row r="4002" spans="1:17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 t="s">
        <v>8325</v>
      </c>
      <c r="P4002" t="s">
        <v>8326</v>
      </c>
      <c r="Q4002" s="13">
        <f t="shared" si="62"/>
        <v>41762.89953333333</v>
      </c>
    </row>
    <row r="4003" spans="1:17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 t="s">
        <v>8325</v>
      </c>
      <c r="P4003" t="s">
        <v>8326</v>
      </c>
      <c r="Q4003" s="13">
        <f t="shared" si="62"/>
        <v>42087.685644444442</v>
      </c>
    </row>
    <row r="4004" spans="1:17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 t="s">
        <v>8325</v>
      </c>
      <c r="P4004" t="s">
        <v>8326</v>
      </c>
      <c r="Q4004" s="13">
        <f t="shared" si="62"/>
        <v>41226.64178888889</v>
      </c>
    </row>
    <row r="4005" spans="1:17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 t="s">
        <v>8325</v>
      </c>
      <c r="P4005" t="s">
        <v>8326</v>
      </c>
      <c r="Q4005" s="13">
        <f t="shared" si="62"/>
        <v>41362.523855555555</v>
      </c>
    </row>
    <row r="4006" spans="1:17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 t="s">
        <v>8325</v>
      </c>
      <c r="P4006" t="s">
        <v>8326</v>
      </c>
      <c r="Q4006" s="13">
        <f t="shared" si="62"/>
        <v>41237.316188888886</v>
      </c>
    </row>
    <row r="4007" spans="1:17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 t="s">
        <v>8325</v>
      </c>
      <c r="P4007" t="s">
        <v>8326</v>
      </c>
      <c r="Q4007" s="13">
        <f t="shared" si="62"/>
        <v>41220.655388888888</v>
      </c>
    </row>
    <row r="4008" spans="1:17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 t="s">
        <v>8325</v>
      </c>
      <c r="P4008" t="s">
        <v>8326</v>
      </c>
      <c r="Q4008" s="13">
        <f t="shared" si="62"/>
        <v>41718.862077777783</v>
      </c>
    </row>
    <row r="4009" spans="1:17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 t="s">
        <v>8325</v>
      </c>
      <c r="P4009" t="s">
        <v>8326</v>
      </c>
      <c r="Q4009" s="13">
        <f t="shared" si="62"/>
        <v>41197.58201111111</v>
      </c>
    </row>
    <row r="4010" spans="1:17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 t="s">
        <v>8325</v>
      </c>
      <c r="P4010" t="s">
        <v>8326</v>
      </c>
      <c r="Q4010" s="13">
        <f t="shared" si="62"/>
        <v>41513.605633333333</v>
      </c>
    </row>
    <row r="4011" spans="1:17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 t="s">
        <v>8325</v>
      </c>
      <c r="P4011" t="s">
        <v>8326</v>
      </c>
      <c r="Q4011" s="13">
        <f t="shared" si="62"/>
        <v>41200.392888888891</v>
      </c>
    </row>
    <row r="4012" spans="1:17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 t="s">
        <v>8325</v>
      </c>
      <c r="P4012" t="s">
        <v>8326</v>
      </c>
      <c r="Q4012" s="13">
        <f t="shared" si="62"/>
        <v>41267.659622222222</v>
      </c>
    </row>
    <row r="4013" spans="1:17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 t="s">
        <v>8325</v>
      </c>
      <c r="P4013" t="s">
        <v>8326</v>
      </c>
      <c r="Q4013" s="13">
        <f t="shared" si="62"/>
        <v>41345.203088888891</v>
      </c>
    </row>
    <row r="4014" spans="1:17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 t="s">
        <v>8325</v>
      </c>
      <c r="P4014" t="s">
        <v>8326</v>
      </c>
      <c r="Q4014" s="13">
        <f t="shared" si="62"/>
        <v>41435.442766666667</v>
      </c>
    </row>
    <row r="4015" spans="1:17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 t="s">
        <v>8325</v>
      </c>
      <c r="P4015" t="s">
        <v>8326</v>
      </c>
      <c r="Q4015" s="13">
        <f t="shared" si="62"/>
        <v>41363.209144444445</v>
      </c>
    </row>
    <row r="4016" spans="1:17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 t="s">
        <v>8325</v>
      </c>
      <c r="P4016" t="s">
        <v>8326</v>
      </c>
      <c r="Q4016" s="13">
        <f t="shared" si="62"/>
        <v>41745.236322222227</v>
      </c>
    </row>
    <row r="4017" spans="1:17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 t="s">
        <v>8325</v>
      </c>
      <c r="P4017" t="s">
        <v>8326</v>
      </c>
      <c r="Q4017" s="13">
        <f t="shared" si="62"/>
        <v>41510.549588888891</v>
      </c>
    </row>
    <row r="4018" spans="1:17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 t="s">
        <v>8325</v>
      </c>
      <c r="P4018" t="s">
        <v>8326</v>
      </c>
      <c r="Q4018" s="13">
        <f t="shared" si="62"/>
        <v>41217.837777777779</v>
      </c>
    </row>
    <row r="4019" spans="1:17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 t="s">
        <v>8325</v>
      </c>
      <c r="P4019" t="s">
        <v>8326</v>
      </c>
      <c r="Q4019" s="13">
        <f t="shared" si="62"/>
        <v>41205.165266666663</v>
      </c>
    </row>
    <row r="4020" spans="1:17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 t="s">
        <v>8325</v>
      </c>
      <c r="P4020" t="s">
        <v>8326</v>
      </c>
      <c r="Q4020" s="13">
        <f t="shared" si="62"/>
        <v>41938.834533333335</v>
      </c>
    </row>
    <row r="4021" spans="1:17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 t="s">
        <v>8325</v>
      </c>
      <c r="P4021" t="s">
        <v>8326</v>
      </c>
      <c r="Q4021" s="13">
        <f t="shared" si="62"/>
        <v>41743.728844444442</v>
      </c>
    </row>
    <row r="4022" spans="1:17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 t="s">
        <v>8325</v>
      </c>
      <c r="P4022" t="s">
        <v>8326</v>
      </c>
      <c r="Q4022" s="13">
        <f t="shared" si="62"/>
        <v>41397.663322222223</v>
      </c>
    </row>
    <row r="4023" spans="1:17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 t="s">
        <v>8325</v>
      </c>
      <c r="P4023" t="s">
        <v>8326</v>
      </c>
      <c r="Q4023" s="13">
        <f t="shared" si="62"/>
        <v>41226.515088888889</v>
      </c>
    </row>
    <row r="4024" spans="1:17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 t="s">
        <v>8325</v>
      </c>
      <c r="P4024" t="s">
        <v>8326</v>
      </c>
      <c r="Q4024" s="13">
        <f t="shared" si="62"/>
        <v>41333.720744444443</v>
      </c>
    </row>
    <row r="4025" spans="1:17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 t="s">
        <v>8325</v>
      </c>
      <c r="P4025" t="s">
        <v>8326</v>
      </c>
      <c r="Q4025" s="13">
        <f t="shared" si="62"/>
        <v>41735.399588888889</v>
      </c>
    </row>
    <row r="4026" spans="1:17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 t="s">
        <v>8325</v>
      </c>
      <c r="P4026" t="s">
        <v>8326</v>
      </c>
      <c r="Q4026" s="13">
        <f t="shared" si="62"/>
        <v>41551.723299999998</v>
      </c>
    </row>
    <row r="4027" spans="1:17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 t="s">
        <v>8325</v>
      </c>
      <c r="P4027" t="s">
        <v>8326</v>
      </c>
      <c r="Q4027" s="13">
        <f t="shared" si="62"/>
        <v>41487.948177777776</v>
      </c>
    </row>
    <row r="4028" spans="1:17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 t="s">
        <v>8325</v>
      </c>
      <c r="P4028" t="s">
        <v>8326</v>
      </c>
      <c r="Q4028" s="13">
        <f t="shared" si="62"/>
        <v>41614.109322222226</v>
      </c>
    </row>
    <row r="4029" spans="1:17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 t="s">
        <v>8325</v>
      </c>
      <c r="P4029" t="s">
        <v>8326</v>
      </c>
      <c r="Q4029" s="13">
        <f t="shared" si="62"/>
        <v>42080.972011111109</v>
      </c>
    </row>
    <row r="4030" spans="1:17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 t="s">
        <v>8325</v>
      </c>
      <c r="P4030" t="s">
        <v>8326</v>
      </c>
      <c r="Q4030" s="13">
        <f t="shared" si="62"/>
        <v>41118.061111111114</v>
      </c>
    </row>
    <row r="4031" spans="1:17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 t="s">
        <v>8325</v>
      </c>
      <c r="P4031" t="s">
        <v>8326</v>
      </c>
      <c r="Q4031" s="13">
        <f t="shared" si="62"/>
        <v>41651.904111111115</v>
      </c>
    </row>
    <row r="4032" spans="1:17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 t="s">
        <v>8325</v>
      </c>
      <c r="P4032" t="s">
        <v>8326</v>
      </c>
      <c r="Q4032" s="13">
        <f t="shared" si="62"/>
        <v>41702.428877777777</v>
      </c>
    </row>
    <row r="4033" spans="1:17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 t="s">
        <v>8325</v>
      </c>
      <c r="P4033" t="s">
        <v>8326</v>
      </c>
      <c r="Q4033" s="13">
        <f t="shared" si="62"/>
        <v>41286.681822222221</v>
      </c>
    </row>
    <row r="4034" spans="1:17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 t="s">
        <v>8325</v>
      </c>
      <c r="P4034" t="s">
        <v>8326</v>
      </c>
      <c r="Q4034" s="13">
        <f t="shared" si="62"/>
        <v>41624.816844444445</v>
      </c>
    </row>
    <row r="4035" spans="1:17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 t="s">
        <v>8325</v>
      </c>
      <c r="P4035" t="s">
        <v>8326</v>
      </c>
      <c r="Q4035" s="13">
        <f t="shared" ref="Q4035:Q4098" si="63">(((J4035/60)/60)/25)+DATE(1970,1,1)</f>
        <v>41932.458044444444</v>
      </c>
    </row>
    <row r="4036" spans="1:17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 t="s">
        <v>8325</v>
      </c>
      <c r="P4036" t="s">
        <v>8326</v>
      </c>
      <c r="Q4036" s="13">
        <f t="shared" si="63"/>
        <v>41407.989444444444</v>
      </c>
    </row>
    <row r="4037" spans="1:17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 t="s">
        <v>8325</v>
      </c>
      <c r="P4037" t="s">
        <v>8326</v>
      </c>
      <c r="Q4037" s="13">
        <f t="shared" si="63"/>
        <v>41250.48763333333</v>
      </c>
    </row>
    <row r="4038" spans="1:17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 t="s">
        <v>8325</v>
      </c>
      <c r="P4038" t="s">
        <v>8326</v>
      </c>
      <c r="Q4038" s="13">
        <f t="shared" si="63"/>
        <v>41155.499599999996</v>
      </c>
    </row>
    <row r="4039" spans="1:17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 t="s">
        <v>8325</v>
      </c>
      <c r="P4039" t="s">
        <v>8326</v>
      </c>
      <c r="Q4039" s="13">
        <f t="shared" si="63"/>
        <v>41819.947944444444</v>
      </c>
    </row>
    <row r="4040" spans="1:17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 t="s">
        <v>8325</v>
      </c>
      <c r="P4040" t="s">
        <v>8326</v>
      </c>
      <c r="Q4040" s="13">
        <f t="shared" si="63"/>
        <v>41217.766777777782</v>
      </c>
    </row>
    <row r="4041" spans="1:17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 t="s">
        <v>8325</v>
      </c>
      <c r="P4041" t="s">
        <v>8326</v>
      </c>
      <c r="Q4041" s="13">
        <f t="shared" si="63"/>
        <v>41636.20407777778</v>
      </c>
    </row>
    <row r="4042" spans="1:17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 t="s">
        <v>8325</v>
      </c>
      <c r="P4042" t="s">
        <v>8326</v>
      </c>
      <c r="Q4042" s="13">
        <f t="shared" si="63"/>
        <v>41481.222266666664</v>
      </c>
    </row>
    <row r="4043" spans="1:17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 t="s">
        <v>8325</v>
      </c>
      <c r="P4043" t="s">
        <v>8326</v>
      </c>
      <c r="Q4043" s="13">
        <f t="shared" si="63"/>
        <v>41879.855044444441</v>
      </c>
    </row>
    <row r="4044" spans="1:17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 t="s">
        <v>8325</v>
      </c>
      <c r="P4044" t="s">
        <v>8326</v>
      </c>
      <c r="Q4044" s="13">
        <f t="shared" si="63"/>
        <v>41338.040711111113</v>
      </c>
    </row>
    <row r="4045" spans="1:17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 t="s">
        <v>8325</v>
      </c>
      <c r="P4045" t="s">
        <v>8326</v>
      </c>
      <c r="Q4045" s="13">
        <f t="shared" si="63"/>
        <v>41293.75916666667</v>
      </c>
    </row>
    <row r="4046" spans="1:17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 t="s">
        <v>8325</v>
      </c>
      <c r="P4046" t="s">
        <v>8326</v>
      </c>
      <c r="Q4046" s="13">
        <f t="shared" si="63"/>
        <v>41414.010911111109</v>
      </c>
    </row>
    <row r="4047" spans="1:17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 t="s">
        <v>8325</v>
      </c>
      <c r="P4047" t="s">
        <v>8326</v>
      </c>
      <c r="Q4047" s="13">
        <f t="shared" si="63"/>
        <v>41191.273211111111</v>
      </c>
    </row>
    <row r="4048" spans="1:17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 t="s">
        <v>8325</v>
      </c>
      <c r="P4048" t="s">
        <v>8326</v>
      </c>
      <c r="Q4048" s="13">
        <f t="shared" si="63"/>
        <v>41251.224555555556</v>
      </c>
    </row>
    <row r="4049" spans="1:17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 t="s">
        <v>8325</v>
      </c>
      <c r="P4049" t="s">
        <v>8326</v>
      </c>
      <c r="Q4049" s="13">
        <f t="shared" si="63"/>
        <v>41334.141588888888</v>
      </c>
    </row>
    <row r="4050" spans="1:17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 t="s">
        <v>8325</v>
      </c>
      <c r="P4050" t="s">
        <v>8326</v>
      </c>
      <c r="Q4050" s="13">
        <f t="shared" si="63"/>
        <v>41761.808744444446</v>
      </c>
    </row>
    <row r="4051" spans="1:17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 t="s">
        <v>8325</v>
      </c>
      <c r="P4051" t="s">
        <v>8326</v>
      </c>
      <c r="Q4051" s="13">
        <f t="shared" si="63"/>
        <v>41505.920166666663</v>
      </c>
    </row>
    <row r="4052" spans="1:17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 t="s">
        <v>8325</v>
      </c>
      <c r="P4052" t="s">
        <v>8326</v>
      </c>
      <c r="Q4052" s="13">
        <f t="shared" si="63"/>
        <v>41252.17101111111</v>
      </c>
    </row>
    <row r="4053" spans="1:17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 t="s">
        <v>8325</v>
      </c>
      <c r="P4053" t="s">
        <v>8326</v>
      </c>
      <c r="Q4053" s="13">
        <f t="shared" si="63"/>
        <v>41114.097744444443</v>
      </c>
    </row>
    <row r="4054" spans="1:17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 t="s">
        <v>8325</v>
      </c>
      <c r="P4054" t="s">
        <v>8326</v>
      </c>
      <c r="Q4054" s="13">
        <f t="shared" si="63"/>
        <v>41214.003511111106</v>
      </c>
    </row>
    <row r="4055" spans="1:17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 t="s">
        <v>8325</v>
      </c>
      <c r="P4055" t="s">
        <v>8326</v>
      </c>
      <c r="Q4055" s="13">
        <f t="shared" si="63"/>
        <v>41274.302533333335</v>
      </c>
    </row>
    <row r="4056" spans="1:17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 t="s">
        <v>8325</v>
      </c>
      <c r="P4056" t="s">
        <v>8326</v>
      </c>
      <c r="Q4056" s="13">
        <f t="shared" si="63"/>
        <v>41932.047611111113</v>
      </c>
    </row>
    <row r="4057" spans="1:17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 t="s">
        <v>8325</v>
      </c>
      <c r="P4057" t="s">
        <v>8326</v>
      </c>
      <c r="Q4057" s="13">
        <f t="shared" si="63"/>
        <v>41131.222566666671</v>
      </c>
    </row>
    <row r="4058" spans="1:17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 t="s">
        <v>8325</v>
      </c>
      <c r="P4058" t="s">
        <v>8326</v>
      </c>
      <c r="Q4058" s="13">
        <f t="shared" si="63"/>
        <v>41856.295988888887</v>
      </c>
    </row>
    <row r="4059" spans="1:17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 t="s">
        <v>8325</v>
      </c>
      <c r="P4059" t="s">
        <v>8326</v>
      </c>
      <c r="Q4059" s="13">
        <f t="shared" si="63"/>
        <v>41641.289777777783</v>
      </c>
    </row>
    <row r="4060" spans="1:17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 t="s">
        <v>8325</v>
      </c>
      <c r="P4060" t="s">
        <v>8326</v>
      </c>
      <c r="Q4060" s="13">
        <f t="shared" si="63"/>
        <v>41770.978266666665</v>
      </c>
    </row>
    <row r="4061" spans="1:17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 t="s">
        <v>8325</v>
      </c>
      <c r="P4061" t="s">
        <v>8326</v>
      </c>
      <c r="Q4061" s="13">
        <f t="shared" si="63"/>
        <v>41214.735022222223</v>
      </c>
    </row>
    <row r="4062" spans="1:17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 t="s">
        <v>8325</v>
      </c>
      <c r="P4062" t="s">
        <v>8326</v>
      </c>
      <c r="Q4062" s="13">
        <f t="shared" si="63"/>
        <v>41131.267288888892</v>
      </c>
    </row>
    <row r="4063" spans="1:17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 t="s">
        <v>8325</v>
      </c>
      <c r="P4063" t="s">
        <v>8326</v>
      </c>
      <c r="Q4063" s="13">
        <f t="shared" si="63"/>
        <v>41747.05581111111</v>
      </c>
    </row>
    <row r="4064" spans="1:17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 t="s">
        <v>8325</v>
      </c>
      <c r="P4064" t="s">
        <v>8326</v>
      </c>
      <c r="Q4064" s="13">
        <f t="shared" si="63"/>
        <v>41845.549644444443</v>
      </c>
    </row>
    <row r="4065" spans="1:17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 t="s">
        <v>8325</v>
      </c>
      <c r="P4065" t="s">
        <v>8326</v>
      </c>
      <c r="Q4065" s="13">
        <f t="shared" si="63"/>
        <v>41138.934266666663</v>
      </c>
    </row>
    <row r="4066" spans="1:17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 t="s">
        <v>8325</v>
      </c>
      <c r="P4066" t="s">
        <v>8326</v>
      </c>
      <c r="Q4066" s="13">
        <f t="shared" si="63"/>
        <v>41432.604733333334</v>
      </c>
    </row>
    <row r="4067" spans="1:17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 t="s">
        <v>8325</v>
      </c>
      <c r="P4067" t="s">
        <v>8326</v>
      </c>
      <c r="Q4067" s="13">
        <f t="shared" si="63"/>
        <v>41183.353455555553</v>
      </c>
    </row>
    <row r="4068" spans="1:17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 t="s">
        <v>8325</v>
      </c>
      <c r="P4068" t="s">
        <v>8326</v>
      </c>
      <c r="Q4068" s="13">
        <f t="shared" si="63"/>
        <v>41802.637644444447</v>
      </c>
    </row>
    <row r="4069" spans="1:17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 t="s">
        <v>8325</v>
      </c>
      <c r="P4069" t="s">
        <v>8326</v>
      </c>
      <c r="Q4069" s="13">
        <f t="shared" si="63"/>
        <v>41568.472777777773</v>
      </c>
    </row>
    <row r="4070" spans="1:17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 t="s">
        <v>8325</v>
      </c>
      <c r="P4070" t="s">
        <v>8326</v>
      </c>
      <c r="Q4070" s="13">
        <f t="shared" si="63"/>
        <v>42032.965055555556</v>
      </c>
    </row>
    <row r="4071" spans="1:17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 t="s">
        <v>8325</v>
      </c>
      <c r="P4071" t="s">
        <v>8326</v>
      </c>
      <c r="Q4071" s="13">
        <f t="shared" si="63"/>
        <v>41364.515066666667</v>
      </c>
    </row>
    <row r="4072" spans="1:17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 t="s">
        <v>8325</v>
      </c>
      <c r="P4072" t="s">
        <v>8326</v>
      </c>
      <c r="Q4072" s="13">
        <f t="shared" si="63"/>
        <v>41373.160222222221</v>
      </c>
    </row>
    <row r="4073" spans="1:17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 t="s">
        <v>8325</v>
      </c>
      <c r="P4073" t="s">
        <v>8326</v>
      </c>
      <c r="Q4073" s="13">
        <f t="shared" si="63"/>
        <v>42015.532566666669</v>
      </c>
    </row>
    <row r="4074" spans="1:17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 t="s">
        <v>8325</v>
      </c>
      <c r="P4074" t="s">
        <v>8326</v>
      </c>
      <c r="Q4074" s="13">
        <f t="shared" si="63"/>
        <v>41163.023455555558</v>
      </c>
    </row>
    <row r="4075" spans="1:17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 t="s">
        <v>8325</v>
      </c>
      <c r="P4075" t="s">
        <v>8326</v>
      </c>
      <c r="Q4075" s="13">
        <f t="shared" si="63"/>
        <v>41417.971400000002</v>
      </c>
    </row>
    <row r="4076" spans="1:17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 t="s">
        <v>8325</v>
      </c>
      <c r="P4076" t="s">
        <v>8326</v>
      </c>
      <c r="Q4076" s="13">
        <f t="shared" si="63"/>
        <v>41614.970833333333</v>
      </c>
    </row>
    <row r="4077" spans="1:17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 t="s">
        <v>8325</v>
      </c>
      <c r="P4077" t="s">
        <v>8326</v>
      </c>
      <c r="Q4077" s="13">
        <f t="shared" si="63"/>
        <v>41130.644099999998</v>
      </c>
    </row>
    <row r="4078" spans="1:17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 t="s">
        <v>8325</v>
      </c>
      <c r="P4078" t="s">
        <v>8326</v>
      </c>
      <c r="Q4078" s="13">
        <f t="shared" si="63"/>
        <v>41252.323877777781</v>
      </c>
    </row>
    <row r="4079" spans="1:17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 t="s">
        <v>8325</v>
      </c>
      <c r="P4079" t="s">
        <v>8326</v>
      </c>
      <c r="Q4079" s="13">
        <f t="shared" si="63"/>
        <v>42010.642155555557</v>
      </c>
    </row>
    <row r="4080" spans="1:17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 t="s">
        <v>8325</v>
      </c>
      <c r="P4080" t="s">
        <v>8326</v>
      </c>
      <c r="Q4080" s="13">
        <f t="shared" si="63"/>
        <v>42046.23602222222</v>
      </c>
    </row>
    <row r="4081" spans="1:17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 t="s">
        <v>8325</v>
      </c>
      <c r="P4081" t="s">
        <v>8326</v>
      </c>
      <c r="Q4081" s="13">
        <f t="shared" si="63"/>
        <v>41833.261344444443</v>
      </c>
    </row>
    <row r="4082" spans="1:17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 t="s">
        <v>8325</v>
      </c>
      <c r="P4082" t="s">
        <v>8326</v>
      </c>
      <c r="Q4082" s="13">
        <f t="shared" si="63"/>
        <v>41833.990177777778</v>
      </c>
    </row>
    <row r="4083" spans="1:17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 t="s">
        <v>8325</v>
      </c>
      <c r="P4083" t="s">
        <v>8326</v>
      </c>
      <c r="Q4083" s="13">
        <f t="shared" si="63"/>
        <v>41382.678055555552</v>
      </c>
    </row>
    <row r="4084" spans="1:17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 t="s">
        <v>8325</v>
      </c>
      <c r="P4084" t="s">
        <v>8326</v>
      </c>
      <c r="Q4084" s="13">
        <f t="shared" si="63"/>
        <v>41637.661700000004</v>
      </c>
    </row>
    <row r="4085" spans="1:17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 t="s">
        <v>8325</v>
      </c>
      <c r="P4085" t="s">
        <v>8326</v>
      </c>
      <c r="Q4085" s="13">
        <f t="shared" si="63"/>
        <v>41682.371288888891</v>
      </c>
    </row>
    <row r="4086" spans="1:17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 t="s">
        <v>8325</v>
      </c>
      <c r="P4086" t="s">
        <v>8326</v>
      </c>
      <c r="Q4086" s="13">
        <f t="shared" si="63"/>
        <v>41940.298955555554</v>
      </c>
    </row>
    <row r="4087" spans="1:17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 t="s">
        <v>8325</v>
      </c>
      <c r="P4087" t="s">
        <v>8326</v>
      </c>
      <c r="Q4087" s="13">
        <f t="shared" si="63"/>
        <v>41399.01972222222</v>
      </c>
    </row>
    <row r="4088" spans="1:17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 t="s">
        <v>8325</v>
      </c>
      <c r="P4088" t="s">
        <v>8326</v>
      </c>
      <c r="Q4088" s="13">
        <f t="shared" si="63"/>
        <v>41635.503322222226</v>
      </c>
    </row>
    <row r="4089" spans="1:17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 t="s">
        <v>8325</v>
      </c>
      <c r="P4089" t="s">
        <v>8326</v>
      </c>
      <c r="Q4089" s="13">
        <f t="shared" si="63"/>
        <v>41859.953177777774</v>
      </c>
    </row>
    <row r="4090" spans="1:17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 t="s">
        <v>8325</v>
      </c>
      <c r="P4090" t="s">
        <v>8326</v>
      </c>
      <c r="Q4090" s="13">
        <f t="shared" si="63"/>
        <v>41333.748044444445</v>
      </c>
    </row>
    <row r="4091" spans="1:17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 t="s">
        <v>8325</v>
      </c>
      <c r="P4091" t="s">
        <v>8326</v>
      </c>
      <c r="Q4091" s="13">
        <f t="shared" si="63"/>
        <v>41460.583200000001</v>
      </c>
    </row>
    <row r="4092" spans="1:17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 t="s">
        <v>8325</v>
      </c>
      <c r="P4092" t="s">
        <v>8326</v>
      </c>
      <c r="Q4092" s="13">
        <f t="shared" si="63"/>
        <v>41544.045966666665</v>
      </c>
    </row>
    <row r="4093" spans="1:17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 t="s">
        <v>8325</v>
      </c>
      <c r="P4093" t="s">
        <v>8326</v>
      </c>
      <c r="Q4093" s="13">
        <f t="shared" si="63"/>
        <v>41333.646122222221</v>
      </c>
    </row>
    <row r="4094" spans="1:17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 t="s">
        <v>8325</v>
      </c>
      <c r="P4094" t="s">
        <v>8326</v>
      </c>
      <c r="Q4094" s="13">
        <f t="shared" si="63"/>
        <v>41380.38718888889</v>
      </c>
    </row>
    <row r="4095" spans="1:17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 t="s">
        <v>8325</v>
      </c>
      <c r="P4095" t="s">
        <v>8326</v>
      </c>
      <c r="Q4095" s="13">
        <f t="shared" si="63"/>
        <v>41514.423255555557</v>
      </c>
    </row>
    <row r="4096" spans="1:17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 t="s">
        <v>8325</v>
      </c>
      <c r="P4096" t="s">
        <v>8326</v>
      </c>
      <c r="Q4096" s="13">
        <f t="shared" si="63"/>
        <v>41237.243333333332</v>
      </c>
    </row>
    <row r="4097" spans="1:17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 t="s">
        <v>8325</v>
      </c>
      <c r="P4097" t="s">
        <v>8326</v>
      </c>
      <c r="Q4097" s="13">
        <f t="shared" si="63"/>
        <v>42008.070555555554</v>
      </c>
    </row>
    <row r="4098" spans="1:17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 t="s">
        <v>8325</v>
      </c>
      <c r="P4098" t="s">
        <v>8326</v>
      </c>
      <c r="Q4098" s="13">
        <f t="shared" si="63"/>
        <v>42063.269099999998</v>
      </c>
    </row>
    <row r="4099" spans="1:17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 t="s">
        <v>8325</v>
      </c>
      <c r="P4099" t="s">
        <v>8326</v>
      </c>
      <c r="Q4099" s="13">
        <f t="shared" ref="Q4099:Q4115" si="64">(((J4099/60)/60)/25)+DATE(1970,1,1)</f>
        <v>41673.791522222222</v>
      </c>
    </row>
    <row r="4100" spans="1:17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 t="s">
        <v>8325</v>
      </c>
      <c r="P4100" t="s">
        <v>8326</v>
      </c>
      <c r="Q4100" s="13">
        <f t="shared" si="64"/>
        <v>41818.653299999998</v>
      </c>
    </row>
    <row r="4101" spans="1:17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 t="s">
        <v>8325</v>
      </c>
      <c r="P4101" t="s">
        <v>8326</v>
      </c>
      <c r="Q4101" s="13">
        <f t="shared" si="64"/>
        <v>41890.776366666665</v>
      </c>
    </row>
    <row r="4102" spans="1:17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 t="s">
        <v>8325</v>
      </c>
      <c r="P4102" t="s">
        <v>8326</v>
      </c>
      <c r="Q4102" s="13">
        <f t="shared" si="64"/>
        <v>41272.799888888891</v>
      </c>
    </row>
    <row r="4103" spans="1:17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 t="s">
        <v>8325</v>
      </c>
      <c r="P4103" t="s">
        <v>8326</v>
      </c>
      <c r="Q4103" s="13">
        <f t="shared" si="64"/>
        <v>42044.42757777778</v>
      </c>
    </row>
    <row r="4104" spans="1:17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 t="s">
        <v>8325</v>
      </c>
      <c r="P4104" t="s">
        <v>8326</v>
      </c>
      <c r="Q4104" s="13">
        <f t="shared" si="64"/>
        <v>41799.574144444443</v>
      </c>
    </row>
    <row r="4105" spans="1:17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 t="s">
        <v>8325</v>
      </c>
      <c r="P4105" t="s">
        <v>8326</v>
      </c>
      <c r="Q4105" s="13">
        <f t="shared" si="64"/>
        <v>41524.039622222219</v>
      </c>
    </row>
    <row r="4106" spans="1:17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 t="s">
        <v>8325</v>
      </c>
      <c r="P4106" t="s">
        <v>8326</v>
      </c>
      <c r="Q4106" s="13">
        <f t="shared" si="64"/>
        <v>41957.427044444441</v>
      </c>
    </row>
    <row r="4107" spans="1:17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 t="s">
        <v>8325</v>
      </c>
      <c r="P4107" t="s">
        <v>8326</v>
      </c>
      <c r="Q4107" s="13">
        <f t="shared" si="64"/>
        <v>42011.890100000004</v>
      </c>
    </row>
    <row r="4108" spans="1:17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 t="s">
        <v>8325</v>
      </c>
      <c r="P4108" t="s">
        <v>8326</v>
      </c>
      <c r="Q4108" s="13">
        <f t="shared" si="64"/>
        <v>41393.687400000003</v>
      </c>
    </row>
    <row r="4109" spans="1:17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 t="s">
        <v>8325</v>
      </c>
      <c r="P4109" t="s">
        <v>8326</v>
      </c>
      <c r="Q4109" s="13">
        <f t="shared" si="64"/>
        <v>41231.320011111107</v>
      </c>
    </row>
    <row r="4110" spans="1:17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 t="s">
        <v>8325</v>
      </c>
      <c r="P4110" t="s">
        <v>8326</v>
      </c>
      <c r="Q4110" s="13">
        <f t="shared" si="64"/>
        <v>42079.110411111113</v>
      </c>
    </row>
    <row r="4111" spans="1:17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 t="s">
        <v>8325</v>
      </c>
      <c r="P4111" t="s">
        <v>8326</v>
      </c>
      <c r="Q4111" s="13">
        <f t="shared" si="64"/>
        <v>41637.997822222227</v>
      </c>
    </row>
    <row r="4112" spans="1:17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 t="s">
        <v>8325</v>
      </c>
      <c r="P4112" t="s">
        <v>8326</v>
      </c>
      <c r="Q4112" s="13">
        <f t="shared" si="64"/>
        <v>41834.881677777776</v>
      </c>
    </row>
    <row r="4113" spans="1:17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 t="s">
        <v>8325</v>
      </c>
      <c r="P4113" t="s">
        <v>8326</v>
      </c>
      <c r="Q4113" s="13">
        <f t="shared" si="64"/>
        <v>41370.730444444445</v>
      </c>
    </row>
    <row r="4114" spans="1:17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 t="s">
        <v>8325</v>
      </c>
      <c r="P4114" t="s">
        <v>8326</v>
      </c>
      <c r="Q4114" s="13">
        <f t="shared" si="64"/>
        <v>41727.668733333339</v>
      </c>
    </row>
    <row r="4115" spans="1:17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 t="s">
        <v>8325</v>
      </c>
      <c r="P4115" t="s">
        <v>8326</v>
      </c>
      <c r="Q4115" s="13">
        <f t="shared" si="64"/>
        <v>41686.990255555553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5EE1-9B50-426E-AD3F-D52B74BDE7F4}">
  <dimension ref="A1:P13"/>
  <sheetViews>
    <sheetView workbookViewId="0">
      <selection activeCell="C25" sqref="C25"/>
    </sheetView>
  </sheetViews>
  <sheetFormatPr defaultRowHeight="15" x14ac:dyDescent="0.25"/>
  <cols>
    <col min="1" max="1" width="21.42578125" customWidth="1"/>
    <col min="2" max="2" width="20.5703125" customWidth="1"/>
    <col min="3" max="4" width="19.5703125" customWidth="1"/>
    <col min="5" max="5" width="15.85546875" customWidth="1"/>
    <col min="6" max="6" width="21.140625" customWidth="1"/>
    <col min="7" max="7" width="17.140625" customWidth="1"/>
    <col min="8" max="8" width="22.7109375" customWidth="1"/>
  </cols>
  <sheetData>
    <row r="1" spans="1:16" x14ac:dyDescent="0.25">
      <c r="A1" s="12" t="s">
        <v>8216</v>
      </c>
      <c r="B1" s="12" t="s">
        <v>8306</v>
      </c>
      <c r="C1" s="12" t="s">
        <v>8307</v>
      </c>
      <c r="D1" s="12" t="s">
        <v>8308</v>
      </c>
      <c r="E1" s="12" t="s">
        <v>8309</v>
      </c>
      <c r="F1" s="12" t="s">
        <v>8310</v>
      </c>
      <c r="G1" s="12" t="s">
        <v>8311</v>
      </c>
      <c r="H1" s="12" t="s">
        <v>8312</v>
      </c>
    </row>
    <row r="2" spans="1:16" x14ac:dyDescent="0.25">
      <c r="A2" t="s">
        <v>8313</v>
      </c>
      <c r="B2">
        <f>COUNTIFS(Kickstarter!F:F,"=successful",Kickstarter!P:P,"=plays",Kickstarter!D:D,"&lt;1000")</f>
        <v>141</v>
      </c>
      <c r="C2">
        <f>COUNTIFS(Kickstarter!F:F,"=failed",Kickstarter!P:P,"=plays",Kickstarter!D:D,"&lt;1000")</f>
        <v>45</v>
      </c>
      <c r="D2">
        <f>COUNTIFS(Kickstarter!F:F,"=canceled",Kickstarter!D:D,"&lt;=1000",Kickstarter!P:P,"=plays")</f>
        <v>0</v>
      </c>
      <c r="E2">
        <f t="shared" ref="E2:E13" si="0">SUM(B2,C2)</f>
        <v>186</v>
      </c>
      <c r="F2" s="11">
        <f>B2/E2</f>
        <v>0.75806451612903225</v>
      </c>
      <c r="G2" s="11">
        <f>C2/E2</f>
        <v>0.24193548387096775</v>
      </c>
      <c r="H2" s="11">
        <f>D2/E2</f>
        <v>0</v>
      </c>
    </row>
    <row r="3" spans="1:16" x14ac:dyDescent="0.25">
      <c r="A3" t="s">
        <v>8314</v>
      </c>
      <c r="B3">
        <f>COUNTIFS(Kickstarter!F:F,"=successful",Kickstarter!P:P,"=plays",Kickstarter!D:D,"&gt;=1000",Kickstarter!D:D,"&lt;=4999")</f>
        <v>388</v>
      </c>
      <c r="C3">
        <f>COUNTIFS(Kickstarter!F:F,"=failed",Kickstarter!P:P,"=plays",Kickstarter!D:D,"&gt;=1000",Kickstarter!D:D,"&lt;=4999")</f>
        <v>146</v>
      </c>
      <c r="D3">
        <f>COUNTIFS(Kickstarter!F:F,"=canceled",Kickstarter!P:P,"=plays",Kickstarter!D:D,"&gt;=1000",Kickstarter!D:D,"&lt;=4999")</f>
        <v>0</v>
      </c>
      <c r="E3">
        <f t="shared" si="0"/>
        <v>534</v>
      </c>
      <c r="F3" s="11">
        <f t="shared" ref="F3:F13" si="1">B3/E3</f>
        <v>0.72659176029962547</v>
      </c>
      <c r="G3" s="11">
        <f t="shared" ref="G3:G13" si="2">C3/E3</f>
        <v>0.27340823970037453</v>
      </c>
      <c r="H3" s="11">
        <f t="shared" ref="H3:H13" si="3">D3/E3</f>
        <v>0</v>
      </c>
    </row>
    <row r="4" spans="1:16" x14ac:dyDescent="0.25">
      <c r="A4" t="s">
        <v>8315</v>
      </c>
      <c r="B4">
        <f>COUNTIFS(Kickstarter!F:F,"=successful",Kickstarter!P:P,"=plays",Kickstarter!D:D,"&gt;=5000",Kickstarter!D:D,"&lt;=9999")</f>
        <v>93</v>
      </c>
      <c r="C4">
        <f>COUNTIFS(Kickstarter!F:F,"=failed",Kickstarter!P:P,"=plays",Kickstarter!D:D,"&gt;=5000",Kickstarter!D:D,"&lt;=9999")</f>
        <v>76</v>
      </c>
      <c r="D4">
        <f>COUNTIFS(Kickstarter!F:F,"=canceled",Kickstarter!P:P,"=plays",Kickstarter!D:D,"&gt;=5000",Kickstarter!D:D,"&lt;=9999")</f>
        <v>0</v>
      </c>
      <c r="E4">
        <f t="shared" si="0"/>
        <v>169</v>
      </c>
      <c r="F4" s="11">
        <f t="shared" si="1"/>
        <v>0.55029585798816572</v>
      </c>
      <c r="G4" s="11">
        <f t="shared" si="2"/>
        <v>0.44970414201183434</v>
      </c>
      <c r="H4" s="11">
        <f t="shared" si="3"/>
        <v>0</v>
      </c>
    </row>
    <row r="5" spans="1:16" x14ac:dyDescent="0.25">
      <c r="A5" t="s">
        <v>8316</v>
      </c>
      <c r="B5">
        <f>COUNTIFS(Kickstarter!F:F,"=successful",Kickstarter!P:P,"=plays",Kickstarter!D:D,"&gt;=10000",Kickstarter!D:D,"&lt;=14999")</f>
        <v>39</v>
      </c>
      <c r="C5">
        <f>COUNTIFS(Kickstarter!F:F,"=failed",Kickstarter!P:P,"=plays",Kickstarter!D:D,"&gt;=10000",Kickstarter!D:D,"&lt;=14999")</f>
        <v>33</v>
      </c>
      <c r="D5">
        <f>COUNTIFS(Kickstarter!F:F,"=canceled",Kickstarter!P:P,"=plays",Kickstarter!D:D,"&gt;=10000",Kickstarter!D:D,"&lt;=14999")</f>
        <v>0</v>
      </c>
      <c r="E5">
        <f t="shared" si="0"/>
        <v>72</v>
      </c>
      <c r="F5" s="11">
        <f t="shared" si="1"/>
        <v>0.54166666666666663</v>
      </c>
      <c r="G5" s="11">
        <f t="shared" si="2"/>
        <v>0.45833333333333331</v>
      </c>
      <c r="H5" s="11">
        <f t="shared" si="3"/>
        <v>0</v>
      </c>
    </row>
    <row r="6" spans="1:16" x14ac:dyDescent="0.25">
      <c r="A6" t="s">
        <v>8317</v>
      </c>
      <c r="B6">
        <f>COUNTIFS(Kickstarter!F:F,"=successful",Kickstarter!P:P,"=plays",Kickstarter!D:D,"&gt;=15000",Kickstarter!D:D,"&lt;=19999")</f>
        <v>12</v>
      </c>
      <c r="C6">
        <f>COUNTIFS(Kickstarter!F:F,"=failed",Kickstarter!P:P,"=plays",Kickstarter!D:D,"&gt;=15000",Kickstarter!D:D,"&lt;=19999")</f>
        <v>12</v>
      </c>
      <c r="D6">
        <f>COUNTIFS(Kickstarter!F:F,"=canceled",Kickstarter!P:P,"=plays",Kickstarter!D:D,"&gt;=15000",Kickstarter!D:D,"&lt;=19999")</f>
        <v>0</v>
      </c>
      <c r="E6">
        <f t="shared" si="0"/>
        <v>24</v>
      </c>
      <c r="F6" s="11">
        <f t="shared" si="1"/>
        <v>0.5</v>
      </c>
      <c r="G6" s="11">
        <f t="shared" si="2"/>
        <v>0.5</v>
      </c>
      <c r="H6" s="11">
        <f t="shared" si="3"/>
        <v>0</v>
      </c>
    </row>
    <row r="7" spans="1:16" x14ac:dyDescent="0.25">
      <c r="A7" t="s">
        <v>8318</v>
      </c>
      <c r="B7">
        <f>COUNTIFS(Kickstarter!F:F,"=successful",Kickstarter!P:P,"=plays",Kickstarter!D:D,"&gt;=20000",Kickstarter!D:D,"&lt;=24999")</f>
        <v>9</v>
      </c>
      <c r="C7">
        <f>COUNTIFS(Kickstarter!F:F,"=failed",Kickstarter!P:P,"=plays",Kickstarter!D:D,"&gt;=20000",Kickstarter!D:D,"&lt;=24999")</f>
        <v>11</v>
      </c>
      <c r="D7">
        <f>COUNTIFS(Kickstarter!F:F,"=canceled",Kickstarter!P:P,"=plays",Kickstarter!D:D,"&gt;=20000",Kickstarter!D:D,"&lt;=24999")</f>
        <v>0</v>
      </c>
      <c r="E7">
        <f t="shared" si="0"/>
        <v>20</v>
      </c>
      <c r="F7" s="11">
        <f t="shared" si="1"/>
        <v>0.45</v>
      </c>
      <c r="G7" s="11">
        <f t="shared" si="2"/>
        <v>0.55000000000000004</v>
      </c>
      <c r="H7" s="11">
        <f t="shared" si="3"/>
        <v>0</v>
      </c>
    </row>
    <row r="8" spans="1:16" x14ac:dyDescent="0.25">
      <c r="A8" t="s">
        <v>8319</v>
      </c>
      <c r="B8">
        <f>COUNTIFS(Kickstarter!F:F,"=successful",Kickstarter!P:P,"=plays",Kickstarter!D:D,"&gt;=25000",Kickstarter!D:D,"&lt;=29999")</f>
        <v>1</v>
      </c>
      <c r="C8">
        <f>COUNTIFS(Kickstarter!F:F,"=failed",Kickstarter!P:P,"=plays",Kickstarter!D:D,"&gt;=25000",Kickstarter!D:D,"&lt;=29999")</f>
        <v>4</v>
      </c>
      <c r="D8">
        <f>COUNTIFS(Kickstarter!F:F,"=canceled",Kickstarter!P:P,"=plays",Kickstarter!D:D,"&gt;=25000",Kickstarter!D:D,"&lt;=29999")</f>
        <v>0</v>
      </c>
      <c r="E8">
        <f t="shared" si="0"/>
        <v>5</v>
      </c>
      <c r="F8" s="11">
        <f t="shared" si="1"/>
        <v>0.2</v>
      </c>
      <c r="G8" s="11">
        <f t="shared" si="2"/>
        <v>0.8</v>
      </c>
      <c r="H8" s="11">
        <f t="shared" si="3"/>
        <v>0</v>
      </c>
      <c r="P8">
        <f>COUNTIFS('Outcomes Based on Goals'!D:D,"&lt;1000",'Outcomes Based on Goals'!F:F,"canceled")</f>
        <v>0</v>
      </c>
    </row>
    <row r="9" spans="1:16" x14ac:dyDescent="0.25">
      <c r="A9" t="s">
        <v>8320</v>
      </c>
      <c r="B9">
        <f>COUNTIFS(Kickstarter!F:F,"=successful",Kickstarter!P:P,"=plays",Kickstarter!D:D,"&gt;=30000",Kickstarter!D:D,"&lt;=34999")</f>
        <v>3</v>
      </c>
      <c r="C9">
        <f>COUNTIFS(Kickstarter!F:F,"=failed",Kickstarter!P:P,"=plays",Kickstarter!D:D,"&gt;=30000",Kickstarter!D:D,"&lt;=34999")</f>
        <v>8</v>
      </c>
      <c r="D9">
        <f>COUNTIFS(Kickstarter!F:F,"=canceled",Kickstarter!P:P,"=plays",Kickstarter!D:D,"&gt;=30000",Kickstarter!D:D,"&lt;=34999")</f>
        <v>0</v>
      </c>
      <c r="E9">
        <f t="shared" si="0"/>
        <v>11</v>
      </c>
      <c r="F9" s="11">
        <f t="shared" si="1"/>
        <v>0.27272727272727271</v>
      </c>
      <c r="G9" s="11">
        <f t="shared" si="2"/>
        <v>0.72727272727272729</v>
      </c>
      <c r="H9" s="11">
        <f t="shared" si="3"/>
        <v>0</v>
      </c>
    </row>
    <row r="10" spans="1:16" x14ac:dyDescent="0.25">
      <c r="A10" t="s">
        <v>8321</v>
      </c>
      <c r="B10">
        <f>COUNTIFS(Kickstarter!F:F,"=successful",Kickstarter!P:P,"=plays",Kickstarter!D:D,"&gt;=35000",Kickstarter!D:D,"&lt;=39999")</f>
        <v>4</v>
      </c>
      <c r="C10">
        <f>COUNTIFS(Kickstarter!F:F,"=failed",Kickstarter!P:P,"=plays",Kickstarter!D:D,"&gt;=35000",Kickstarter!D:D,"&lt;=39999")</f>
        <v>2</v>
      </c>
      <c r="D10">
        <f>COUNTIFS(Kickstarter!F:F,"=canceled",Kickstarter!P:P,"=plays",Kickstarter!D:D,"&gt;=35000",Kickstarter!D:D,"&lt;=39999")</f>
        <v>0</v>
      </c>
      <c r="E10">
        <f t="shared" si="0"/>
        <v>6</v>
      </c>
      <c r="F10" s="11">
        <f t="shared" si="1"/>
        <v>0.66666666666666663</v>
      </c>
      <c r="G10" s="11">
        <f t="shared" si="2"/>
        <v>0.33333333333333331</v>
      </c>
      <c r="H10" s="11">
        <f t="shared" si="3"/>
        <v>0</v>
      </c>
    </row>
    <row r="11" spans="1:16" x14ac:dyDescent="0.25">
      <c r="A11" t="s">
        <v>8322</v>
      </c>
      <c r="B11">
        <f>COUNTIFS(Kickstarter!F:F,"=successful",Kickstarter!P:P,"=plays",Kickstarter!D:D,"&gt;=40000",Kickstarter!D:D,"&lt;=44999")</f>
        <v>2</v>
      </c>
      <c r="C11">
        <f>COUNTIFS(Kickstarter!F:F,"=failed",Kickstarter!P:P,"=plays",Kickstarter!D:D,"&gt;=40000",Kickstarter!D:D,"&lt;=44999")</f>
        <v>1</v>
      </c>
      <c r="D11">
        <f>COUNTIFS(Kickstarter!F:F,"=canceled",Kickstarter!P:P,"=plays",Kickstarter!D:D,"&gt;=40000",Kickstarter!D:D,"&lt;=44999")</f>
        <v>0</v>
      </c>
      <c r="E11">
        <f t="shared" si="0"/>
        <v>3</v>
      </c>
      <c r="F11" s="11">
        <f t="shared" si="1"/>
        <v>0.66666666666666663</v>
      </c>
      <c r="G11" s="11">
        <f t="shared" si="2"/>
        <v>0.33333333333333331</v>
      </c>
      <c r="H11" s="11">
        <f t="shared" si="3"/>
        <v>0</v>
      </c>
    </row>
    <row r="12" spans="1:16" x14ac:dyDescent="0.25">
      <c r="A12" t="s">
        <v>8323</v>
      </c>
      <c r="B12">
        <f>COUNTIFS(Kickstarter!F:F,"=successful",Kickstarter!P:P,"=plays",Kickstarter!D:D,"&gt;=45000",Kickstarter!D:D,"&lt;=49999")</f>
        <v>0</v>
      </c>
      <c r="C12">
        <f>COUNTIFS(Kickstarter!F:F,"=failed",Kickstarter!P:P,"=plays",Kickstarter!D:D,"&gt;=45000",Kickstarter!D:D,"&lt;=49999")</f>
        <v>1</v>
      </c>
      <c r="D12">
        <f>COUNTIFS(Kickstarter!F:F,"=canceled",Kickstarter!P:P,"=plays",Kickstarter!D:D,"&gt;=45000",Kickstarter!D:D,"&lt;=49999")</f>
        <v>0</v>
      </c>
      <c r="E12">
        <f t="shared" si="0"/>
        <v>1</v>
      </c>
      <c r="F12" s="11">
        <f t="shared" si="1"/>
        <v>0</v>
      </c>
      <c r="G12" s="11">
        <f t="shared" si="2"/>
        <v>1</v>
      </c>
      <c r="H12" s="11">
        <f t="shared" si="3"/>
        <v>0</v>
      </c>
    </row>
    <row r="13" spans="1:16" x14ac:dyDescent="0.25">
      <c r="A13" t="s">
        <v>8324</v>
      </c>
      <c r="B13">
        <f>COUNTIFS(Kickstarter!F:F,"=successful",Kickstarter!P:P,"=plays",Kickstarter!D:D,"&gt;=50000")</f>
        <v>2</v>
      </c>
      <c r="C13">
        <f>COUNTIFS(Kickstarter!F:F,"=failed",Kickstarter!P:P,"=plays",Kickstarter!D:D,"&gt;=50000")</f>
        <v>14</v>
      </c>
      <c r="D13">
        <f>COUNTIFS(Kickstarter!F:F,"=canceled",Kickstarter!P:P,"=plays",Kickstarter!D:D,"&gt;=50000")</f>
        <v>0</v>
      </c>
      <c r="E13">
        <f t="shared" si="0"/>
        <v>16</v>
      </c>
      <c r="F13" s="11">
        <f t="shared" si="1"/>
        <v>0.125</v>
      </c>
      <c r="G13" s="11">
        <f t="shared" si="2"/>
        <v>0.875</v>
      </c>
      <c r="H13" s="11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3C4C-A9DF-46D8-8FB9-6C2DEFA29764}">
  <dimension ref="A1:F17"/>
  <sheetViews>
    <sheetView tabSelected="1" workbookViewId="0">
      <selection activeCell="K31" sqref="K31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4" t="s">
        <v>8393</v>
      </c>
      <c r="B1" t="s">
        <v>8325</v>
      </c>
    </row>
    <row r="3" spans="1:6" x14ac:dyDescent="0.25">
      <c r="A3" s="14" t="s">
        <v>8391</v>
      </c>
      <c r="B3" s="14" t="s">
        <v>8392</v>
      </c>
    </row>
    <row r="4" spans="1:6" x14ac:dyDescent="0.25">
      <c r="A4" s="14" t="s">
        <v>8377</v>
      </c>
      <c r="B4" t="s">
        <v>8219</v>
      </c>
      <c r="C4" t="s">
        <v>8220</v>
      </c>
      <c r="D4" t="s">
        <v>8221</v>
      </c>
      <c r="E4" t="s">
        <v>8218</v>
      </c>
      <c r="F4" t="s">
        <v>8378</v>
      </c>
    </row>
    <row r="5" spans="1:6" x14ac:dyDescent="0.25">
      <c r="A5" s="16" t="s">
        <v>8381</v>
      </c>
      <c r="B5" s="15">
        <v>1</v>
      </c>
      <c r="C5" s="15">
        <v>32</v>
      </c>
      <c r="D5" s="15"/>
      <c r="E5" s="15">
        <v>55</v>
      </c>
      <c r="F5" s="15">
        <v>88</v>
      </c>
    </row>
    <row r="6" spans="1:6" x14ac:dyDescent="0.25">
      <c r="A6" s="16" t="s">
        <v>8386</v>
      </c>
      <c r="B6" s="15">
        <v>2</v>
      </c>
      <c r="C6" s="15">
        <v>37</v>
      </c>
      <c r="D6" s="15"/>
      <c r="E6" s="15">
        <v>32</v>
      </c>
      <c r="F6" s="15">
        <v>71</v>
      </c>
    </row>
    <row r="7" spans="1:6" x14ac:dyDescent="0.25">
      <c r="A7" s="16" t="s">
        <v>8387</v>
      </c>
      <c r="B7" s="15">
        <v>6</v>
      </c>
      <c r="C7" s="15">
        <v>31</v>
      </c>
      <c r="D7" s="15">
        <v>5</v>
      </c>
      <c r="E7" s="15">
        <v>65</v>
      </c>
      <c r="F7" s="15">
        <v>107</v>
      </c>
    </row>
    <row r="8" spans="1:6" x14ac:dyDescent="0.25">
      <c r="A8" s="16" t="s">
        <v>8388</v>
      </c>
      <c r="B8" s="15">
        <v>5</v>
      </c>
      <c r="C8" s="15">
        <v>32</v>
      </c>
      <c r="D8" s="15">
        <v>19</v>
      </c>
      <c r="E8" s="15">
        <v>63</v>
      </c>
      <c r="F8" s="15">
        <v>119</v>
      </c>
    </row>
    <row r="9" spans="1:6" x14ac:dyDescent="0.25">
      <c r="A9" s="16" t="s">
        <v>8389</v>
      </c>
      <c r="B9" s="15">
        <v>4</v>
      </c>
      <c r="C9" s="15">
        <v>40</v>
      </c>
      <c r="D9" s="15"/>
      <c r="E9" s="15">
        <v>67</v>
      </c>
      <c r="F9" s="15">
        <v>111</v>
      </c>
    </row>
    <row r="10" spans="1:6" x14ac:dyDescent="0.25">
      <c r="A10" s="16" t="s">
        <v>8390</v>
      </c>
      <c r="B10" s="15">
        <v>2</v>
      </c>
      <c r="C10" s="15">
        <v>36</v>
      </c>
      <c r="D10" s="15"/>
      <c r="E10" s="15">
        <v>56</v>
      </c>
      <c r="F10" s="15">
        <v>94</v>
      </c>
    </row>
    <row r="11" spans="1:6" x14ac:dyDescent="0.25">
      <c r="A11" s="16" t="s">
        <v>8382</v>
      </c>
      <c r="B11" s="15">
        <v>1</v>
      </c>
      <c r="C11" s="15">
        <v>47</v>
      </c>
      <c r="D11" s="15"/>
      <c r="E11" s="15">
        <v>86</v>
      </c>
      <c r="F11" s="15">
        <v>134</v>
      </c>
    </row>
    <row r="12" spans="1:6" x14ac:dyDescent="0.25">
      <c r="A12" s="16" t="s">
        <v>8379</v>
      </c>
      <c r="B12" s="15">
        <v>4</v>
      </c>
      <c r="C12" s="15">
        <v>53</v>
      </c>
      <c r="D12" s="15"/>
      <c r="E12" s="15">
        <v>118</v>
      </c>
      <c r="F12" s="15">
        <v>175</v>
      </c>
    </row>
    <row r="13" spans="1:6" x14ac:dyDescent="0.25">
      <c r="A13" s="16" t="s">
        <v>8380</v>
      </c>
      <c r="B13" s="15">
        <v>1</v>
      </c>
      <c r="C13" s="15">
        <v>39</v>
      </c>
      <c r="D13" s="15"/>
      <c r="E13" s="15">
        <v>91</v>
      </c>
      <c r="F13" s="15">
        <v>131</v>
      </c>
    </row>
    <row r="14" spans="1:6" x14ac:dyDescent="0.25">
      <c r="A14" s="16" t="s">
        <v>8383</v>
      </c>
      <c r="B14" s="15">
        <v>5</v>
      </c>
      <c r="C14" s="15">
        <v>58</v>
      </c>
      <c r="D14" s="15"/>
      <c r="E14" s="15">
        <v>70</v>
      </c>
      <c r="F14" s="15">
        <v>133</v>
      </c>
    </row>
    <row r="15" spans="1:6" x14ac:dyDescent="0.25">
      <c r="A15" s="16" t="s">
        <v>8384</v>
      </c>
      <c r="B15" s="15">
        <v>4</v>
      </c>
      <c r="C15" s="15">
        <v>36</v>
      </c>
      <c r="D15" s="15"/>
      <c r="E15" s="15">
        <v>71</v>
      </c>
      <c r="F15" s="15">
        <v>111</v>
      </c>
    </row>
    <row r="16" spans="1:6" x14ac:dyDescent="0.25">
      <c r="A16" s="16" t="s">
        <v>8385</v>
      </c>
      <c r="B16" s="15">
        <v>2</v>
      </c>
      <c r="C16" s="15">
        <v>52</v>
      </c>
      <c r="D16" s="15"/>
      <c r="E16" s="15">
        <v>65</v>
      </c>
      <c r="F16" s="15">
        <v>119</v>
      </c>
    </row>
    <row r="17" spans="1:6" x14ac:dyDescent="0.25">
      <c r="A17" s="16" t="s">
        <v>8378</v>
      </c>
      <c r="B17" s="15">
        <v>37</v>
      </c>
      <c r="C17" s="15">
        <v>493</v>
      </c>
      <c r="D17" s="15">
        <v>24</v>
      </c>
      <c r="E17" s="15">
        <v>839</v>
      </c>
      <c r="F17" s="15">
        <v>1393</v>
      </c>
    </row>
  </sheetData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luisr</cp:lastModifiedBy>
  <dcterms:created xsi:type="dcterms:W3CDTF">2017-04-20T15:17:24Z</dcterms:created>
  <dcterms:modified xsi:type="dcterms:W3CDTF">2020-06-07T23:42:38Z</dcterms:modified>
</cp:coreProperties>
</file>