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11340" windowHeight="6675"/>
  </bookViews>
  <sheets>
    <sheet name="Q12, 22, 23, 24, 25 and Recodes" sheetId="1" r:id="rId1"/>
    <sheet name="Recode Rules" sheetId="2" r:id="rId2"/>
  </sheets>
  <calcPr calcId="145621"/>
</workbook>
</file>

<file path=xl/calcChain.xml><?xml version="1.0" encoding="utf-8"?>
<calcChain xmlns="http://schemas.openxmlformats.org/spreadsheetml/2006/main">
  <c r="N254" i="1" l="1"/>
  <c r="N251" i="1"/>
  <c r="N249" i="1"/>
  <c r="N247" i="1"/>
  <c r="N246" i="1"/>
  <c r="N242" i="1"/>
  <c r="N241" i="1"/>
  <c r="N240" i="1"/>
  <c r="N236" i="1"/>
  <c r="N235" i="1"/>
  <c r="N233" i="1"/>
  <c r="N223" i="1"/>
  <c r="N221" i="1"/>
  <c r="N218" i="1"/>
  <c r="N217" i="1"/>
  <c r="N216" i="1"/>
  <c r="N215" i="1"/>
  <c r="N214" i="1"/>
  <c r="N212" i="1"/>
  <c r="N211" i="1"/>
  <c r="N209" i="1"/>
  <c r="N207" i="1"/>
  <c r="N204" i="1"/>
  <c r="N201" i="1"/>
  <c r="N197" i="1"/>
  <c r="N193" i="1"/>
  <c r="N192" i="1"/>
  <c r="N189" i="1"/>
  <c r="N188" i="1"/>
  <c r="N186" i="1"/>
  <c r="N182" i="1"/>
  <c r="N179" i="1"/>
  <c r="N178" i="1"/>
  <c r="N176" i="1"/>
  <c r="N175" i="1"/>
  <c r="N173" i="1"/>
  <c r="N171" i="1"/>
  <c r="N170" i="1"/>
  <c r="N169" i="1"/>
  <c r="N163" i="1"/>
  <c r="N160" i="1"/>
  <c r="N148" i="1"/>
  <c r="N146" i="1"/>
  <c r="N142" i="1"/>
  <c r="N139" i="1"/>
  <c r="N138" i="1"/>
  <c r="N126" i="1"/>
  <c r="N122" i="1"/>
  <c r="N120" i="1"/>
  <c r="N119" i="1"/>
  <c r="N116" i="1"/>
  <c r="N114" i="1"/>
  <c r="N113" i="1"/>
  <c r="N111" i="1"/>
  <c r="N98" i="1"/>
  <c r="N97" i="1"/>
  <c r="N93" i="1"/>
  <c r="N92" i="1"/>
  <c r="N90" i="1"/>
  <c r="N89" i="1"/>
  <c r="N87" i="1"/>
  <c r="N85" i="1"/>
  <c r="N83" i="1"/>
  <c r="N82" i="1"/>
  <c r="N75" i="1"/>
  <c r="N72" i="1"/>
  <c r="N71" i="1"/>
  <c r="N70" i="1"/>
  <c r="N69" i="1"/>
  <c r="N68" i="1"/>
  <c r="N58" i="1"/>
  <c r="N54" i="1"/>
  <c r="N52" i="1"/>
  <c r="N47" i="1"/>
  <c r="N46" i="1"/>
  <c r="N45" i="1"/>
  <c r="N44" i="1"/>
  <c r="N43" i="1"/>
  <c r="N41" i="1"/>
  <c r="N40" i="1"/>
  <c r="N39" i="1"/>
  <c r="N37" i="1"/>
  <c r="N36" i="1"/>
  <c r="N33" i="1"/>
  <c r="N27" i="1"/>
  <c r="N26" i="1"/>
  <c r="N25" i="1"/>
  <c r="N24" i="1"/>
  <c r="N20" i="1"/>
  <c r="N19" i="1"/>
  <c r="N18" i="1"/>
  <c r="N14" i="1"/>
  <c r="N13" i="1"/>
  <c r="N5" i="1"/>
</calcChain>
</file>

<file path=xl/sharedStrings.xml><?xml version="1.0" encoding="utf-8"?>
<sst xmlns="http://schemas.openxmlformats.org/spreadsheetml/2006/main" count="686" uniqueCount="310">
  <si>
    <t>Yes</t>
  </si>
  <si>
    <t>No</t>
  </si>
  <si>
    <t>15-20</t>
  </si>
  <si>
    <t>246.5 hours/month</t>
  </si>
  <si>
    <t>&gt;40</t>
  </si>
  <si>
    <t>DK</t>
  </si>
  <si>
    <t>50-60</t>
  </si>
  <si>
    <t>&gt;30</t>
  </si>
  <si>
    <t>40-60 hours/month</t>
  </si>
  <si>
    <t>&gt;275</t>
  </si>
  <si>
    <t>it varies, but a lot of hours</t>
  </si>
  <si>
    <t>353/month</t>
  </si>
  <si>
    <t>it varies</t>
  </si>
  <si>
    <t>4 receive stipend</t>
  </si>
  <si>
    <t>18 x15</t>
  </si>
  <si>
    <t>40 during distribution weeks</t>
  </si>
  <si>
    <t>20/month</t>
  </si>
  <si>
    <t>25-30</t>
  </si>
  <si>
    <t>&gt;100</t>
  </si>
  <si>
    <t>100-120</t>
  </si>
  <si>
    <t>3-4 volunteers/day, working longer than 1 hour</t>
  </si>
  <si>
    <t>1202/8 times in a month</t>
  </si>
  <si>
    <t>30-45 hours, twice a month</t>
  </si>
  <si>
    <t>40-50</t>
  </si>
  <si>
    <t>all part-time staff do some work in food program</t>
  </si>
  <si>
    <t>120 x 7 during shelter season (december-april), 10 hours/week during non shelter season</t>
  </si>
  <si>
    <t>60 hrs per day x 40 days total</t>
  </si>
  <si>
    <t>Dk</t>
  </si>
  <si>
    <t>50/month</t>
  </si>
  <si>
    <t>all paid staff</t>
  </si>
  <si>
    <t>80/month</t>
  </si>
  <si>
    <t>2 paid volunteer staff</t>
  </si>
  <si>
    <t>12 x 19</t>
  </si>
  <si>
    <t>40-45</t>
  </si>
  <si>
    <t>120 volunteers, 8 hour shifts for soup kitchen-- total number varies</t>
  </si>
  <si>
    <t>35 x 11</t>
  </si>
  <si>
    <t>88/month</t>
  </si>
  <si>
    <t>6-10 per person in a month, 4-5 volunteers</t>
  </si>
  <si>
    <t>220/month</t>
  </si>
  <si>
    <t>70,000/year</t>
  </si>
  <si>
    <t>massive amounts</t>
  </si>
  <si>
    <t>40+( 6-7 x 10-2 hours)</t>
  </si>
  <si>
    <t>40-60</t>
  </si>
  <si>
    <t>130/month</t>
  </si>
  <si>
    <t>71 volunteers</t>
  </si>
  <si>
    <t>50-100</t>
  </si>
  <si>
    <t>29 x 3 people</t>
  </si>
  <si>
    <t>100+ at 5 flocations</t>
  </si>
  <si>
    <t>675 volunteers a week</t>
  </si>
  <si>
    <t>85-100 per month</t>
  </si>
  <si>
    <t>no volunteers</t>
  </si>
  <si>
    <t>dk</t>
  </si>
  <si>
    <t>500 volunteers</t>
  </si>
  <si>
    <t>6- mix of part and full time</t>
  </si>
  <si>
    <t>112 x 24 hours</t>
  </si>
  <si>
    <t>18,703 for the year 2011</t>
  </si>
  <si>
    <t>10 hours/month</t>
  </si>
  <si>
    <t>varies</t>
  </si>
  <si>
    <t>24-28</t>
  </si>
  <si>
    <t>2 americorps</t>
  </si>
  <si>
    <t>varies bc emergency pantry</t>
  </si>
  <si>
    <t>more than 10</t>
  </si>
  <si>
    <t>6 hours in a month</t>
  </si>
  <si>
    <t>12 volunteers- 9-12pm</t>
  </si>
  <si>
    <t>30 per month</t>
  </si>
  <si>
    <t>110-120/ month</t>
  </si>
  <si>
    <t>60-70</t>
  </si>
  <si>
    <t>seniors given a stipend</t>
  </si>
  <si>
    <t>30-40 hours per month</t>
  </si>
  <si>
    <t>7 full and part time</t>
  </si>
  <si>
    <t>10-15 per month</t>
  </si>
  <si>
    <t>plus TFAP once a quarter- 100 hours</t>
  </si>
  <si>
    <t>45 hours per month</t>
  </si>
  <si>
    <t>24-30</t>
  </si>
  <si>
    <t>40 hours per month</t>
  </si>
  <si>
    <t>20-25</t>
  </si>
  <si>
    <t>seasonal</t>
  </si>
  <si>
    <t>15 volunteers</t>
  </si>
  <si>
    <t>hard to estimate</t>
  </si>
  <si>
    <t>10 hours for food distribution</t>
  </si>
  <si>
    <t>332 hours per month</t>
  </si>
  <si>
    <t>23 volunteers, 4 hours a day</t>
  </si>
  <si>
    <t>&gt;250</t>
  </si>
  <si>
    <t>30+volunteers</t>
  </si>
  <si>
    <t>2 women, 20 hours/week</t>
  </si>
  <si>
    <t>3 volunteers, 50.5 hours/month each</t>
  </si>
  <si>
    <t>4 volunteers, 4-5hr/week</t>
  </si>
  <si>
    <t>180 hr/month</t>
  </si>
  <si>
    <t>15 counselors</t>
  </si>
  <si>
    <t>560 per week</t>
  </si>
  <si>
    <t>29,300 per year</t>
  </si>
  <si>
    <t>3 people working in program</t>
  </si>
  <si>
    <t>160 hours for month of july</t>
  </si>
  <si>
    <t>3 volunteers a day, for 4 hours a day</t>
  </si>
  <si>
    <t>Q22 - Do you have any paid staff at your site (including yourself)?</t>
  </si>
  <si>
    <t>Q22RC</t>
  </si>
  <si>
    <t>Q25RC</t>
  </si>
  <si>
    <t>Initial Attempt at Q25RC</t>
  </si>
  <si>
    <t>ID Number</t>
  </si>
  <si>
    <t>Q23 - How many paid full-time staff?  (Number)</t>
  </si>
  <si>
    <t>Q24 - How many paid part-time staff?  (Number)</t>
  </si>
  <si>
    <t>Q25 - How many volunteer hours support this program in an average week? (Number)</t>
  </si>
  <si>
    <t>Added +2PT for Americorps.</t>
  </si>
  <si>
    <t>Assume all are FTEs.</t>
  </si>
  <si>
    <t>Q12RC:</t>
  </si>
  <si>
    <t>Q22RC:</t>
  </si>
  <si>
    <t>No staff = 0</t>
  </si>
  <si>
    <t>1 PT staff = .5 FT staff</t>
  </si>
  <si>
    <t>Use low point of a range</t>
  </si>
  <si>
    <t>1 bag/box = 1 person, 1 meal = 4 people</t>
  </si>
  <si>
    <t>Monthly numbers = weekly numbers * 4 or daily numbers * 30</t>
  </si>
  <si>
    <t>Family = Household = 4 people</t>
  </si>
  <si>
    <t>Q25RC:</t>
  </si>
  <si>
    <t>No volunteers = 0</t>
  </si>
  <si>
    <t>Weekly number = monthly number/4, daily number * 7 (or number of days open), or yearly number/52</t>
  </si>
  <si>
    <t>Q23 Detail</t>
  </si>
  <si>
    <t>Q23 Don't Know/Refuse</t>
  </si>
  <si>
    <t>Q24 Detail</t>
  </si>
  <si>
    <t>Q24 Don't Know/Refuse</t>
  </si>
  <si>
    <t>Q25 Detail</t>
  </si>
  <si>
    <t>Q25 Don't Know/Refuse</t>
  </si>
  <si>
    <t>Q12 - About how many unique individual clients did you serve in your food assistance programs in the most recent month?</t>
  </si>
  <si>
    <t>Q12 Detail</t>
  </si>
  <si>
    <t>Q12 Don't Know/Refuse</t>
  </si>
  <si>
    <t>Q12RC</t>
  </si>
  <si>
    <t>Q12RC Notes/Questions</t>
  </si>
  <si>
    <t>Individuals served in special events/holidays were excluded from calculations.</t>
  </si>
  <si>
    <t>Any other odd totals were multiplied out to monthly average (see for ex. 132)</t>
  </si>
  <si>
    <t>200-300 bags, every 2 weeks</t>
  </si>
  <si>
    <t>110-115 per week, with repeat customers</t>
  </si>
  <si>
    <t>200-300</t>
  </si>
  <si>
    <t>448 familes+ 1797 individuals</t>
  </si>
  <si>
    <t>22 children per day, some repeats</t>
  </si>
  <si>
    <t>65 families in a month</t>
  </si>
  <si>
    <t>60-100 families</t>
  </si>
  <si>
    <t>around 400 individuals</t>
  </si>
  <si>
    <t>125 breakfasts served per week</t>
  </si>
  <si>
    <t>100 families</t>
  </si>
  <si>
    <t>200 families</t>
  </si>
  <si>
    <t>160 (with the help of another church)</t>
  </si>
  <si>
    <t>30 families/week</t>
  </si>
  <si>
    <t>600-800</t>
  </si>
  <si>
    <t>28 families</t>
  </si>
  <si>
    <t>160 families/individuals per week for groceries, 200 meals served on wed, 200 on thurs, 200 on fri</t>
  </si>
  <si>
    <t>60-70 bags of food</t>
  </si>
  <si>
    <t>200 families per month</t>
  </si>
  <si>
    <t>40 families</t>
  </si>
  <si>
    <t>&gt;200</t>
  </si>
  <si>
    <t>800 families</t>
  </si>
  <si>
    <t>90-100</t>
  </si>
  <si>
    <t>1400 families</t>
  </si>
  <si>
    <t>32 families/twice a month</t>
  </si>
  <si>
    <t>600-700</t>
  </si>
  <si>
    <t>100 people/week, all clients come every week</t>
  </si>
  <si>
    <t>60 families</t>
  </si>
  <si>
    <t>200 per week, people come every week</t>
  </si>
  <si>
    <t>3 days a week, 11 families a day</t>
  </si>
  <si>
    <t>20-50 familes/individuals</t>
  </si>
  <si>
    <t>200 people, 4 times per month</t>
  </si>
  <si>
    <t>400-450</t>
  </si>
  <si>
    <t>900-1200</t>
  </si>
  <si>
    <t>165 families</t>
  </si>
  <si>
    <t>180 households</t>
  </si>
  <si>
    <t>6-10 families/week</t>
  </si>
  <si>
    <t>doesn't know</t>
  </si>
  <si>
    <t>60-75 families</t>
  </si>
  <si>
    <t>96 families</t>
  </si>
  <si>
    <t>311 familes+155 people</t>
  </si>
  <si>
    <t>140 familes per month</t>
  </si>
  <si>
    <t>2000 families/month</t>
  </si>
  <si>
    <t>100 boxes on a normal month</t>
  </si>
  <si>
    <t>1700, some duplicates</t>
  </si>
  <si>
    <t>750-800</t>
  </si>
  <si>
    <t>350-400 familes/week</t>
  </si>
  <si>
    <t>&gt;2071 backpacks/week, child gets backpack every friday during school year</t>
  </si>
  <si>
    <t>155 families</t>
  </si>
  <si>
    <t>5000 families last year</t>
  </si>
  <si>
    <t>52 households</t>
  </si>
  <si>
    <t>90 families</t>
  </si>
  <si>
    <t>45 households</t>
  </si>
  <si>
    <t>&lt;1200</t>
  </si>
  <si>
    <t>&lt;150 boxes every other week, 150 sandwiches/week</t>
  </si>
  <si>
    <t>135 families</t>
  </si>
  <si>
    <t>180 families</t>
  </si>
  <si>
    <t>~500</t>
  </si>
  <si>
    <t>39 families, on average higher</t>
  </si>
  <si>
    <t>209 meals</t>
  </si>
  <si>
    <t>115 families for food distribution</t>
  </si>
  <si>
    <t>75 families/week</t>
  </si>
  <si>
    <t>12,570/year</t>
  </si>
  <si>
    <t>500-700</t>
  </si>
  <si>
    <t>150-200 boxes of food a week</t>
  </si>
  <si>
    <t>80-100</t>
  </si>
  <si>
    <t>85-90 households</t>
  </si>
  <si>
    <t>28-30 families</t>
  </si>
  <si>
    <t>don't know, doesn't run program</t>
  </si>
  <si>
    <t>125 families</t>
  </si>
  <si>
    <t>50-100 families</t>
  </si>
  <si>
    <t>78 families</t>
  </si>
  <si>
    <t>30-45 families/month</t>
  </si>
  <si>
    <t>9 families</t>
  </si>
  <si>
    <t>40-60 individuals and families</t>
  </si>
  <si>
    <t>280 families</t>
  </si>
  <si>
    <t>80-110</t>
  </si>
  <si>
    <t>5 familes-20 families (emergency pantry)</t>
  </si>
  <si>
    <t>1600/year</t>
  </si>
  <si>
    <t>130-150</t>
  </si>
  <si>
    <t>100-150</t>
  </si>
  <si>
    <t>2-15 households</t>
  </si>
  <si>
    <t>30 families</t>
  </si>
  <si>
    <t>15-45 children per day</t>
  </si>
  <si>
    <t>120 or more families</t>
  </si>
  <si>
    <t>20-25 households</t>
  </si>
  <si>
    <t>2000 families</t>
  </si>
  <si>
    <t>non residential meals- 2 meal/day, 4 days a week- 40-50 individuals</t>
  </si>
  <si>
    <t>550 meals a day (between 2 meals)- 5 days a week</t>
  </si>
  <si>
    <t>1000-1200 meals/day (among 3 meals)</t>
  </si>
  <si>
    <t>750 families/week</t>
  </si>
  <si>
    <t>2100-2500</t>
  </si>
  <si>
    <t>1300 bagged lunches (people might be repeats, though)- bagged lunches offered twice a week</t>
  </si>
  <si>
    <t>4500 meals per month</t>
  </si>
  <si>
    <t>none in October- very small scale pantry- food donated by employees</t>
  </si>
  <si>
    <t>20-30 meals a day</t>
  </si>
  <si>
    <t>83 children regularly</t>
  </si>
  <si>
    <t>44 families for thanksgiving</t>
  </si>
  <si>
    <t>17-25</t>
  </si>
  <si>
    <t>886 families- pantry, 2251 meals- soup kitchen (1 meal/week)</t>
  </si>
  <si>
    <t>450 meals for august</t>
  </si>
  <si>
    <t>100-150 per night, every day of the year</t>
  </si>
  <si>
    <t>1000 bagged meals/day x 40 days/year, plus an extra 15 food boxes/month</t>
  </si>
  <si>
    <t>230-250 people per week, some repeats</t>
  </si>
  <si>
    <t>50 families</t>
  </si>
  <si>
    <t>45-50 thousand</t>
  </si>
  <si>
    <t>400 meals on a thursday, some repeats, core constituency of 2000 individuals within a 4 month span</t>
  </si>
  <si>
    <t>&gt;90,000 people a day throughout all partnerships</t>
  </si>
  <si>
    <t>215+305+413</t>
  </si>
  <si>
    <t>3000-4000/month</t>
  </si>
  <si>
    <t>20-35 per day/ 4 days a week</t>
  </si>
  <si>
    <t>35 households</t>
  </si>
  <si>
    <t>15-18/week</t>
  </si>
  <si>
    <t>2,058 households</t>
  </si>
  <si>
    <t>370 households + 75-80 individuals</t>
  </si>
  <si>
    <t>680 familes in august</t>
  </si>
  <si>
    <t>15,000 (not out of this location, but through the pantry network)</t>
  </si>
  <si>
    <t>25-35 daily, 175 members in case load</t>
  </si>
  <si>
    <t>327 seniors+240 families+ 100 families</t>
  </si>
  <si>
    <t>hard to tell- street outreach workers provide food also- no intake forms</t>
  </si>
  <si>
    <t>213 people in a day</t>
  </si>
  <si>
    <t>4 or 5 per day, 3 days a week</t>
  </si>
  <si>
    <t>12-15 people/week (including repeats)</t>
  </si>
  <si>
    <t>1300 meals in 18 days</t>
  </si>
  <si>
    <t>1137 meals+838 meals+472 bags of groceries</t>
  </si>
  <si>
    <t>400-600</t>
  </si>
  <si>
    <t>150-200</t>
  </si>
  <si>
    <t>110 people, 5 days a week</t>
  </si>
  <si>
    <t>50-60/week</t>
  </si>
  <si>
    <t>80 families</t>
  </si>
  <si>
    <t>3700 familes for 2011, this year 300 above the curve</t>
  </si>
  <si>
    <t>32 families</t>
  </si>
  <si>
    <t>165 people, 3 times a week (meals)+ 20 families/week+ 60 families/month</t>
  </si>
  <si>
    <t>60 per day</t>
  </si>
  <si>
    <t>20-30</t>
  </si>
  <si>
    <t>75-80 meals per day, M-Th</t>
  </si>
  <si>
    <t>100-120 ppl per Sunday</t>
  </si>
  <si>
    <t>50-60 people per day</t>
  </si>
  <si>
    <t>60 meals per week</t>
  </si>
  <si>
    <t>40 people on saturdays, varies</t>
  </si>
  <si>
    <t>358 people for hot meals, 112 food boxes</t>
  </si>
  <si>
    <t>Q25RC Notes/Questions</t>
  </si>
  <si>
    <t>Q22RC Notes/Questions</t>
  </si>
  <si>
    <t>Calculated based on 40 days/year (as specified in Q12).</t>
  </si>
  <si>
    <t>Averaged quarterly volunteering across weeks (13 weeks/quarter).</t>
  </si>
  <si>
    <t>When only a total for "families/individuals" is available, taken as total individuals</t>
  </si>
  <si>
    <t>Did not distinguish between repeat and first time clients</t>
  </si>
  <si>
    <t>Totals included both meals and bags/boxes/etc distributed.</t>
  </si>
  <si>
    <t>Excluded Thanksgiving.</t>
  </si>
  <si>
    <t>Exclude obs from analysis (food bank)</t>
  </si>
  <si>
    <t>Exclude obs from analysis (backpack program)</t>
  </si>
  <si>
    <t>Unknown</t>
  </si>
  <si>
    <t>Use low point of a range.  In some instances where only the upper bound is given, however, use maximum.</t>
  </si>
  <si>
    <t>Approximated using 3700 family total</t>
  </si>
  <si>
    <t>Exclude obs from analysis</t>
  </si>
  <si>
    <t>If respondent does not distinguish between FT and PT staff, all staff are counted as FT.</t>
  </si>
  <si>
    <t>Seasonal full time employees are considered FT staff.</t>
  </si>
  <si>
    <t>Where volunter hours vary by season, the lowest estimated number is used.</t>
  </si>
  <si>
    <t>10-12</t>
  </si>
  <si>
    <t>5-8</t>
  </si>
  <si>
    <t>5-6</t>
  </si>
  <si>
    <t>3-4</t>
  </si>
  <si>
    <t>Exclude obs - children only.</t>
  </si>
  <si>
    <t>10+</t>
  </si>
  <si>
    <t>@60</t>
  </si>
  <si>
    <t>not sure of total</t>
  </si>
  <si>
    <t>Per follow up phone call there is no senior stipend program</t>
  </si>
  <si>
    <t>Number clarified per follow up phone call</t>
  </si>
  <si>
    <t>Clarified in follow up phone call: 6-7 volunteers from 10am-2pm (24 hours) plus 40 hours.</t>
  </si>
  <si>
    <t>Per follow up phone call, organization has no part time staff</t>
  </si>
  <si>
    <t>per follow up phone call, 2 full time staff and 4 part time staff</t>
  </si>
  <si>
    <t>Follow up phone call yielded estimate of 776 households/year</t>
  </si>
  <si>
    <t>Per follow up phone call, organization actually serves about 10,000 individuals/month</t>
  </si>
  <si>
    <t>75-125</t>
  </si>
  <si>
    <t>55-65/month</t>
  </si>
  <si>
    <t>less than 200/month</t>
  </si>
  <si>
    <t>30-35 hours/month</t>
  </si>
  <si>
    <t>250-275</t>
  </si>
  <si>
    <t>275/month</t>
  </si>
  <si>
    <t>120 food baskets in a month</t>
  </si>
  <si>
    <t>20-36</t>
  </si>
  <si>
    <t>Unknown - follow up phone call estimated 5% of time for 1500 staffers, but this estimate is far too high for number of clients served</t>
  </si>
  <si>
    <t>460 hours doesn't make sense with number of clients.  Couldn't reach organization to confirm how many volunteers come in on each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</si>
</sst>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icrosoft Sans Serif"/>
    </font>
    <font>
      <sz val="10"/>
      <name val="Microsoft Sans Serif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49" fontId="1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wrapText="1"/>
    </xf>
    <xf numFmtId="0" fontId="1" fillId="0" borderId="0" xfId="0" applyFont="1" applyFill="1"/>
    <xf numFmtId="0" fontId="1" fillId="0" borderId="0" xfId="0" quotePrefix="1" applyFont="1" applyFill="1" applyAlignment="1">
      <alignment horizontal="left"/>
    </xf>
    <xf numFmtId="3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6"/>
  <sheetViews>
    <sheetView tabSelected="1" zoomScale="80" zoomScaleNormal="80" workbookViewId="0">
      <pane ySplit="1" topLeftCell="A2" activePane="bottomLeft" state="frozen"/>
      <selection activeCell="L1" sqref="L1"/>
      <selection pane="bottomLeft" activeCell="A2" sqref="A2"/>
    </sheetView>
  </sheetViews>
  <sheetFormatPr defaultRowHeight="12.75" x14ac:dyDescent="0.2"/>
  <cols>
    <col min="1" max="1" width="12.28515625" style="2" customWidth="1"/>
    <col min="2" max="2" width="61.140625" style="2" customWidth="1"/>
    <col min="3" max="3" width="86.42578125" style="2" customWidth="1"/>
    <col min="4" max="4" width="60.140625" style="2" customWidth="1"/>
    <col min="5" max="5" width="12.28515625" style="2" customWidth="1"/>
    <col min="6" max="6" width="42.28515625" style="2" customWidth="1"/>
    <col min="7" max="7" width="17.85546875" style="1" customWidth="1"/>
    <col min="8" max="8" width="14.140625" style="2" customWidth="1"/>
    <col min="9" max="9" width="19.42578125" style="2" customWidth="1"/>
    <col min="10" max="10" width="13.42578125" style="2" customWidth="1"/>
    <col min="11" max="11" width="12.7109375" style="2" customWidth="1"/>
    <col min="12" max="12" width="21" style="2" customWidth="1"/>
    <col min="13" max="14" width="14.28515625" style="2" customWidth="1"/>
    <col min="15" max="15" width="27.7109375" style="2" customWidth="1"/>
    <col min="16" max="16" width="28.140625" style="2" customWidth="1"/>
    <col min="17" max="17" width="79.140625" style="2" customWidth="1"/>
    <col min="18" max="18" width="23.42578125" style="2" customWidth="1"/>
    <col min="19" max="19" width="9.140625" style="2" customWidth="1"/>
    <col min="20" max="20" width="59.28515625" style="2" bestFit="1" customWidth="1"/>
    <col min="21" max="21" width="17.28515625" style="1" customWidth="1"/>
    <col min="22" max="16384" width="9.140625" style="1"/>
  </cols>
  <sheetData>
    <row r="1" spans="1:21" s="10" customFormat="1" ht="63.75" x14ac:dyDescent="0.2">
      <c r="A1" s="7" t="s">
        <v>98</v>
      </c>
      <c r="B1" s="6" t="s">
        <v>121</v>
      </c>
      <c r="C1" s="7" t="s">
        <v>122</v>
      </c>
      <c r="D1" s="7" t="s">
        <v>123</v>
      </c>
      <c r="E1" s="7" t="s">
        <v>124</v>
      </c>
      <c r="F1" s="7" t="s">
        <v>125</v>
      </c>
      <c r="G1" s="10" t="s">
        <v>94</v>
      </c>
      <c r="H1" s="7" t="s">
        <v>99</v>
      </c>
      <c r="I1" s="7" t="s">
        <v>115</v>
      </c>
      <c r="J1" s="7" t="s">
        <v>116</v>
      </c>
      <c r="K1" s="7" t="s">
        <v>100</v>
      </c>
      <c r="L1" s="7" t="s">
        <v>117</v>
      </c>
      <c r="M1" s="7" t="s">
        <v>118</v>
      </c>
      <c r="N1" s="6" t="s">
        <v>95</v>
      </c>
      <c r="O1" s="7" t="s">
        <v>269</v>
      </c>
      <c r="P1" s="7" t="s">
        <v>101</v>
      </c>
      <c r="Q1" s="7" t="s">
        <v>119</v>
      </c>
      <c r="R1" s="7" t="s">
        <v>120</v>
      </c>
      <c r="S1" s="6" t="s">
        <v>96</v>
      </c>
      <c r="T1" s="7" t="s">
        <v>268</v>
      </c>
      <c r="U1" s="6" t="s">
        <v>97</v>
      </c>
    </row>
    <row r="2" spans="1:21" x14ac:dyDescent="0.2">
      <c r="A2" s="9">
        <v>1</v>
      </c>
      <c r="C2" s="2" t="s">
        <v>128</v>
      </c>
      <c r="E2" s="2">
        <v>400</v>
      </c>
      <c r="G2" s="1" t="s">
        <v>1</v>
      </c>
      <c r="N2" s="2">
        <v>0</v>
      </c>
      <c r="Q2" s="2" t="s">
        <v>35</v>
      </c>
      <c r="S2" s="2">
        <v>385</v>
      </c>
      <c r="U2" s="1">
        <v>385</v>
      </c>
    </row>
    <row r="3" spans="1:21" x14ac:dyDescent="0.2">
      <c r="A3" s="9">
        <v>4</v>
      </c>
      <c r="C3" s="2" t="s">
        <v>129</v>
      </c>
      <c r="E3" s="2">
        <v>440</v>
      </c>
      <c r="G3" s="1" t="s">
        <v>1</v>
      </c>
      <c r="N3" s="2">
        <v>0</v>
      </c>
      <c r="R3" s="2" t="s">
        <v>5</v>
      </c>
      <c r="S3" s="3"/>
      <c r="T3" s="3" t="s">
        <v>278</v>
      </c>
    </row>
    <row r="4" spans="1:21" x14ac:dyDescent="0.2">
      <c r="A4" s="9">
        <v>7</v>
      </c>
      <c r="B4" s="2" t="s">
        <v>130</v>
      </c>
      <c r="E4" s="2">
        <v>200</v>
      </c>
      <c r="G4" s="1" t="s">
        <v>1</v>
      </c>
      <c r="N4" s="2">
        <v>0</v>
      </c>
      <c r="P4" s="2" t="s">
        <v>5</v>
      </c>
      <c r="S4" s="3"/>
      <c r="T4" s="3" t="s">
        <v>278</v>
      </c>
    </row>
    <row r="5" spans="1:21" x14ac:dyDescent="0.2">
      <c r="A5" s="9">
        <v>13</v>
      </c>
      <c r="C5" s="2" t="s">
        <v>213</v>
      </c>
      <c r="E5" s="2">
        <v>8000</v>
      </c>
      <c r="G5" s="1" t="s">
        <v>0</v>
      </c>
      <c r="H5" s="2">
        <v>4</v>
      </c>
      <c r="K5" s="2">
        <v>2</v>
      </c>
      <c r="N5" s="2">
        <f>H5+0.5*K5</f>
        <v>5</v>
      </c>
      <c r="Q5" s="2" t="s">
        <v>43</v>
      </c>
      <c r="S5" s="2">
        <v>32.5</v>
      </c>
      <c r="U5" s="1">
        <v>32.5</v>
      </c>
    </row>
    <row r="6" spans="1:21" x14ac:dyDescent="0.2">
      <c r="A6" s="9">
        <v>18</v>
      </c>
      <c r="C6" s="2" t="s">
        <v>131</v>
      </c>
      <c r="E6" s="2">
        <v>3589</v>
      </c>
      <c r="G6" s="1" t="s">
        <v>1</v>
      </c>
      <c r="N6" s="2">
        <v>0</v>
      </c>
      <c r="P6" s="2" t="s">
        <v>12</v>
      </c>
      <c r="S6" s="3"/>
      <c r="T6" s="3" t="s">
        <v>278</v>
      </c>
    </row>
    <row r="7" spans="1:21" x14ac:dyDescent="0.2">
      <c r="A7" s="9">
        <v>20</v>
      </c>
      <c r="C7" s="2" t="s">
        <v>214</v>
      </c>
      <c r="E7" s="2">
        <v>1280</v>
      </c>
      <c r="G7" s="1" t="s">
        <v>0</v>
      </c>
      <c r="J7" s="2" t="s">
        <v>5</v>
      </c>
      <c r="M7" s="2" t="s">
        <v>5</v>
      </c>
      <c r="N7" s="3"/>
      <c r="O7" s="3" t="s">
        <v>278</v>
      </c>
      <c r="R7" s="2" t="s">
        <v>5</v>
      </c>
      <c r="S7" s="3"/>
      <c r="T7" s="3" t="s">
        <v>278</v>
      </c>
    </row>
    <row r="8" spans="1:21" x14ac:dyDescent="0.2">
      <c r="A8" s="9">
        <v>28</v>
      </c>
      <c r="B8" s="2">
        <v>30</v>
      </c>
      <c r="E8" s="2">
        <v>30</v>
      </c>
      <c r="G8" s="1" t="s">
        <v>1</v>
      </c>
      <c r="N8" s="2">
        <v>0</v>
      </c>
      <c r="P8" s="2">
        <v>2</v>
      </c>
      <c r="S8" s="2">
        <v>2</v>
      </c>
      <c r="U8" s="1">
        <v>2</v>
      </c>
    </row>
    <row r="9" spans="1:21" x14ac:dyDescent="0.2">
      <c r="A9" s="9">
        <v>34</v>
      </c>
      <c r="B9" s="2">
        <v>180</v>
      </c>
      <c r="E9" s="2">
        <v>180</v>
      </c>
      <c r="G9" s="1" t="s">
        <v>1</v>
      </c>
      <c r="N9" s="2">
        <v>0</v>
      </c>
      <c r="P9" s="2">
        <v>30</v>
      </c>
      <c r="S9" s="2">
        <v>30</v>
      </c>
      <c r="U9" s="1">
        <v>30</v>
      </c>
    </row>
    <row r="10" spans="1:21" x14ac:dyDescent="0.2">
      <c r="A10" s="9">
        <v>35</v>
      </c>
      <c r="B10" s="2">
        <v>1400</v>
      </c>
      <c r="E10" s="2">
        <v>1400</v>
      </c>
      <c r="G10" s="1" t="s">
        <v>1</v>
      </c>
      <c r="N10" s="2">
        <v>0</v>
      </c>
      <c r="P10" s="2" t="s">
        <v>66</v>
      </c>
      <c r="S10" s="2">
        <v>60</v>
      </c>
      <c r="U10" s="1">
        <v>60</v>
      </c>
    </row>
    <row r="11" spans="1:21" x14ac:dyDescent="0.2">
      <c r="A11" s="9">
        <v>37</v>
      </c>
      <c r="B11" s="2">
        <v>44</v>
      </c>
      <c r="E11" s="2">
        <v>44</v>
      </c>
      <c r="G11" s="1" t="s">
        <v>1</v>
      </c>
      <c r="N11" s="2">
        <v>0</v>
      </c>
      <c r="Q11" s="2" t="s">
        <v>36</v>
      </c>
      <c r="S11" s="2">
        <v>22</v>
      </c>
      <c r="U11" s="1">
        <v>22</v>
      </c>
    </row>
    <row r="12" spans="1:21" x14ac:dyDescent="0.2">
      <c r="A12" s="9">
        <v>40</v>
      </c>
      <c r="D12" s="2" t="s">
        <v>132</v>
      </c>
      <c r="F12" s="3" t="s">
        <v>289</v>
      </c>
      <c r="G12" s="1" t="s">
        <v>1</v>
      </c>
      <c r="N12" s="2">
        <v>0</v>
      </c>
      <c r="Q12" s="2" t="s">
        <v>93</v>
      </c>
      <c r="S12" s="2">
        <v>60</v>
      </c>
      <c r="T12" s="3"/>
      <c r="U12" s="1">
        <v>60</v>
      </c>
    </row>
    <row r="13" spans="1:21" x14ac:dyDescent="0.2">
      <c r="A13" s="9">
        <v>41</v>
      </c>
      <c r="B13" s="2">
        <v>21</v>
      </c>
      <c r="E13" s="2">
        <v>21</v>
      </c>
      <c r="G13" s="1" t="s">
        <v>0</v>
      </c>
      <c r="H13" s="2">
        <v>1</v>
      </c>
      <c r="K13" s="2">
        <v>1</v>
      </c>
      <c r="N13" s="2">
        <f>H13+0.5*K13</f>
        <v>1.5</v>
      </c>
      <c r="P13" s="2">
        <v>525</v>
      </c>
      <c r="S13" s="2">
        <v>525</v>
      </c>
      <c r="U13" s="1">
        <v>525</v>
      </c>
    </row>
    <row r="14" spans="1:21" x14ac:dyDescent="0.2">
      <c r="A14" s="9">
        <v>42</v>
      </c>
      <c r="B14" s="2">
        <v>192</v>
      </c>
      <c r="E14" s="2">
        <v>192</v>
      </c>
      <c r="G14" s="1" t="s">
        <v>0</v>
      </c>
      <c r="H14" s="2">
        <v>2</v>
      </c>
      <c r="K14" s="2">
        <v>6</v>
      </c>
      <c r="N14" s="2">
        <f>H14+0.5*K14</f>
        <v>5</v>
      </c>
      <c r="P14" s="2">
        <v>40</v>
      </c>
      <c r="S14" s="2">
        <v>40</v>
      </c>
      <c r="U14" s="1">
        <v>40</v>
      </c>
    </row>
    <row r="15" spans="1:21" x14ac:dyDescent="0.2">
      <c r="A15" s="9">
        <v>48</v>
      </c>
      <c r="B15" s="2" t="s">
        <v>130</v>
      </c>
      <c r="E15" s="2">
        <v>200</v>
      </c>
      <c r="G15" s="1" t="s">
        <v>1</v>
      </c>
      <c r="N15" s="2">
        <v>0</v>
      </c>
      <c r="Q15" s="2" t="s">
        <v>68</v>
      </c>
      <c r="S15" s="2">
        <v>7.5</v>
      </c>
      <c r="U15" s="1">
        <v>7.5</v>
      </c>
    </row>
    <row r="16" spans="1:21" x14ac:dyDescent="0.2">
      <c r="A16" s="9">
        <v>49</v>
      </c>
      <c r="C16" s="2" t="s">
        <v>133</v>
      </c>
      <c r="E16" s="2">
        <v>260</v>
      </c>
      <c r="G16" s="1" t="s">
        <v>1</v>
      </c>
      <c r="N16" s="2">
        <v>0</v>
      </c>
      <c r="R16" s="2" t="s">
        <v>57</v>
      </c>
      <c r="S16" s="3"/>
      <c r="T16" s="3" t="s">
        <v>278</v>
      </c>
    </row>
    <row r="17" spans="1:21" x14ac:dyDescent="0.2">
      <c r="A17" s="9">
        <v>53</v>
      </c>
      <c r="C17" s="2" t="s">
        <v>134</v>
      </c>
      <c r="E17" s="2">
        <v>240</v>
      </c>
      <c r="G17" s="1" t="s">
        <v>1</v>
      </c>
      <c r="N17" s="2">
        <v>0</v>
      </c>
      <c r="P17" s="2">
        <v>12</v>
      </c>
      <c r="S17" s="2">
        <v>12</v>
      </c>
      <c r="U17" s="1">
        <v>12</v>
      </c>
    </row>
    <row r="18" spans="1:21" x14ac:dyDescent="0.2">
      <c r="A18" s="9">
        <v>54</v>
      </c>
      <c r="C18" s="2" t="s">
        <v>215</v>
      </c>
      <c r="E18" s="2">
        <v>11000</v>
      </c>
      <c r="G18" s="1" t="s">
        <v>0</v>
      </c>
      <c r="H18" s="2">
        <v>7</v>
      </c>
      <c r="K18" s="2">
        <v>1</v>
      </c>
      <c r="N18" s="2">
        <f>H18+0.5*K18</f>
        <v>7.5</v>
      </c>
      <c r="P18" s="2">
        <v>150</v>
      </c>
      <c r="S18" s="2">
        <v>150</v>
      </c>
      <c r="U18" s="1">
        <v>150</v>
      </c>
    </row>
    <row r="19" spans="1:21" x14ac:dyDescent="0.2">
      <c r="A19" s="9">
        <v>55</v>
      </c>
      <c r="C19" s="2" t="s">
        <v>216</v>
      </c>
      <c r="E19" s="2">
        <v>30000</v>
      </c>
      <c r="G19" s="1" t="s">
        <v>0</v>
      </c>
      <c r="H19" s="2">
        <v>12</v>
      </c>
      <c r="K19" s="2">
        <v>1</v>
      </c>
      <c r="N19" s="2">
        <f>H19+0.5*K19</f>
        <v>12.5</v>
      </c>
      <c r="P19" s="2">
        <v>350</v>
      </c>
      <c r="S19" s="2">
        <v>350</v>
      </c>
      <c r="U19" s="1">
        <v>350</v>
      </c>
    </row>
    <row r="20" spans="1:21" x14ac:dyDescent="0.2">
      <c r="A20" s="9">
        <v>56</v>
      </c>
      <c r="C20" s="2" t="s">
        <v>217</v>
      </c>
      <c r="E20" s="2">
        <v>12000</v>
      </c>
      <c r="G20" s="1" t="s">
        <v>0</v>
      </c>
      <c r="H20" s="2">
        <v>18</v>
      </c>
      <c r="N20" s="2">
        <f>H20+0.5*K20</f>
        <v>18</v>
      </c>
      <c r="P20" s="2">
        <v>300</v>
      </c>
      <c r="S20" s="2">
        <v>300</v>
      </c>
      <c r="U20" s="1">
        <v>300</v>
      </c>
    </row>
    <row r="21" spans="1:21" x14ac:dyDescent="0.2">
      <c r="A21" s="9">
        <v>59</v>
      </c>
      <c r="B21" s="2" t="s">
        <v>218</v>
      </c>
      <c r="E21" s="2">
        <v>2100</v>
      </c>
      <c r="G21" s="1" t="s">
        <v>0</v>
      </c>
      <c r="L21" s="3" t="s">
        <v>67</v>
      </c>
      <c r="N21" s="3">
        <v>0</v>
      </c>
      <c r="O21" s="3" t="s">
        <v>293</v>
      </c>
      <c r="P21" s="2">
        <v>252</v>
      </c>
      <c r="S21" s="2">
        <v>252</v>
      </c>
      <c r="U21" s="1">
        <v>252</v>
      </c>
    </row>
    <row r="22" spans="1:21" x14ac:dyDescent="0.2">
      <c r="A22" s="9">
        <v>61</v>
      </c>
      <c r="B22" s="2" t="s">
        <v>135</v>
      </c>
      <c r="C22" s="2" t="s">
        <v>136</v>
      </c>
      <c r="E22" s="2">
        <v>400</v>
      </c>
      <c r="G22" s="1" t="s">
        <v>1</v>
      </c>
      <c r="N22" s="2">
        <v>0</v>
      </c>
      <c r="P22" s="2" t="s">
        <v>10</v>
      </c>
      <c r="S22" s="3"/>
      <c r="T22" s="3" t="s">
        <v>278</v>
      </c>
    </row>
    <row r="23" spans="1:21" x14ac:dyDescent="0.2">
      <c r="A23" s="9">
        <v>62</v>
      </c>
      <c r="C23" s="2" t="s">
        <v>137</v>
      </c>
      <c r="E23" s="2">
        <v>400</v>
      </c>
      <c r="G23" s="1" t="s">
        <v>1</v>
      </c>
      <c r="N23" s="2">
        <v>0</v>
      </c>
      <c r="Q23" s="2" t="s">
        <v>37</v>
      </c>
      <c r="S23" s="2">
        <v>6</v>
      </c>
      <c r="U23" s="1">
        <v>6</v>
      </c>
    </row>
    <row r="24" spans="1:21" x14ac:dyDescent="0.2">
      <c r="A24" s="9">
        <v>63</v>
      </c>
      <c r="B24" s="2">
        <v>260</v>
      </c>
      <c r="E24" s="2">
        <v>260</v>
      </c>
      <c r="G24" s="1" t="s">
        <v>0</v>
      </c>
      <c r="K24" s="2">
        <v>2</v>
      </c>
      <c r="N24" s="2">
        <f>H24+0.5*K24</f>
        <v>1</v>
      </c>
      <c r="P24" s="2">
        <v>16</v>
      </c>
      <c r="S24" s="2">
        <v>16</v>
      </c>
      <c r="U24" s="1">
        <v>16</v>
      </c>
    </row>
    <row r="25" spans="1:21" x14ac:dyDescent="0.2">
      <c r="A25" s="9">
        <v>66</v>
      </c>
      <c r="C25" s="2" t="s">
        <v>219</v>
      </c>
      <c r="E25" s="2">
        <v>10400</v>
      </c>
      <c r="G25" s="1" t="s">
        <v>0</v>
      </c>
      <c r="H25" s="2">
        <v>2</v>
      </c>
      <c r="I25" s="2" t="s">
        <v>31</v>
      </c>
      <c r="K25" s="2">
        <v>2</v>
      </c>
      <c r="N25" s="2">
        <f>H25+0.5*K25</f>
        <v>3</v>
      </c>
      <c r="P25" s="2">
        <v>60</v>
      </c>
      <c r="S25" s="2">
        <v>60</v>
      </c>
      <c r="U25" s="1">
        <v>60</v>
      </c>
    </row>
    <row r="26" spans="1:21" x14ac:dyDescent="0.2">
      <c r="A26" s="9">
        <v>72</v>
      </c>
      <c r="B26" s="2">
        <v>4000</v>
      </c>
      <c r="E26" s="2">
        <v>4000</v>
      </c>
      <c r="G26" s="1" t="s">
        <v>0</v>
      </c>
      <c r="H26" s="2">
        <v>2</v>
      </c>
      <c r="K26" s="2">
        <v>3</v>
      </c>
      <c r="N26" s="2">
        <f>H26+0.5*K26</f>
        <v>3.5</v>
      </c>
      <c r="P26" s="2">
        <v>50</v>
      </c>
      <c r="S26" s="2">
        <v>50</v>
      </c>
      <c r="U26" s="1">
        <v>50</v>
      </c>
    </row>
    <row r="27" spans="1:21" x14ac:dyDescent="0.2">
      <c r="A27" s="9">
        <v>73</v>
      </c>
      <c r="C27" s="2" t="s">
        <v>220</v>
      </c>
      <c r="E27" s="2">
        <v>4500</v>
      </c>
      <c r="G27" s="1" t="s">
        <v>0</v>
      </c>
      <c r="H27" s="2">
        <v>9</v>
      </c>
      <c r="N27" s="2">
        <f>H27+0.5*K27</f>
        <v>9</v>
      </c>
      <c r="P27" s="2">
        <v>0</v>
      </c>
      <c r="S27" s="2">
        <v>0</v>
      </c>
      <c r="U27" s="1">
        <v>0</v>
      </c>
    </row>
    <row r="28" spans="1:21" x14ac:dyDescent="0.2">
      <c r="A28" s="9">
        <v>75</v>
      </c>
      <c r="C28" s="2" t="s">
        <v>138</v>
      </c>
      <c r="E28" s="2">
        <v>800</v>
      </c>
      <c r="G28" s="1" t="s">
        <v>1</v>
      </c>
      <c r="N28" s="2">
        <v>0</v>
      </c>
      <c r="P28" s="2">
        <v>75</v>
      </c>
      <c r="S28" s="2">
        <v>75</v>
      </c>
      <c r="U28" s="1">
        <v>75</v>
      </c>
    </row>
    <row r="29" spans="1:21" x14ac:dyDescent="0.2">
      <c r="A29" s="9">
        <v>79</v>
      </c>
      <c r="B29" s="2" t="s">
        <v>139</v>
      </c>
      <c r="E29" s="2">
        <v>160</v>
      </c>
      <c r="G29" s="1" t="s">
        <v>1</v>
      </c>
      <c r="N29" s="2">
        <v>0</v>
      </c>
      <c r="P29" s="2">
        <v>50</v>
      </c>
      <c r="S29" s="2">
        <v>50</v>
      </c>
      <c r="U29" s="1">
        <v>50</v>
      </c>
    </row>
    <row r="30" spans="1:21" x14ac:dyDescent="0.2">
      <c r="A30" s="9">
        <v>80</v>
      </c>
      <c r="C30" s="2" t="s">
        <v>140</v>
      </c>
      <c r="E30" s="2">
        <v>480</v>
      </c>
      <c r="G30" s="1" t="s">
        <v>1</v>
      </c>
      <c r="N30" s="2">
        <v>0</v>
      </c>
      <c r="P30" s="2">
        <v>10</v>
      </c>
      <c r="S30" s="2">
        <v>10</v>
      </c>
      <c r="U30" s="1">
        <v>10</v>
      </c>
    </row>
    <row r="31" spans="1:21" x14ac:dyDescent="0.2">
      <c r="A31" s="9">
        <v>82</v>
      </c>
      <c r="B31" s="2">
        <v>700</v>
      </c>
      <c r="E31" s="2">
        <v>700</v>
      </c>
      <c r="G31" s="1" t="s">
        <v>1</v>
      </c>
      <c r="N31" s="2">
        <v>0</v>
      </c>
      <c r="P31" s="2">
        <v>148</v>
      </c>
      <c r="S31" s="2">
        <v>148</v>
      </c>
      <c r="U31" s="1">
        <v>148</v>
      </c>
    </row>
    <row r="32" spans="1:21" x14ac:dyDescent="0.2">
      <c r="A32" s="9">
        <v>85</v>
      </c>
      <c r="B32" s="2">
        <v>50</v>
      </c>
      <c r="E32" s="2">
        <v>50</v>
      </c>
      <c r="G32" s="1" t="s">
        <v>1</v>
      </c>
      <c r="N32" s="2">
        <v>0</v>
      </c>
      <c r="P32" s="2">
        <v>49</v>
      </c>
      <c r="S32" s="2">
        <v>49</v>
      </c>
      <c r="U32" s="1">
        <v>49</v>
      </c>
    </row>
    <row r="33" spans="1:21" x14ac:dyDescent="0.2">
      <c r="A33" s="9">
        <v>89</v>
      </c>
      <c r="B33" s="2">
        <v>75</v>
      </c>
      <c r="E33" s="2">
        <v>75</v>
      </c>
      <c r="G33" s="1" t="s">
        <v>0</v>
      </c>
      <c r="K33" s="2">
        <v>3</v>
      </c>
      <c r="N33" s="2">
        <f>H33+0.5*K33</f>
        <v>1.5</v>
      </c>
      <c r="P33" s="2">
        <v>8</v>
      </c>
      <c r="S33" s="2">
        <v>8</v>
      </c>
      <c r="U33" s="1">
        <v>8</v>
      </c>
    </row>
    <row r="34" spans="1:21" x14ac:dyDescent="0.2">
      <c r="A34" s="9">
        <v>91</v>
      </c>
      <c r="B34" s="2" t="s">
        <v>141</v>
      </c>
      <c r="E34" s="2">
        <v>600</v>
      </c>
      <c r="G34" s="1" t="s">
        <v>1</v>
      </c>
      <c r="N34" s="2">
        <v>0</v>
      </c>
      <c r="P34" s="2">
        <v>260</v>
      </c>
      <c r="S34" s="2">
        <v>260</v>
      </c>
      <c r="U34" s="1">
        <v>260</v>
      </c>
    </row>
    <row r="35" spans="1:21" x14ac:dyDescent="0.2">
      <c r="A35" s="9">
        <v>93</v>
      </c>
      <c r="B35" s="2" t="s">
        <v>221</v>
      </c>
      <c r="E35" s="2">
        <v>0</v>
      </c>
      <c r="G35" s="1" t="s">
        <v>0</v>
      </c>
      <c r="J35" s="2" t="s">
        <v>5</v>
      </c>
      <c r="M35" s="2" t="s">
        <v>5</v>
      </c>
      <c r="N35" s="3"/>
      <c r="O35" s="3" t="s">
        <v>278</v>
      </c>
      <c r="P35" s="2">
        <v>0</v>
      </c>
      <c r="S35" s="2">
        <v>0</v>
      </c>
      <c r="U35" s="1">
        <v>0</v>
      </c>
    </row>
    <row r="36" spans="1:21" x14ac:dyDescent="0.2">
      <c r="A36" s="9">
        <v>99</v>
      </c>
      <c r="C36" s="2" t="s">
        <v>222</v>
      </c>
      <c r="E36" s="2">
        <v>600</v>
      </c>
      <c r="G36" s="1" t="s">
        <v>0</v>
      </c>
      <c r="H36" s="2">
        <v>1</v>
      </c>
      <c r="K36" s="2">
        <v>1</v>
      </c>
      <c r="N36" s="2">
        <f>H36+0.5*K36</f>
        <v>1.5</v>
      </c>
      <c r="R36" s="2" t="s">
        <v>12</v>
      </c>
      <c r="S36" s="3"/>
      <c r="T36" s="3" t="s">
        <v>278</v>
      </c>
    </row>
    <row r="37" spans="1:21" x14ac:dyDescent="0.2">
      <c r="A37" s="9">
        <v>102</v>
      </c>
      <c r="B37" s="2" t="s">
        <v>223</v>
      </c>
      <c r="C37" s="2" t="s">
        <v>224</v>
      </c>
      <c r="E37" s="2">
        <v>83</v>
      </c>
      <c r="F37" s="3" t="s">
        <v>275</v>
      </c>
      <c r="G37" s="1" t="s">
        <v>0</v>
      </c>
      <c r="K37" s="2">
        <v>1</v>
      </c>
      <c r="N37" s="2">
        <f>H37+0.5*K37</f>
        <v>0.5</v>
      </c>
      <c r="Q37" s="2" t="s">
        <v>44</v>
      </c>
      <c r="T37" s="3" t="s">
        <v>278</v>
      </c>
    </row>
    <row r="38" spans="1:21" x14ac:dyDescent="0.2">
      <c r="A38" s="9">
        <v>104</v>
      </c>
      <c r="C38" s="2" t="s">
        <v>142</v>
      </c>
      <c r="E38" s="2">
        <v>112</v>
      </c>
      <c r="G38" s="1" t="s">
        <v>1</v>
      </c>
      <c r="N38" s="2">
        <v>0</v>
      </c>
      <c r="P38" s="2">
        <v>20</v>
      </c>
      <c r="S38" s="2">
        <v>20</v>
      </c>
      <c r="U38" s="1">
        <v>20</v>
      </c>
    </row>
    <row r="39" spans="1:21" x14ac:dyDescent="0.2">
      <c r="A39" s="9">
        <v>105</v>
      </c>
      <c r="B39" s="2" t="s">
        <v>130</v>
      </c>
      <c r="E39" s="2">
        <v>200</v>
      </c>
      <c r="G39" s="1" t="s">
        <v>0</v>
      </c>
      <c r="K39" s="2">
        <v>1</v>
      </c>
      <c r="N39" s="2">
        <f>H39+0.5*K39</f>
        <v>0.5</v>
      </c>
      <c r="R39" s="2" t="s">
        <v>5</v>
      </c>
      <c r="S39" s="3"/>
      <c r="T39" s="3" t="s">
        <v>278</v>
      </c>
    </row>
    <row r="40" spans="1:21" x14ac:dyDescent="0.2">
      <c r="A40" s="9">
        <v>106</v>
      </c>
      <c r="B40" s="2">
        <v>150</v>
      </c>
      <c r="E40" s="2">
        <v>150</v>
      </c>
      <c r="G40" s="1" t="s">
        <v>0</v>
      </c>
      <c r="H40" s="2">
        <v>1</v>
      </c>
      <c r="N40" s="2">
        <f>H40+0.5*K40</f>
        <v>1</v>
      </c>
      <c r="P40" s="2">
        <v>4</v>
      </c>
      <c r="S40" s="2">
        <v>4</v>
      </c>
      <c r="U40" s="1">
        <v>4</v>
      </c>
    </row>
    <row r="41" spans="1:21" x14ac:dyDescent="0.2">
      <c r="A41" s="9">
        <v>107</v>
      </c>
      <c r="B41" s="2">
        <v>890</v>
      </c>
      <c r="E41" s="2">
        <v>890</v>
      </c>
      <c r="G41" s="1" t="s">
        <v>0</v>
      </c>
      <c r="K41" s="2">
        <v>6</v>
      </c>
      <c r="N41" s="2">
        <f>H41+0.5*K41</f>
        <v>3</v>
      </c>
      <c r="P41" s="2">
        <v>280</v>
      </c>
      <c r="S41" s="2">
        <v>280</v>
      </c>
      <c r="U41" s="1">
        <v>280</v>
      </c>
    </row>
    <row r="42" spans="1:21" x14ac:dyDescent="0.2">
      <c r="A42" s="9">
        <v>112</v>
      </c>
      <c r="C42" s="2" t="s">
        <v>143</v>
      </c>
      <c r="E42" s="2">
        <v>3040</v>
      </c>
      <c r="G42" s="1" t="s">
        <v>1</v>
      </c>
      <c r="N42" s="2">
        <v>0</v>
      </c>
      <c r="Q42" s="2" t="s">
        <v>32</v>
      </c>
      <c r="S42" s="2">
        <v>228</v>
      </c>
      <c r="U42" s="1">
        <v>228</v>
      </c>
    </row>
    <row r="43" spans="1:21" x14ac:dyDescent="0.2">
      <c r="A43" s="9">
        <v>113</v>
      </c>
      <c r="C43" s="2" t="s">
        <v>154</v>
      </c>
      <c r="E43" s="2">
        <v>240</v>
      </c>
      <c r="G43" s="1" t="s">
        <v>0</v>
      </c>
      <c r="H43" s="2">
        <v>1</v>
      </c>
      <c r="K43" s="2">
        <v>2</v>
      </c>
      <c r="N43" s="2">
        <f>H43+0.5*K43</f>
        <v>2</v>
      </c>
      <c r="P43" s="2">
        <v>300</v>
      </c>
      <c r="S43" s="2">
        <v>300</v>
      </c>
      <c r="U43" s="1">
        <v>300</v>
      </c>
    </row>
    <row r="44" spans="1:21" x14ac:dyDescent="0.2">
      <c r="A44" s="9">
        <v>116</v>
      </c>
      <c r="B44" s="2">
        <v>80</v>
      </c>
      <c r="E44" s="2">
        <v>80</v>
      </c>
      <c r="G44" s="1" t="s">
        <v>0</v>
      </c>
      <c r="H44" s="2">
        <v>25</v>
      </c>
      <c r="K44" s="2">
        <v>15</v>
      </c>
      <c r="N44" s="2">
        <f>H44+0.5*K44</f>
        <v>32.5</v>
      </c>
      <c r="Q44" s="2" t="s">
        <v>12</v>
      </c>
      <c r="S44" s="3"/>
      <c r="T44" s="3" t="s">
        <v>278</v>
      </c>
    </row>
    <row r="45" spans="1:21" x14ac:dyDescent="0.2">
      <c r="A45" s="9">
        <v>120</v>
      </c>
      <c r="B45" s="2" t="s">
        <v>225</v>
      </c>
      <c r="E45" s="2">
        <v>17</v>
      </c>
      <c r="G45" s="1" t="s">
        <v>0</v>
      </c>
      <c r="H45" s="2">
        <v>3</v>
      </c>
      <c r="N45" s="2">
        <f>H45+0.5*K45</f>
        <v>3</v>
      </c>
      <c r="P45" s="2">
        <v>0</v>
      </c>
      <c r="S45" s="2">
        <v>0</v>
      </c>
      <c r="U45" s="1">
        <v>0</v>
      </c>
    </row>
    <row r="46" spans="1:21" x14ac:dyDescent="0.2">
      <c r="A46" s="9">
        <v>121</v>
      </c>
      <c r="C46" s="2" t="s">
        <v>226</v>
      </c>
      <c r="E46" s="2">
        <v>5795</v>
      </c>
      <c r="G46" s="1" t="s">
        <v>0</v>
      </c>
      <c r="H46" s="2">
        <v>1</v>
      </c>
      <c r="K46" s="2">
        <v>1</v>
      </c>
      <c r="N46" s="2">
        <f>H46+0.5*K46</f>
        <v>1.5</v>
      </c>
      <c r="Q46" s="2" t="s">
        <v>34</v>
      </c>
      <c r="S46" s="3">
        <v>408</v>
      </c>
      <c r="T46" s="3" t="s">
        <v>294</v>
      </c>
      <c r="U46" s="1">
        <v>960</v>
      </c>
    </row>
    <row r="47" spans="1:21" x14ac:dyDescent="0.2">
      <c r="A47" s="9">
        <v>122</v>
      </c>
      <c r="C47" s="2" t="s">
        <v>227</v>
      </c>
      <c r="E47" s="2">
        <v>450</v>
      </c>
      <c r="G47" s="1" t="s">
        <v>0</v>
      </c>
      <c r="K47" s="2">
        <v>4</v>
      </c>
      <c r="N47" s="2">
        <f>H47+0.5*K47</f>
        <v>2</v>
      </c>
      <c r="S47" s="3"/>
      <c r="T47" s="3" t="s">
        <v>278</v>
      </c>
    </row>
    <row r="48" spans="1:21" x14ac:dyDescent="0.2">
      <c r="A48" s="9">
        <v>130</v>
      </c>
      <c r="C48" s="2" t="s">
        <v>228</v>
      </c>
      <c r="E48" s="2">
        <v>3000</v>
      </c>
      <c r="G48" s="1" t="s">
        <v>0</v>
      </c>
      <c r="J48" s="2" t="s">
        <v>5</v>
      </c>
      <c r="M48" s="2" t="s">
        <v>27</v>
      </c>
      <c r="N48" s="3"/>
      <c r="O48" s="3" t="s">
        <v>278</v>
      </c>
      <c r="P48" s="2">
        <v>14</v>
      </c>
      <c r="S48" s="2">
        <v>14</v>
      </c>
      <c r="U48" s="1">
        <v>14</v>
      </c>
    </row>
    <row r="49" spans="1:21" x14ac:dyDescent="0.2">
      <c r="A49" s="9">
        <v>132</v>
      </c>
      <c r="C49" s="2" t="s">
        <v>229</v>
      </c>
      <c r="E49" s="2">
        <v>3104</v>
      </c>
      <c r="F49" s="2" t="s">
        <v>298</v>
      </c>
      <c r="G49" s="1" t="s">
        <v>0</v>
      </c>
      <c r="J49" s="2" t="s">
        <v>5</v>
      </c>
      <c r="M49" s="2" t="s">
        <v>5</v>
      </c>
      <c r="N49" s="3"/>
      <c r="O49" s="3" t="s">
        <v>278</v>
      </c>
      <c r="Q49" s="2" t="s">
        <v>26</v>
      </c>
      <c r="S49" s="2">
        <v>200</v>
      </c>
      <c r="T49" s="3" t="s">
        <v>270</v>
      </c>
      <c r="U49" s="1">
        <v>420</v>
      </c>
    </row>
    <row r="50" spans="1:21" x14ac:dyDescent="0.2">
      <c r="A50" s="9">
        <v>133</v>
      </c>
      <c r="C50" s="2" t="s">
        <v>144</v>
      </c>
      <c r="E50" s="2">
        <v>60</v>
      </c>
      <c r="G50" s="1" t="s">
        <v>1</v>
      </c>
      <c r="N50" s="2">
        <v>0</v>
      </c>
      <c r="P50" s="2">
        <v>12</v>
      </c>
      <c r="S50" s="2">
        <v>12</v>
      </c>
      <c r="U50" s="1">
        <v>12</v>
      </c>
    </row>
    <row r="51" spans="1:21" x14ac:dyDescent="0.2">
      <c r="A51" s="9">
        <v>137</v>
      </c>
      <c r="C51" s="2" t="s">
        <v>145</v>
      </c>
      <c r="E51" s="2">
        <v>800</v>
      </c>
      <c r="G51" s="1" t="s">
        <v>1</v>
      </c>
      <c r="N51" s="2">
        <v>0</v>
      </c>
      <c r="Q51" s="2" t="s">
        <v>70</v>
      </c>
      <c r="S51" s="2">
        <v>2.5</v>
      </c>
      <c r="U51" s="1">
        <v>2.5</v>
      </c>
    </row>
    <row r="52" spans="1:21" x14ac:dyDescent="0.2">
      <c r="A52" s="9">
        <v>138</v>
      </c>
      <c r="B52" s="2">
        <v>130</v>
      </c>
      <c r="E52" s="2">
        <v>130</v>
      </c>
      <c r="G52" s="1" t="s">
        <v>0</v>
      </c>
      <c r="K52" s="2">
        <v>5</v>
      </c>
      <c r="N52" s="2">
        <f>H52+0.5*K52</f>
        <v>2.5</v>
      </c>
      <c r="P52" s="2">
        <v>9</v>
      </c>
      <c r="S52" s="2">
        <v>9</v>
      </c>
      <c r="U52" s="1">
        <v>9</v>
      </c>
    </row>
    <row r="53" spans="1:21" x14ac:dyDescent="0.2">
      <c r="A53" s="9">
        <v>143</v>
      </c>
      <c r="B53" s="2">
        <v>382</v>
      </c>
      <c r="E53" s="2">
        <v>382</v>
      </c>
      <c r="G53" s="1" t="s">
        <v>1</v>
      </c>
      <c r="N53" s="2">
        <v>0</v>
      </c>
      <c r="P53" s="2">
        <v>7</v>
      </c>
      <c r="S53" s="2">
        <v>7</v>
      </c>
      <c r="U53" s="1">
        <v>7</v>
      </c>
    </row>
    <row r="54" spans="1:21" x14ac:dyDescent="0.2">
      <c r="A54" s="9">
        <v>144</v>
      </c>
      <c r="C54" s="2" t="s">
        <v>230</v>
      </c>
      <c r="E54" s="2">
        <v>920</v>
      </c>
      <c r="G54" s="1" t="s">
        <v>0</v>
      </c>
      <c r="H54" s="2">
        <v>1</v>
      </c>
      <c r="N54" s="2">
        <f>H54+0.5*K54</f>
        <v>1</v>
      </c>
      <c r="P54" s="2">
        <v>480</v>
      </c>
      <c r="S54" s="2">
        <v>480</v>
      </c>
      <c r="U54" s="1">
        <v>480</v>
      </c>
    </row>
    <row r="55" spans="1:21" x14ac:dyDescent="0.2">
      <c r="A55" s="9">
        <v>145</v>
      </c>
      <c r="C55" s="2" t="s">
        <v>146</v>
      </c>
      <c r="E55" s="2">
        <v>160</v>
      </c>
      <c r="G55" s="1" t="s">
        <v>1</v>
      </c>
      <c r="N55" s="2">
        <v>0</v>
      </c>
      <c r="R55" s="2" t="s">
        <v>5</v>
      </c>
      <c r="S55" s="3"/>
      <c r="T55" s="3" t="s">
        <v>278</v>
      </c>
    </row>
    <row r="56" spans="1:21" x14ac:dyDescent="0.2">
      <c r="A56" s="9">
        <v>146</v>
      </c>
      <c r="C56" s="2" t="s">
        <v>138</v>
      </c>
      <c r="E56" s="2">
        <v>800</v>
      </c>
      <c r="G56" s="1" t="s">
        <v>1</v>
      </c>
      <c r="N56" s="2">
        <v>0</v>
      </c>
      <c r="P56" s="2">
        <v>8</v>
      </c>
      <c r="S56" s="2">
        <v>8</v>
      </c>
      <c r="U56" s="1">
        <v>8</v>
      </c>
    </row>
    <row r="57" spans="1:21" x14ac:dyDescent="0.2">
      <c r="A57" s="9">
        <v>148</v>
      </c>
      <c r="B57" s="2" t="s">
        <v>147</v>
      </c>
      <c r="E57" s="2">
        <v>200</v>
      </c>
      <c r="G57" s="1" t="s">
        <v>1</v>
      </c>
      <c r="N57" s="2">
        <v>0</v>
      </c>
      <c r="P57" s="2" t="s">
        <v>45</v>
      </c>
      <c r="S57" s="2">
        <v>50</v>
      </c>
      <c r="U57" s="1">
        <v>50</v>
      </c>
    </row>
    <row r="58" spans="1:21" x14ac:dyDescent="0.2">
      <c r="A58" s="9">
        <v>150</v>
      </c>
      <c r="C58" s="2" t="s">
        <v>231</v>
      </c>
      <c r="E58" s="2">
        <v>200</v>
      </c>
      <c r="G58" s="1" t="s">
        <v>0</v>
      </c>
      <c r="K58" s="2">
        <v>2</v>
      </c>
      <c r="N58" s="2">
        <f>H58+0.5*K58</f>
        <v>1</v>
      </c>
      <c r="P58" s="2">
        <v>15</v>
      </c>
      <c r="S58" s="2">
        <v>15</v>
      </c>
      <c r="U58" s="1">
        <v>15</v>
      </c>
    </row>
    <row r="59" spans="1:21" x14ac:dyDescent="0.2">
      <c r="A59" s="9">
        <v>152</v>
      </c>
      <c r="B59" s="2">
        <v>577</v>
      </c>
      <c r="E59" s="2">
        <v>577</v>
      </c>
      <c r="G59" s="1" t="s">
        <v>1</v>
      </c>
      <c r="N59" s="2">
        <v>0</v>
      </c>
      <c r="Q59" s="2" t="s">
        <v>92</v>
      </c>
      <c r="S59" s="2">
        <v>40</v>
      </c>
      <c r="U59" s="1">
        <v>40</v>
      </c>
    </row>
    <row r="60" spans="1:21" x14ac:dyDescent="0.2">
      <c r="A60" s="9">
        <v>153</v>
      </c>
      <c r="B60" s="2">
        <v>600</v>
      </c>
      <c r="E60" s="2">
        <v>600</v>
      </c>
      <c r="G60" s="1" t="s">
        <v>1</v>
      </c>
      <c r="N60" s="2">
        <v>0</v>
      </c>
      <c r="P60" s="2">
        <v>50</v>
      </c>
      <c r="S60" s="2">
        <v>50</v>
      </c>
      <c r="U60" s="1">
        <v>50</v>
      </c>
    </row>
    <row r="61" spans="1:21" x14ac:dyDescent="0.2">
      <c r="A61" s="9">
        <v>154</v>
      </c>
      <c r="B61" s="2">
        <v>750</v>
      </c>
      <c r="E61" s="2">
        <v>750</v>
      </c>
      <c r="G61" s="1" t="s">
        <v>1</v>
      </c>
      <c r="N61" s="2">
        <v>0</v>
      </c>
      <c r="P61" s="2">
        <v>100</v>
      </c>
      <c r="S61" s="2">
        <v>100</v>
      </c>
      <c r="U61" s="1">
        <v>100</v>
      </c>
    </row>
    <row r="62" spans="1:21" x14ac:dyDescent="0.2">
      <c r="A62" s="9">
        <v>156</v>
      </c>
      <c r="C62" s="2" t="s">
        <v>148</v>
      </c>
      <c r="E62" s="2">
        <v>3200</v>
      </c>
      <c r="G62" s="1" t="s">
        <v>1</v>
      </c>
      <c r="N62" s="2">
        <v>0</v>
      </c>
      <c r="P62" s="2">
        <v>260</v>
      </c>
      <c r="Q62" s="2" t="s">
        <v>71</v>
      </c>
      <c r="S62" s="2">
        <v>268</v>
      </c>
      <c r="T62" s="3" t="s">
        <v>271</v>
      </c>
      <c r="U62" s="1">
        <v>260</v>
      </c>
    </row>
    <row r="63" spans="1:21" x14ac:dyDescent="0.2">
      <c r="A63" s="9">
        <v>157</v>
      </c>
      <c r="B63" s="2">
        <v>115</v>
      </c>
      <c r="E63" s="2">
        <v>115</v>
      </c>
      <c r="G63" s="1" t="s">
        <v>1</v>
      </c>
      <c r="N63" s="2">
        <v>0</v>
      </c>
      <c r="Q63" s="2" t="s">
        <v>16</v>
      </c>
      <c r="S63" s="2">
        <v>5</v>
      </c>
      <c r="U63" s="1">
        <v>5</v>
      </c>
    </row>
    <row r="64" spans="1:21" x14ac:dyDescent="0.2">
      <c r="A64" s="9">
        <v>158</v>
      </c>
      <c r="B64" s="2">
        <v>51</v>
      </c>
      <c r="E64" s="2">
        <v>51</v>
      </c>
      <c r="G64" s="1" t="s">
        <v>1</v>
      </c>
      <c r="N64" s="2">
        <v>0</v>
      </c>
      <c r="P64" s="2" t="s">
        <v>12</v>
      </c>
      <c r="S64" s="3"/>
      <c r="T64" s="3" t="s">
        <v>278</v>
      </c>
    </row>
    <row r="65" spans="1:21" x14ac:dyDescent="0.2">
      <c r="A65" s="9">
        <v>159</v>
      </c>
      <c r="B65" s="2" t="s">
        <v>149</v>
      </c>
      <c r="E65" s="2">
        <v>90</v>
      </c>
      <c r="G65" s="1" t="s">
        <v>1</v>
      </c>
      <c r="N65" s="2">
        <v>0</v>
      </c>
      <c r="P65" s="2" t="s">
        <v>33</v>
      </c>
      <c r="S65" s="2">
        <v>40</v>
      </c>
      <c r="U65" s="1">
        <v>40</v>
      </c>
    </row>
    <row r="66" spans="1:21" x14ac:dyDescent="0.2">
      <c r="A66" s="9">
        <v>160</v>
      </c>
      <c r="C66" s="2" t="s">
        <v>150</v>
      </c>
      <c r="E66" s="2">
        <v>5600</v>
      </c>
      <c r="G66" s="1" t="s">
        <v>1</v>
      </c>
      <c r="N66" s="2">
        <v>0</v>
      </c>
      <c r="P66" s="2">
        <v>500</v>
      </c>
      <c r="S66" s="2">
        <v>500</v>
      </c>
      <c r="U66" s="1">
        <v>500</v>
      </c>
    </row>
    <row r="67" spans="1:21" x14ac:dyDescent="0.2">
      <c r="A67" s="9">
        <v>162</v>
      </c>
      <c r="C67" s="2" t="s">
        <v>151</v>
      </c>
      <c r="E67" s="2">
        <v>256</v>
      </c>
      <c r="G67" s="1" t="s">
        <v>1</v>
      </c>
      <c r="N67" s="2">
        <v>0</v>
      </c>
      <c r="P67" s="2">
        <v>60</v>
      </c>
      <c r="S67" s="2">
        <v>60</v>
      </c>
      <c r="U67" s="1">
        <v>60</v>
      </c>
    </row>
    <row r="68" spans="1:21" x14ac:dyDescent="0.2">
      <c r="A68" s="9">
        <v>164</v>
      </c>
      <c r="B68" s="2">
        <v>6000</v>
      </c>
      <c r="E68" s="2">
        <v>6000</v>
      </c>
      <c r="G68" s="1" t="s">
        <v>0</v>
      </c>
      <c r="H68" s="2">
        <v>10</v>
      </c>
      <c r="N68" s="2">
        <f>H68+0.5*K68</f>
        <v>10</v>
      </c>
      <c r="Q68" s="2" t="s">
        <v>12</v>
      </c>
      <c r="S68" s="3"/>
      <c r="T68" s="3" t="s">
        <v>278</v>
      </c>
    </row>
    <row r="69" spans="1:21" x14ac:dyDescent="0.2">
      <c r="A69" s="9">
        <v>165</v>
      </c>
      <c r="B69" s="2">
        <v>5000</v>
      </c>
      <c r="E69" s="2">
        <v>5000</v>
      </c>
      <c r="G69" s="1" t="s">
        <v>0</v>
      </c>
      <c r="H69" s="2">
        <v>10</v>
      </c>
      <c r="N69" s="2">
        <f>H69+0.5*K69</f>
        <v>10</v>
      </c>
      <c r="Q69" s="2" t="s">
        <v>12</v>
      </c>
      <c r="S69" s="3"/>
      <c r="T69" s="3" t="s">
        <v>278</v>
      </c>
    </row>
    <row r="70" spans="1:21" x14ac:dyDescent="0.2">
      <c r="A70" s="9">
        <v>166</v>
      </c>
      <c r="B70" s="2">
        <v>5000</v>
      </c>
      <c r="E70" s="2">
        <v>5000</v>
      </c>
      <c r="G70" s="1" t="s">
        <v>0</v>
      </c>
      <c r="H70" s="2">
        <v>10</v>
      </c>
      <c r="N70" s="2">
        <f>H70+0.5*K70</f>
        <v>10</v>
      </c>
      <c r="Q70" s="2" t="s">
        <v>12</v>
      </c>
      <c r="S70" s="3"/>
      <c r="T70" s="3" t="s">
        <v>278</v>
      </c>
    </row>
    <row r="71" spans="1:21" x14ac:dyDescent="0.2">
      <c r="A71" s="9">
        <v>167</v>
      </c>
      <c r="B71" s="2" t="s">
        <v>232</v>
      </c>
      <c r="E71" s="13">
        <v>10000</v>
      </c>
      <c r="F71" s="2" t="s">
        <v>299</v>
      </c>
      <c r="G71" s="1" t="s">
        <v>0</v>
      </c>
      <c r="H71" s="2">
        <v>10</v>
      </c>
      <c r="N71" s="2">
        <f>H71+0.5*K71</f>
        <v>10</v>
      </c>
      <c r="Q71" s="2" t="s">
        <v>12</v>
      </c>
      <c r="S71" s="3"/>
      <c r="T71" s="3" t="s">
        <v>278</v>
      </c>
    </row>
    <row r="72" spans="1:21" x14ac:dyDescent="0.2">
      <c r="A72" s="9">
        <v>170</v>
      </c>
      <c r="C72" s="2" t="s">
        <v>233</v>
      </c>
      <c r="E72" s="2">
        <v>1600</v>
      </c>
      <c r="G72" s="1" t="s">
        <v>0</v>
      </c>
      <c r="H72" s="2">
        <v>1</v>
      </c>
      <c r="K72" s="2">
        <v>3</v>
      </c>
      <c r="N72" s="2">
        <f>H72+0.5*K72</f>
        <v>2.5</v>
      </c>
      <c r="P72" s="2">
        <v>150</v>
      </c>
      <c r="S72" s="2">
        <v>150</v>
      </c>
      <c r="U72" s="1">
        <v>150</v>
      </c>
    </row>
    <row r="73" spans="1:21" x14ac:dyDescent="0.2">
      <c r="A73" s="9">
        <v>173</v>
      </c>
      <c r="B73" s="2" t="s">
        <v>18</v>
      </c>
      <c r="E73" s="2">
        <v>100</v>
      </c>
      <c r="G73" s="1" t="s">
        <v>1</v>
      </c>
      <c r="N73" s="2">
        <v>0</v>
      </c>
      <c r="P73" s="2">
        <v>16</v>
      </c>
      <c r="S73" s="2">
        <v>16</v>
      </c>
      <c r="U73" s="1">
        <v>16</v>
      </c>
    </row>
    <row r="74" spans="1:21" x14ac:dyDescent="0.2">
      <c r="A74" s="9">
        <v>175</v>
      </c>
      <c r="B74" s="2" t="s">
        <v>152</v>
      </c>
      <c r="E74" s="2">
        <v>600</v>
      </c>
      <c r="G74" s="1" t="s">
        <v>1</v>
      </c>
      <c r="N74" s="2">
        <v>0</v>
      </c>
      <c r="Q74" s="2" t="s">
        <v>20</v>
      </c>
      <c r="S74" s="2">
        <v>15</v>
      </c>
      <c r="T74" s="3"/>
      <c r="U74" s="1">
        <v>15</v>
      </c>
    </row>
    <row r="75" spans="1:21" x14ac:dyDescent="0.2">
      <c r="A75" s="9">
        <v>176</v>
      </c>
      <c r="B75" s="2">
        <v>200</v>
      </c>
      <c r="E75" s="2">
        <v>200</v>
      </c>
      <c r="G75" s="1" t="s">
        <v>0</v>
      </c>
      <c r="K75" s="2">
        <v>1</v>
      </c>
      <c r="N75" s="2">
        <f>H75+0.5*K75</f>
        <v>0.5</v>
      </c>
      <c r="P75" s="2" t="s">
        <v>15</v>
      </c>
      <c r="S75" s="2">
        <v>40</v>
      </c>
      <c r="U75" s="1">
        <v>40</v>
      </c>
    </row>
    <row r="76" spans="1:21" x14ac:dyDescent="0.2">
      <c r="A76" s="9">
        <v>178</v>
      </c>
      <c r="B76" s="2">
        <v>200</v>
      </c>
      <c r="E76" s="2">
        <v>200</v>
      </c>
      <c r="G76" s="1" t="s">
        <v>1</v>
      </c>
      <c r="N76" s="2">
        <v>0</v>
      </c>
      <c r="P76" s="2">
        <v>30</v>
      </c>
      <c r="S76" s="2">
        <v>30</v>
      </c>
      <c r="U76" s="1">
        <v>30</v>
      </c>
    </row>
    <row r="77" spans="1:21" x14ac:dyDescent="0.2">
      <c r="A77" s="9">
        <v>179</v>
      </c>
      <c r="C77" s="2" t="s">
        <v>153</v>
      </c>
      <c r="E77" s="2">
        <v>400</v>
      </c>
      <c r="G77" s="1" t="s">
        <v>1</v>
      </c>
      <c r="N77" s="2">
        <v>0</v>
      </c>
      <c r="P77" s="2">
        <v>78</v>
      </c>
      <c r="S77" s="2">
        <v>78</v>
      </c>
      <c r="U77" s="1">
        <v>78</v>
      </c>
    </row>
    <row r="78" spans="1:21" x14ac:dyDescent="0.2">
      <c r="A78" s="9">
        <v>182</v>
      </c>
      <c r="B78" s="2">
        <v>220</v>
      </c>
      <c r="E78" s="2">
        <v>220</v>
      </c>
      <c r="G78" s="1" t="s">
        <v>1</v>
      </c>
      <c r="N78" s="2">
        <v>0</v>
      </c>
      <c r="P78" s="2">
        <v>30</v>
      </c>
      <c r="S78" s="2">
        <v>30</v>
      </c>
      <c r="U78" s="1">
        <v>30</v>
      </c>
    </row>
    <row r="79" spans="1:21" x14ac:dyDescent="0.2">
      <c r="A79" s="9">
        <v>184</v>
      </c>
      <c r="B79" s="2" t="s">
        <v>234</v>
      </c>
      <c r="E79" s="3"/>
      <c r="F79" s="3" t="s">
        <v>276</v>
      </c>
      <c r="G79" s="1" t="s">
        <v>0</v>
      </c>
      <c r="H79" s="2" t="s">
        <v>47</v>
      </c>
      <c r="O79" s="3" t="s">
        <v>281</v>
      </c>
      <c r="Q79" s="2" t="s">
        <v>48</v>
      </c>
      <c r="T79" s="3" t="s">
        <v>281</v>
      </c>
    </row>
    <row r="80" spans="1:21" x14ac:dyDescent="0.2">
      <c r="A80" s="9">
        <v>191</v>
      </c>
      <c r="C80" s="2" t="s">
        <v>154</v>
      </c>
      <c r="E80" s="2">
        <v>240</v>
      </c>
      <c r="G80" s="1" t="s">
        <v>1</v>
      </c>
      <c r="N80" s="2">
        <v>0</v>
      </c>
      <c r="Q80" s="2" t="s">
        <v>28</v>
      </c>
      <c r="S80" s="2">
        <v>12.5</v>
      </c>
      <c r="U80" s="1">
        <v>12.5</v>
      </c>
    </row>
    <row r="81" spans="1:21" x14ac:dyDescent="0.2">
      <c r="A81" s="9">
        <v>192</v>
      </c>
      <c r="B81" s="2">
        <v>600</v>
      </c>
      <c r="E81" s="2">
        <v>600</v>
      </c>
      <c r="G81" s="1" t="s">
        <v>1</v>
      </c>
      <c r="N81" s="2">
        <v>0</v>
      </c>
      <c r="P81" s="2">
        <v>30</v>
      </c>
      <c r="S81" s="2">
        <v>30</v>
      </c>
      <c r="U81" s="1">
        <v>30</v>
      </c>
    </row>
    <row r="82" spans="1:21" x14ac:dyDescent="0.2">
      <c r="A82" s="9">
        <v>194</v>
      </c>
      <c r="C82" s="2" t="s">
        <v>235</v>
      </c>
      <c r="E82" s="2">
        <v>933</v>
      </c>
      <c r="G82" s="1" t="s">
        <v>0</v>
      </c>
      <c r="K82" s="2">
        <v>4</v>
      </c>
      <c r="N82" s="2">
        <f>H82+0.5*K82</f>
        <v>2</v>
      </c>
      <c r="P82" s="2">
        <v>55</v>
      </c>
      <c r="S82" s="2">
        <v>55</v>
      </c>
      <c r="U82" s="1">
        <v>55</v>
      </c>
    </row>
    <row r="83" spans="1:21" x14ac:dyDescent="0.2">
      <c r="A83" s="9">
        <v>195</v>
      </c>
      <c r="B83" s="2" t="s">
        <v>236</v>
      </c>
      <c r="E83" s="2">
        <v>3000</v>
      </c>
      <c r="G83" s="1" t="s">
        <v>0</v>
      </c>
      <c r="H83" s="2">
        <v>2</v>
      </c>
      <c r="N83" s="2">
        <f>H83+0.5*K83</f>
        <v>2</v>
      </c>
      <c r="P83" s="2" t="s">
        <v>17</v>
      </c>
      <c r="S83" s="2">
        <v>25</v>
      </c>
      <c r="U83" s="1">
        <v>25</v>
      </c>
    </row>
    <row r="84" spans="1:21" x14ac:dyDescent="0.2">
      <c r="A84" s="9">
        <v>198</v>
      </c>
      <c r="B84" s="2">
        <v>178</v>
      </c>
      <c r="E84" s="2">
        <v>178</v>
      </c>
      <c r="G84" s="1" t="s">
        <v>1</v>
      </c>
      <c r="N84" s="2">
        <v>0</v>
      </c>
      <c r="P84" s="2">
        <v>8</v>
      </c>
      <c r="S84" s="2">
        <v>8</v>
      </c>
      <c r="U84" s="1">
        <v>8</v>
      </c>
    </row>
    <row r="85" spans="1:21" x14ac:dyDescent="0.2">
      <c r="A85" s="9">
        <v>204</v>
      </c>
      <c r="B85" s="2">
        <v>1500</v>
      </c>
      <c r="E85" s="2">
        <v>1500</v>
      </c>
      <c r="G85" s="1" t="s">
        <v>0</v>
      </c>
      <c r="H85" s="2">
        <v>2</v>
      </c>
      <c r="K85" s="2">
        <v>2</v>
      </c>
      <c r="N85" s="2">
        <f>H85+0.5*K85</f>
        <v>3</v>
      </c>
      <c r="P85" s="2">
        <v>260</v>
      </c>
      <c r="S85" s="2">
        <v>260</v>
      </c>
      <c r="U85" s="1">
        <v>260</v>
      </c>
    </row>
    <row r="86" spans="1:21" x14ac:dyDescent="0.2">
      <c r="A86" s="9">
        <v>205</v>
      </c>
      <c r="C86" s="2" t="s">
        <v>155</v>
      </c>
      <c r="E86" s="2">
        <v>800</v>
      </c>
      <c r="G86" s="1" t="s">
        <v>1</v>
      </c>
      <c r="N86" s="2">
        <v>0</v>
      </c>
      <c r="P86" s="2">
        <v>40</v>
      </c>
      <c r="S86" s="2">
        <v>40</v>
      </c>
      <c r="U86" s="1">
        <v>40</v>
      </c>
    </row>
    <row r="87" spans="1:21" x14ac:dyDescent="0.2">
      <c r="A87" s="9">
        <v>207</v>
      </c>
      <c r="B87" s="2">
        <v>30</v>
      </c>
      <c r="E87" s="2">
        <v>30</v>
      </c>
      <c r="G87" s="1" t="s">
        <v>0</v>
      </c>
      <c r="H87" s="2">
        <v>12</v>
      </c>
      <c r="K87" s="2">
        <v>3</v>
      </c>
      <c r="N87" s="2">
        <f>H87+0.5*K87</f>
        <v>13.5</v>
      </c>
      <c r="P87" s="2">
        <v>2</v>
      </c>
      <c r="S87" s="2">
        <v>2</v>
      </c>
      <c r="U87" s="1">
        <v>2</v>
      </c>
    </row>
    <row r="88" spans="1:21" x14ac:dyDescent="0.2">
      <c r="A88" s="9">
        <v>209</v>
      </c>
      <c r="C88" s="2" t="s">
        <v>156</v>
      </c>
      <c r="E88" s="2">
        <v>528</v>
      </c>
      <c r="G88" s="1" t="s">
        <v>1</v>
      </c>
      <c r="N88" s="2">
        <v>0</v>
      </c>
      <c r="R88" s="2" t="s">
        <v>12</v>
      </c>
      <c r="S88" s="3"/>
      <c r="T88" s="3" t="s">
        <v>278</v>
      </c>
    </row>
    <row r="89" spans="1:21" x14ac:dyDescent="0.2">
      <c r="A89" s="9">
        <v>210</v>
      </c>
      <c r="C89" s="2" t="s">
        <v>237</v>
      </c>
      <c r="E89" s="2">
        <v>320</v>
      </c>
      <c r="G89" s="1" t="s">
        <v>0</v>
      </c>
      <c r="K89" s="2">
        <v>2</v>
      </c>
      <c r="N89" s="2">
        <f>H89+0.5*K89</f>
        <v>1</v>
      </c>
      <c r="Q89" s="2" t="s">
        <v>46</v>
      </c>
      <c r="S89" s="2">
        <v>87</v>
      </c>
      <c r="T89" s="3"/>
      <c r="U89" s="1">
        <v>21.75</v>
      </c>
    </row>
    <row r="90" spans="1:21" x14ac:dyDescent="0.2">
      <c r="A90" s="9">
        <v>213</v>
      </c>
      <c r="B90" s="2">
        <v>50</v>
      </c>
      <c r="E90" s="2">
        <v>50</v>
      </c>
      <c r="G90" s="1" t="s">
        <v>0</v>
      </c>
      <c r="H90" s="2">
        <v>5</v>
      </c>
      <c r="N90" s="2">
        <f>H90+0.5*K90</f>
        <v>5</v>
      </c>
      <c r="S90" s="3"/>
      <c r="T90" s="3" t="s">
        <v>278</v>
      </c>
    </row>
    <row r="91" spans="1:21" x14ac:dyDescent="0.2">
      <c r="A91" s="9">
        <v>214</v>
      </c>
      <c r="C91" s="2" t="s">
        <v>157</v>
      </c>
      <c r="E91" s="2">
        <v>20</v>
      </c>
      <c r="G91" s="1" t="s">
        <v>1</v>
      </c>
      <c r="N91" s="2">
        <v>0</v>
      </c>
      <c r="P91" s="2" t="s">
        <v>12</v>
      </c>
      <c r="S91" s="3"/>
      <c r="T91" s="3" t="s">
        <v>278</v>
      </c>
    </row>
    <row r="92" spans="1:21" x14ac:dyDescent="0.2">
      <c r="A92" s="9">
        <v>216</v>
      </c>
      <c r="C92" s="2" t="s">
        <v>238</v>
      </c>
      <c r="E92" s="2">
        <v>140</v>
      </c>
      <c r="G92" s="1" t="s">
        <v>0</v>
      </c>
      <c r="H92" s="2">
        <v>1</v>
      </c>
      <c r="N92" s="2">
        <f>H92+0.5*K92</f>
        <v>1</v>
      </c>
      <c r="P92" s="2">
        <v>30</v>
      </c>
      <c r="S92" s="2">
        <v>30</v>
      </c>
      <c r="U92" s="1">
        <v>30</v>
      </c>
    </row>
    <row r="93" spans="1:21" x14ac:dyDescent="0.2">
      <c r="A93" s="9">
        <v>217</v>
      </c>
      <c r="C93" s="2" t="s">
        <v>239</v>
      </c>
      <c r="E93" s="2">
        <v>60</v>
      </c>
      <c r="G93" s="1" t="s">
        <v>0</v>
      </c>
      <c r="H93" s="2">
        <v>2</v>
      </c>
      <c r="K93" s="2">
        <v>4</v>
      </c>
      <c r="N93" s="2">
        <f>H93+0.5*K93</f>
        <v>4</v>
      </c>
      <c r="P93" s="2">
        <v>3</v>
      </c>
      <c r="S93" s="2">
        <v>3</v>
      </c>
      <c r="U93" s="1">
        <v>3</v>
      </c>
    </row>
    <row r="94" spans="1:21" x14ac:dyDescent="0.2">
      <c r="A94" s="9">
        <v>219</v>
      </c>
      <c r="B94" s="2">
        <v>750</v>
      </c>
      <c r="E94" s="2">
        <v>750</v>
      </c>
      <c r="G94" s="1" t="s">
        <v>1</v>
      </c>
      <c r="N94" s="2">
        <v>0</v>
      </c>
      <c r="P94" s="2">
        <v>640</v>
      </c>
      <c r="S94" s="2">
        <v>640</v>
      </c>
      <c r="U94" s="1">
        <v>640</v>
      </c>
    </row>
    <row r="95" spans="1:21" x14ac:dyDescent="0.2">
      <c r="A95" s="9">
        <v>220</v>
      </c>
      <c r="C95" s="2" t="s">
        <v>240</v>
      </c>
      <c r="E95" s="2">
        <v>8232</v>
      </c>
      <c r="G95" s="1" t="s">
        <v>0</v>
      </c>
      <c r="I95" s="2" t="s">
        <v>69</v>
      </c>
      <c r="N95" s="2">
        <v>7</v>
      </c>
      <c r="O95" s="3"/>
      <c r="P95" s="2">
        <v>2340</v>
      </c>
      <c r="S95" s="2">
        <v>2340</v>
      </c>
      <c r="U95" s="1">
        <v>2340</v>
      </c>
    </row>
    <row r="96" spans="1:21" x14ac:dyDescent="0.2">
      <c r="A96" s="9">
        <v>221</v>
      </c>
      <c r="B96" s="2">
        <v>30</v>
      </c>
      <c r="E96" s="2">
        <v>30</v>
      </c>
      <c r="G96" s="1" t="s">
        <v>1</v>
      </c>
      <c r="N96" s="2">
        <v>0</v>
      </c>
      <c r="P96" s="8" t="s">
        <v>285</v>
      </c>
      <c r="S96" s="2">
        <v>10</v>
      </c>
      <c r="T96" s="3"/>
      <c r="U96" s="1">
        <v>10</v>
      </c>
    </row>
    <row r="97" spans="1:21" x14ac:dyDescent="0.2">
      <c r="A97" s="9">
        <v>222</v>
      </c>
      <c r="C97" s="2" t="s">
        <v>241</v>
      </c>
      <c r="E97" s="2">
        <v>1555</v>
      </c>
      <c r="G97" s="1" t="s">
        <v>0</v>
      </c>
      <c r="H97" s="2">
        <v>1</v>
      </c>
      <c r="N97" s="2">
        <f>H97+0.5*K97</f>
        <v>1</v>
      </c>
      <c r="P97" s="2">
        <v>150</v>
      </c>
      <c r="S97" s="2">
        <v>150</v>
      </c>
      <c r="U97" s="1">
        <v>150</v>
      </c>
    </row>
    <row r="98" spans="1:21" x14ac:dyDescent="0.2">
      <c r="A98" s="9">
        <v>223</v>
      </c>
      <c r="C98" s="2" t="s">
        <v>242</v>
      </c>
      <c r="E98" s="2">
        <v>2720</v>
      </c>
      <c r="G98" s="1" t="s">
        <v>0</v>
      </c>
      <c r="H98" s="2">
        <v>1</v>
      </c>
      <c r="K98" s="2">
        <v>1</v>
      </c>
      <c r="N98" s="2">
        <f>H98+0.5*K98</f>
        <v>1.5</v>
      </c>
      <c r="P98" s="2">
        <v>160</v>
      </c>
      <c r="S98" s="2">
        <v>160</v>
      </c>
      <c r="U98" s="1">
        <v>160</v>
      </c>
    </row>
    <row r="99" spans="1:21" x14ac:dyDescent="0.2">
      <c r="A99" s="9">
        <v>224</v>
      </c>
      <c r="C99" s="2" t="s">
        <v>158</v>
      </c>
      <c r="E99" s="2">
        <v>800</v>
      </c>
      <c r="G99" s="1" t="s">
        <v>1</v>
      </c>
      <c r="N99" s="2">
        <v>0</v>
      </c>
      <c r="P99" s="2" t="s">
        <v>12</v>
      </c>
      <c r="S99" s="3"/>
      <c r="T99" s="3" t="s">
        <v>278</v>
      </c>
    </row>
    <row r="100" spans="1:21" x14ac:dyDescent="0.2">
      <c r="A100" s="9">
        <v>225</v>
      </c>
      <c r="B100" s="2">
        <v>40</v>
      </c>
      <c r="E100" s="2">
        <v>40</v>
      </c>
      <c r="G100" s="1" t="s">
        <v>1</v>
      </c>
      <c r="N100" s="2">
        <v>0</v>
      </c>
      <c r="P100" s="2">
        <v>15</v>
      </c>
      <c r="S100" s="2">
        <v>15</v>
      </c>
      <c r="U100" s="1">
        <v>15</v>
      </c>
    </row>
    <row r="101" spans="1:21" x14ac:dyDescent="0.2">
      <c r="A101" s="9">
        <v>226</v>
      </c>
      <c r="B101" s="2" t="s">
        <v>159</v>
      </c>
      <c r="E101" s="2">
        <v>400</v>
      </c>
      <c r="G101" s="1" t="s">
        <v>1</v>
      </c>
      <c r="N101" s="2">
        <v>0</v>
      </c>
      <c r="P101" s="2">
        <v>45</v>
      </c>
      <c r="S101" s="2">
        <v>45</v>
      </c>
      <c r="U101" s="1">
        <v>45</v>
      </c>
    </row>
    <row r="102" spans="1:21" x14ac:dyDescent="0.2">
      <c r="A102" s="9">
        <v>227</v>
      </c>
      <c r="B102" s="2">
        <v>300</v>
      </c>
      <c r="E102" s="2">
        <v>300</v>
      </c>
      <c r="G102" s="1" t="s">
        <v>1</v>
      </c>
      <c r="N102" s="2">
        <v>0</v>
      </c>
      <c r="P102" s="2">
        <v>6</v>
      </c>
      <c r="S102" s="2">
        <v>6</v>
      </c>
      <c r="U102" s="1">
        <v>6</v>
      </c>
    </row>
    <row r="103" spans="1:21" x14ac:dyDescent="0.2">
      <c r="A103" s="9">
        <v>228</v>
      </c>
      <c r="B103" s="2" t="s">
        <v>160</v>
      </c>
      <c r="E103" s="2">
        <v>900</v>
      </c>
      <c r="G103" s="1" t="s">
        <v>1</v>
      </c>
      <c r="N103" s="2">
        <v>0</v>
      </c>
      <c r="Q103" s="2" t="s">
        <v>41</v>
      </c>
      <c r="S103" s="2">
        <v>64</v>
      </c>
      <c r="T103" s="3" t="s">
        <v>295</v>
      </c>
      <c r="U103" s="1">
        <v>40</v>
      </c>
    </row>
    <row r="104" spans="1:21" x14ac:dyDescent="0.2">
      <c r="A104" s="9">
        <v>230</v>
      </c>
      <c r="C104" s="2" t="s">
        <v>161</v>
      </c>
      <c r="E104" s="2">
        <v>660</v>
      </c>
      <c r="G104" s="1" t="s">
        <v>1</v>
      </c>
      <c r="N104" s="2">
        <v>0</v>
      </c>
      <c r="P104" s="2">
        <v>7</v>
      </c>
      <c r="S104" s="2">
        <v>7</v>
      </c>
      <c r="U104" s="1">
        <v>7</v>
      </c>
    </row>
    <row r="105" spans="1:21" x14ac:dyDescent="0.2">
      <c r="A105" s="9">
        <v>236</v>
      </c>
      <c r="C105" s="2" t="s">
        <v>162</v>
      </c>
      <c r="E105" s="2">
        <v>720</v>
      </c>
      <c r="G105" s="1" t="s">
        <v>1</v>
      </c>
      <c r="N105" s="2">
        <v>0</v>
      </c>
      <c r="P105" s="2">
        <v>16</v>
      </c>
      <c r="S105" s="2">
        <v>16</v>
      </c>
      <c r="U105" s="1">
        <v>16</v>
      </c>
    </row>
    <row r="106" spans="1:21" x14ac:dyDescent="0.2">
      <c r="A106" s="9">
        <v>240</v>
      </c>
      <c r="C106" s="2" t="s">
        <v>163</v>
      </c>
      <c r="E106" s="2">
        <v>96</v>
      </c>
      <c r="G106" s="1" t="s">
        <v>1</v>
      </c>
      <c r="N106" s="2">
        <v>0</v>
      </c>
      <c r="P106" s="2" t="s">
        <v>58</v>
      </c>
      <c r="S106" s="2">
        <v>24</v>
      </c>
      <c r="U106" s="1">
        <v>24</v>
      </c>
    </row>
    <row r="107" spans="1:21" x14ac:dyDescent="0.2">
      <c r="A107" s="9">
        <v>246</v>
      </c>
      <c r="B107" s="2">
        <v>477</v>
      </c>
      <c r="E107" s="2">
        <v>477</v>
      </c>
      <c r="G107" s="1" t="s">
        <v>1</v>
      </c>
      <c r="N107" s="2">
        <v>0</v>
      </c>
      <c r="P107" s="2">
        <v>160</v>
      </c>
      <c r="S107" s="2">
        <v>160</v>
      </c>
      <c r="U107" s="1">
        <v>160</v>
      </c>
    </row>
    <row r="108" spans="1:21" x14ac:dyDescent="0.2">
      <c r="A108" s="9">
        <v>247</v>
      </c>
      <c r="B108" s="2">
        <v>150</v>
      </c>
      <c r="E108" s="2">
        <v>150</v>
      </c>
      <c r="G108" s="1" t="s">
        <v>1</v>
      </c>
      <c r="N108" s="2">
        <v>0</v>
      </c>
      <c r="Q108" s="2" t="s">
        <v>30</v>
      </c>
      <c r="S108" s="2">
        <v>20</v>
      </c>
      <c r="U108" s="1">
        <v>20</v>
      </c>
    </row>
    <row r="109" spans="1:21" x14ac:dyDescent="0.2">
      <c r="A109" s="9">
        <v>248</v>
      </c>
      <c r="B109" s="2">
        <v>20</v>
      </c>
      <c r="E109" s="2">
        <v>20</v>
      </c>
      <c r="G109" s="1" t="s">
        <v>1</v>
      </c>
      <c r="N109" s="2">
        <v>0</v>
      </c>
      <c r="P109" s="2">
        <v>2</v>
      </c>
      <c r="S109" s="2">
        <v>2</v>
      </c>
      <c r="U109" s="1">
        <v>2</v>
      </c>
    </row>
    <row r="110" spans="1:21" x14ac:dyDescent="0.2">
      <c r="A110" s="9">
        <v>249</v>
      </c>
      <c r="B110" s="2">
        <v>78</v>
      </c>
      <c r="E110" s="2">
        <v>78</v>
      </c>
      <c r="G110" s="1" t="s">
        <v>1</v>
      </c>
      <c r="N110" s="2">
        <v>0</v>
      </c>
      <c r="Q110" s="2" t="s">
        <v>65</v>
      </c>
      <c r="S110" s="2">
        <v>27.5</v>
      </c>
      <c r="T110" s="3"/>
      <c r="U110" s="1">
        <v>22.5</v>
      </c>
    </row>
    <row r="111" spans="1:21" x14ac:dyDescent="0.2">
      <c r="A111" s="9">
        <v>250</v>
      </c>
      <c r="B111" s="2">
        <v>375</v>
      </c>
      <c r="E111" s="2">
        <v>375</v>
      </c>
      <c r="G111" s="1" t="s">
        <v>0</v>
      </c>
      <c r="H111" s="2">
        <v>4</v>
      </c>
      <c r="K111" s="2">
        <v>3</v>
      </c>
      <c r="N111" s="2">
        <f>H111+0.5*K111</f>
        <v>5.5</v>
      </c>
      <c r="P111" s="2">
        <v>300</v>
      </c>
      <c r="S111" s="2">
        <v>300</v>
      </c>
      <c r="U111" s="1">
        <v>300</v>
      </c>
    </row>
    <row r="112" spans="1:21" x14ac:dyDescent="0.2">
      <c r="A112" s="9">
        <v>252</v>
      </c>
      <c r="D112" s="2" t="s">
        <v>164</v>
      </c>
      <c r="F112" s="3" t="s">
        <v>278</v>
      </c>
      <c r="G112" s="1" t="s">
        <v>1</v>
      </c>
      <c r="N112" s="2">
        <v>0</v>
      </c>
      <c r="P112" s="2">
        <v>20</v>
      </c>
      <c r="S112" s="2">
        <v>20</v>
      </c>
      <c r="U112" s="1">
        <v>20</v>
      </c>
    </row>
    <row r="113" spans="1:21" x14ac:dyDescent="0.2">
      <c r="A113" s="9">
        <v>253</v>
      </c>
      <c r="B113" s="2">
        <v>300</v>
      </c>
      <c r="E113" s="2">
        <v>300</v>
      </c>
      <c r="G113" s="1" t="s">
        <v>0</v>
      </c>
      <c r="H113" s="2">
        <v>2</v>
      </c>
      <c r="N113" s="2">
        <f>H113+0.5*K113</f>
        <v>2</v>
      </c>
      <c r="P113" s="2">
        <v>125</v>
      </c>
      <c r="S113" s="2">
        <v>125</v>
      </c>
      <c r="U113" s="1">
        <v>125</v>
      </c>
    </row>
    <row r="114" spans="1:21" x14ac:dyDescent="0.2">
      <c r="A114" s="9">
        <v>255</v>
      </c>
      <c r="B114" s="2">
        <v>1813</v>
      </c>
      <c r="E114" s="2">
        <v>1813</v>
      </c>
      <c r="G114" s="1" t="s">
        <v>0</v>
      </c>
      <c r="H114" s="2">
        <v>1</v>
      </c>
      <c r="N114" s="2">
        <f>H114+0.5*K114</f>
        <v>1</v>
      </c>
      <c r="P114" s="2">
        <v>160</v>
      </c>
      <c r="S114" s="2">
        <v>160</v>
      </c>
      <c r="U114" s="1">
        <v>160</v>
      </c>
    </row>
    <row r="115" spans="1:21" x14ac:dyDescent="0.2">
      <c r="A115" s="9">
        <v>261</v>
      </c>
      <c r="C115" s="2" t="s">
        <v>165</v>
      </c>
      <c r="E115" s="2">
        <v>240</v>
      </c>
      <c r="G115" s="1" t="s">
        <v>1</v>
      </c>
      <c r="N115" s="2">
        <v>0</v>
      </c>
      <c r="P115" s="2">
        <v>40</v>
      </c>
      <c r="S115" s="2">
        <v>40</v>
      </c>
      <c r="U115" s="1">
        <v>40</v>
      </c>
    </row>
    <row r="116" spans="1:21" x14ac:dyDescent="0.2">
      <c r="A116" s="9">
        <v>267</v>
      </c>
      <c r="C116" s="2" t="s">
        <v>243</v>
      </c>
      <c r="F116" s="3" t="s">
        <v>276</v>
      </c>
      <c r="G116" s="1" t="s">
        <v>0</v>
      </c>
      <c r="H116" s="2">
        <v>2</v>
      </c>
      <c r="K116" s="2">
        <v>3</v>
      </c>
      <c r="N116" s="2">
        <f>H116+0.5*K116</f>
        <v>3.5</v>
      </c>
      <c r="Q116" s="2" t="s">
        <v>39</v>
      </c>
      <c r="S116" s="2">
        <v>1346</v>
      </c>
    </row>
    <row r="117" spans="1:21" x14ac:dyDescent="0.2">
      <c r="A117" s="9">
        <v>274</v>
      </c>
      <c r="B117" s="2">
        <v>69</v>
      </c>
      <c r="E117" s="2">
        <v>69</v>
      </c>
      <c r="G117" s="1" t="s">
        <v>1</v>
      </c>
      <c r="N117" s="2">
        <v>0</v>
      </c>
      <c r="P117" s="2">
        <v>12</v>
      </c>
      <c r="S117" s="2">
        <v>12</v>
      </c>
      <c r="U117" s="1">
        <v>12</v>
      </c>
    </row>
    <row r="118" spans="1:21" x14ac:dyDescent="0.2">
      <c r="A118" s="9">
        <v>277</v>
      </c>
      <c r="C118" s="2" t="s">
        <v>166</v>
      </c>
      <c r="E118" s="2">
        <v>384</v>
      </c>
      <c r="G118" s="1" t="s">
        <v>1</v>
      </c>
      <c r="N118" s="2">
        <v>0</v>
      </c>
      <c r="P118" s="2">
        <v>8</v>
      </c>
      <c r="S118" s="2">
        <v>8</v>
      </c>
      <c r="U118" s="1">
        <v>8</v>
      </c>
    </row>
    <row r="119" spans="1:21" x14ac:dyDescent="0.2">
      <c r="A119" s="9">
        <v>278</v>
      </c>
      <c r="B119" s="2" t="s">
        <v>19</v>
      </c>
      <c r="E119" s="2">
        <v>100</v>
      </c>
      <c r="G119" s="1" t="s">
        <v>0</v>
      </c>
      <c r="K119" s="2">
        <v>1</v>
      </c>
      <c r="N119" s="2">
        <f>H119+0.5*K119</f>
        <v>0.5</v>
      </c>
      <c r="P119" s="2" t="s">
        <v>4</v>
      </c>
      <c r="S119" s="2">
        <v>40</v>
      </c>
      <c r="U119" s="1">
        <v>40</v>
      </c>
    </row>
    <row r="120" spans="1:21" x14ac:dyDescent="0.2">
      <c r="A120" s="9">
        <v>278</v>
      </c>
      <c r="B120" s="2" t="s">
        <v>19</v>
      </c>
      <c r="E120" s="2">
        <v>100</v>
      </c>
      <c r="G120" s="1" t="s">
        <v>0</v>
      </c>
      <c r="K120" s="2">
        <v>1</v>
      </c>
      <c r="N120" s="2">
        <f>H120+0.5*K120</f>
        <v>0.5</v>
      </c>
      <c r="P120" s="2">
        <v>45</v>
      </c>
      <c r="S120" s="2">
        <v>45</v>
      </c>
      <c r="U120" s="1">
        <v>45</v>
      </c>
    </row>
    <row r="121" spans="1:21" x14ac:dyDescent="0.2">
      <c r="A121" s="9">
        <v>280</v>
      </c>
      <c r="C121" s="2" t="s">
        <v>137</v>
      </c>
      <c r="E121" s="2">
        <v>400</v>
      </c>
      <c r="G121" s="1" t="s">
        <v>1</v>
      </c>
      <c r="N121" s="2">
        <v>0</v>
      </c>
      <c r="P121" s="2" t="s">
        <v>45</v>
      </c>
      <c r="S121" s="2">
        <v>50</v>
      </c>
      <c r="U121" s="1">
        <v>50</v>
      </c>
    </row>
    <row r="122" spans="1:21" x14ac:dyDescent="0.2">
      <c r="A122" s="9">
        <v>281</v>
      </c>
      <c r="B122" s="2">
        <v>150</v>
      </c>
      <c r="E122" s="2">
        <v>150</v>
      </c>
      <c r="G122" s="1" t="s">
        <v>0</v>
      </c>
      <c r="H122" s="2">
        <v>2</v>
      </c>
      <c r="N122" s="2">
        <f>H122+0.5*K122</f>
        <v>2</v>
      </c>
      <c r="P122" s="2" t="s">
        <v>73</v>
      </c>
      <c r="S122" s="2">
        <v>24</v>
      </c>
      <c r="U122" s="1">
        <v>24</v>
      </c>
    </row>
    <row r="123" spans="1:21" x14ac:dyDescent="0.2">
      <c r="A123" s="9">
        <v>282</v>
      </c>
      <c r="C123" s="2" t="s">
        <v>167</v>
      </c>
      <c r="E123" s="2">
        <v>1399</v>
      </c>
      <c r="G123" s="1" t="s">
        <v>1</v>
      </c>
      <c r="N123" s="2">
        <v>0</v>
      </c>
      <c r="P123" s="2">
        <v>40</v>
      </c>
      <c r="S123" s="2">
        <v>40</v>
      </c>
      <c r="U123" s="1">
        <v>40</v>
      </c>
    </row>
    <row r="124" spans="1:21" x14ac:dyDescent="0.2">
      <c r="A124" s="9">
        <v>283</v>
      </c>
      <c r="B124" s="2">
        <v>623</v>
      </c>
      <c r="E124" s="2">
        <v>623</v>
      </c>
      <c r="G124" s="1" t="s">
        <v>1</v>
      </c>
      <c r="N124" s="2">
        <v>0</v>
      </c>
      <c r="P124" s="2">
        <v>126</v>
      </c>
      <c r="S124" s="2">
        <v>126</v>
      </c>
      <c r="U124" s="1">
        <v>126</v>
      </c>
    </row>
    <row r="125" spans="1:21" x14ac:dyDescent="0.2">
      <c r="A125" s="9">
        <v>285</v>
      </c>
      <c r="B125" s="2">
        <v>220</v>
      </c>
      <c r="E125" s="2">
        <v>220</v>
      </c>
      <c r="G125" s="1" t="s">
        <v>1</v>
      </c>
      <c r="N125" s="2">
        <v>0</v>
      </c>
      <c r="P125" s="2">
        <v>40</v>
      </c>
      <c r="S125" s="2">
        <v>40</v>
      </c>
      <c r="U125" s="1">
        <v>40</v>
      </c>
    </row>
    <row r="126" spans="1:21" x14ac:dyDescent="0.2">
      <c r="A126" s="9">
        <v>288</v>
      </c>
      <c r="B126" s="2">
        <v>400</v>
      </c>
      <c r="E126" s="2">
        <v>400</v>
      </c>
      <c r="G126" s="1" t="s">
        <v>0</v>
      </c>
      <c r="K126" s="2">
        <v>1</v>
      </c>
      <c r="N126" s="2">
        <f>H126+0.5*K126</f>
        <v>0.5</v>
      </c>
      <c r="P126" s="2" t="s">
        <v>23</v>
      </c>
      <c r="S126" s="2">
        <v>40</v>
      </c>
      <c r="U126" s="1">
        <v>40</v>
      </c>
    </row>
    <row r="127" spans="1:21" x14ac:dyDescent="0.2">
      <c r="A127" s="9">
        <v>289</v>
      </c>
      <c r="C127" s="2" t="s">
        <v>244</v>
      </c>
      <c r="E127" s="2">
        <v>750</v>
      </c>
      <c r="G127" s="1" t="s">
        <v>0</v>
      </c>
      <c r="H127" s="2" t="s">
        <v>29</v>
      </c>
      <c r="K127" s="3"/>
      <c r="L127" s="3"/>
      <c r="N127" s="3"/>
      <c r="O127" s="3" t="s">
        <v>278</v>
      </c>
      <c r="P127" s="2">
        <v>0</v>
      </c>
      <c r="S127" s="2">
        <v>0</v>
      </c>
      <c r="U127" s="1">
        <v>0</v>
      </c>
    </row>
    <row r="128" spans="1:21" x14ac:dyDescent="0.2">
      <c r="A128" s="9">
        <v>290</v>
      </c>
      <c r="C128" s="2" t="s">
        <v>168</v>
      </c>
      <c r="E128" s="2">
        <v>560</v>
      </c>
      <c r="G128" s="1" t="s">
        <v>1</v>
      </c>
      <c r="N128" s="2">
        <v>0</v>
      </c>
      <c r="P128" s="2">
        <v>180</v>
      </c>
      <c r="S128" s="2">
        <v>180</v>
      </c>
      <c r="U128" s="1">
        <v>180</v>
      </c>
    </row>
    <row r="129" spans="1:21" x14ac:dyDescent="0.2">
      <c r="A129" s="9">
        <v>292</v>
      </c>
      <c r="C129" s="2" t="s">
        <v>169</v>
      </c>
      <c r="E129" s="2">
        <v>8000</v>
      </c>
      <c r="G129" s="1" t="s">
        <v>1</v>
      </c>
      <c r="N129" s="2">
        <v>0</v>
      </c>
      <c r="P129" s="2">
        <v>200</v>
      </c>
      <c r="S129" s="2">
        <v>200</v>
      </c>
      <c r="U129" s="1">
        <v>200</v>
      </c>
    </row>
    <row r="130" spans="1:21" x14ac:dyDescent="0.2">
      <c r="A130" s="9">
        <v>293</v>
      </c>
      <c r="B130" s="2">
        <v>72</v>
      </c>
      <c r="C130" s="2" t="s">
        <v>170</v>
      </c>
      <c r="E130" s="2">
        <v>72</v>
      </c>
      <c r="G130" s="1" t="s">
        <v>1</v>
      </c>
      <c r="N130" s="2">
        <v>0</v>
      </c>
      <c r="R130" s="2" t="s">
        <v>12</v>
      </c>
      <c r="S130" s="3"/>
      <c r="T130" s="3" t="s">
        <v>278</v>
      </c>
    </row>
    <row r="131" spans="1:21" x14ac:dyDescent="0.2">
      <c r="A131" s="9">
        <v>300</v>
      </c>
      <c r="B131" s="2" t="s">
        <v>171</v>
      </c>
      <c r="E131" s="2">
        <v>1700</v>
      </c>
      <c r="G131" s="1" t="s">
        <v>1</v>
      </c>
      <c r="N131" s="2">
        <v>0</v>
      </c>
      <c r="P131" s="2" t="s">
        <v>17</v>
      </c>
      <c r="S131" s="2">
        <v>25</v>
      </c>
      <c r="U131" s="1">
        <v>25</v>
      </c>
    </row>
    <row r="132" spans="1:21" x14ac:dyDescent="0.2">
      <c r="A132" s="9">
        <v>302</v>
      </c>
      <c r="B132" s="2">
        <v>400</v>
      </c>
      <c r="E132" s="2">
        <v>400</v>
      </c>
      <c r="G132" s="1" t="s">
        <v>1</v>
      </c>
      <c r="N132" s="2">
        <v>0</v>
      </c>
      <c r="P132" s="2">
        <v>60</v>
      </c>
      <c r="S132" s="2">
        <v>60</v>
      </c>
      <c r="U132" s="1">
        <v>60</v>
      </c>
    </row>
    <row r="133" spans="1:21" x14ac:dyDescent="0.2">
      <c r="A133" s="9">
        <v>303</v>
      </c>
      <c r="B133" s="2" t="s">
        <v>172</v>
      </c>
      <c r="E133" s="2">
        <v>750</v>
      </c>
      <c r="G133" s="1" t="s">
        <v>1</v>
      </c>
      <c r="N133" s="2">
        <v>0</v>
      </c>
      <c r="Q133" s="2" t="s">
        <v>14</v>
      </c>
      <c r="S133" s="2">
        <v>270</v>
      </c>
      <c r="T133" s="3"/>
      <c r="U133" s="1">
        <v>225</v>
      </c>
    </row>
    <row r="134" spans="1:21" x14ac:dyDescent="0.2">
      <c r="A134" s="9">
        <v>305</v>
      </c>
      <c r="C134" s="2" t="s">
        <v>173</v>
      </c>
      <c r="E134" s="2">
        <v>5600</v>
      </c>
      <c r="G134" s="1" t="s">
        <v>1</v>
      </c>
      <c r="N134" s="2">
        <v>0</v>
      </c>
      <c r="P134" s="2">
        <v>120</v>
      </c>
      <c r="S134" s="2">
        <v>120</v>
      </c>
      <c r="U134" s="1">
        <v>120</v>
      </c>
    </row>
    <row r="135" spans="1:21" x14ac:dyDescent="0.2">
      <c r="A135" s="9">
        <v>307</v>
      </c>
      <c r="B135" s="2">
        <v>200</v>
      </c>
      <c r="E135" s="2">
        <v>200</v>
      </c>
      <c r="G135" s="1" t="s">
        <v>1</v>
      </c>
      <c r="N135" s="2">
        <v>0</v>
      </c>
      <c r="P135" s="2">
        <v>25</v>
      </c>
      <c r="S135" s="2">
        <v>25</v>
      </c>
      <c r="U135" s="1">
        <v>25</v>
      </c>
    </row>
    <row r="136" spans="1:21" x14ac:dyDescent="0.2">
      <c r="A136" s="9">
        <v>311</v>
      </c>
      <c r="C136" s="2" t="s">
        <v>174</v>
      </c>
      <c r="F136" s="3" t="s">
        <v>277</v>
      </c>
      <c r="G136" s="1" t="s">
        <v>1</v>
      </c>
      <c r="N136" s="2">
        <v>0</v>
      </c>
      <c r="P136" s="2" t="s">
        <v>9</v>
      </c>
      <c r="S136" s="2">
        <v>275</v>
      </c>
      <c r="U136" s="1">
        <v>275</v>
      </c>
    </row>
    <row r="137" spans="1:21" x14ac:dyDescent="0.2">
      <c r="A137" s="9">
        <v>313</v>
      </c>
      <c r="C137" s="2" t="s">
        <v>175</v>
      </c>
      <c r="E137" s="2">
        <v>620</v>
      </c>
      <c r="G137" s="1" t="s">
        <v>1</v>
      </c>
      <c r="N137" s="2">
        <v>0</v>
      </c>
      <c r="Q137" s="2" t="s">
        <v>72</v>
      </c>
      <c r="S137" s="2">
        <v>11.3</v>
      </c>
      <c r="U137" s="1">
        <v>11.3</v>
      </c>
    </row>
    <row r="138" spans="1:21" x14ac:dyDescent="0.2">
      <c r="A138" s="9">
        <v>314</v>
      </c>
      <c r="B138" s="2" t="s">
        <v>245</v>
      </c>
      <c r="E138" s="2">
        <v>1687</v>
      </c>
      <c r="G138" s="1" t="s">
        <v>0</v>
      </c>
      <c r="H138" s="2">
        <v>2</v>
      </c>
      <c r="K138" s="3">
        <v>1</v>
      </c>
      <c r="L138" s="3"/>
      <c r="N138" s="2">
        <f>H138+0.5*K138</f>
        <v>2.5</v>
      </c>
      <c r="Q138" s="2" t="s">
        <v>38</v>
      </c>
      <c r="S138" s="2">
        <v>55</v>
      </c>
      <c r="U138" s="1">
        <v>55</v>
      </c>
    </row>
    <row r="139" spans="1:21" x14ac:dyDescent="0.2">
      <c r="A139" s="9">
        <v>317</v>
      </c>
      <c r="D139" s="2" t="s">
        <v>246</v>
      </c>
      <c r="F139" s="3" t="s">
        <v>278</v>
      </c>
      <c r="G139" s="1" t="s">
        <v>0</v>
      </c>
      <c r="H139" s="2">
        <v>2</v>
      </c>
      <c r="K139" s="3"/>
      <c r="L139" s="3"/>
      <c r="N139" s="2">
        <f>H139+0.5*K139</f>
        <v>2</v>
      </c>
      <c r="P139" s="2">
        <v>0</v>
      </c>
      <c r="S139" s="2">
        <v>0</v>
      </c>
      <c r="U139" s="1">
        <v>0</v>
      </c>
    </row>
    <row r="140" spans="1:21" x14ac:dyDescent="0.2">
      <c r="A140" s="9">
        <v>319</v>
      </c>
      <c r="B140" s="2">
        <v>300</v>
      </c>
      <c r="E140" s="2">
        <v>300</v>
      </c>
      <c r="G140" s="1" t="s">
        <v>1</v>
      </c>
      <c r="N140" s="2">
        <v>0</v>
      </c>
      <c r="P140" s="2">
        <v>58</v>
      </c>
      <c r="S140" s="2">
        <v>58</v>
      </c>
      <c r="U140" s="1">
        <v>58</v>
      </c>
    </row>
    <row r="141" spans="1:21" x14ac:dyDescent="0.2">
      <c r="A141" s="9">
        <v>320</v>
      </c>
      <c r="B141" s="2">
        <v>2518</v>
      </c>
      <c r="E141" s="2">
        <v>2518</v>
      </c>
      <c r="G141" s="1" t="s">
        <v>1</v>
      </c>
      <c r="N141" s="2">
        <v>0</v>
      </c>
      <c r="P141" s="2">
        <v>230</v>
      </c>
      <c r="S141" s="2">
        <v>230</v>
      </c>
      <c r="U141" s="1">
        <v>230</v>
      </c>
    </row>
    <row r="142" spans="1:21" x14ac:dyDescent="0.2">
      <c r="A142" s="9">
        <v>321</v>
      </c>
      <c r="B142" s="2">
        <v>300</v>
      </c>
      <c r="E142" s="2">
        <v>300</v>
      </c>
      <c r="G142" s="1" t="s">
        <v>0</v>
      </c>
      <c r="H142" s="2">
        <v>3</v>
      </c>
      <c r="K142" s="3">
        <v>2</v>
      </c>
      <c r="L142" s="3"/>
      <c r="N142" s="2">
        <f>H142+0.5*K142</f>
        <v>4</v>
      </c>
      <c r="Q142" s="2" t="s">
        <v>54</v>
      </c>
      <c r="S142" s="2">
        <v>2688</v>
      </c>
      <c r="U142" s="1">
        <v>2688</v>
      </c>
    </row>
    <row r="143" spans="1:21" x14ac:dyDescent="0.2">
      <c r="A143" s="9">
        <v>324</v>
      </c>
      <c r="C143" s="2" t="s">
        <v>247</v>
      </c>
      <c r="E143" s="2">
        <v>6390</v>
      </c>
      <c r="G143" s="1" t="s">
        <v>0</v>
      </c>
      <c r="J143" s="2" t="s">
        <v>51</v>
      </c>
      <c r="K143" s="3"/>
      <c r="L143" s="3"/>
      <c r="M143" s="2" t="s">
        <v>51</v>
      </c>
      <c r="N143" s="3"/>
      <c r="O143" s="3" t="s">
        <v>278</v>
      </c>
      <c r="P143" s="2">
        <v>100</v>
      </c>
      <c r="S143" s="2">
        <v>100</v>
      </c>
      <c r="U143" s="1">
        <v>100</v>
      </c>
    </row>
    <row r="144" spans="1:21" x14ac:dyDescent="0.2">
      <c r="A144" s="9">
        <v>325</v>
      </c>
      <c r="C144" s="2" t="s">
        <v>176</v>
      </c>
      <c r="E144" s="2">
        <v>1667</v>
      </c>
      <c r="G144" s="1" t="s">
        <v>1</v>
      </c>
      <c r="N144" s="2">
        <v>0</v>
      </c>
      <c r="P144" s="2">
        <v>12</v>
      </c>
      <c r="S144" s="2">
        <v>12</v>
      </c>
      <c r="U144" s="1">
        <v>12</v>
      </c>
    </row>
    <row r="145" spans="1:21" x14ac:dyDescent="0.2">
      <c r="A145" s="9">
        <v>328</v>
      </c>
      <c r="C145" s="2" t="s">
        <v>177</v>
      </c>
      <c r="E145" s="2">
        <v>208</v>
      </c>
      <c r="G145" s="1" t="s">
        <v>1</v>
      </c>
      <c r="N145" s="2">
        <v>0</v>
      </c>
      <c r="P145" s="2">
        <v>10</v>
      </c>
      <c r="S145" s="2">
        <v>10</v>
      </c>
      <c r="U145" s="1">
        <v>10</v>
      </c>
    </row>
    <row r="146" spans="1:21" x14ac:dyDescent="0.2">
      <c r="A146" s="9">
        <v>329</v>
      </c>
      <c r="B146" s="2">
        <v>150</v>
      </c>
      <c r="E146" s="2">
        <v>150</v>
      </c>
      <c r="G146" s="1" t="s">
        <v>0</v>
      </c>
      <c r="H146" s="2">
        <v>1</v>
      </c>
      <c r="K146" s="3">
        <v>1</v>
      </c>
      <c r="L146" s="3"/>
      <c r="N146" s="2">
        <f>H146+0.5*K146</f>
        <v>1.5</v>
      </c>
      <c r="P146" s="2" t="s">
        <v>75</v>
      </c>
      <c r="S146" s="2">
        <v>20</v>
      </c>
      <c r="U146" s="1">
        <v>20</v>
      </c>
    </row>
    <row r="147" spans="1:21" x14ac:dyDescent="0.2">
      <c r="A147" s="9">
        <v>330</v>
      </c>
      <c r="C147" s="2" t="s">
        <v>138</v>
      </c>
      <c r="E147" s="2">
        <v>800</v>
      </c>
      <c r="G147" s="1" t="s">
        <v>1</v>
      </c>
      <c r="N147" s="2">
        <v>0</v>
      </c>
      <c r="Q147" s="2" t="s">
        <v>40</v>
      </c>
      <c r="R147" s="2" t="s">
        <v>12</v>
      </c>
      <c r="S147" s="3"/>
      <c r="T147" s="3" t="s">
        <v>278</v>
      </c>
    </row>
    <row r="148" spans="1:21" x14ac:dyDescent="0.2">
      <c r="A148" s="9">
        <v>336</v>
      </c>
      <c r="C148" s="2" t="s">
        <v>248</v>
      </c>
      <c r="E148" s="2">
        <v>48</v>
      </c>
      <c r="G148" s="1" t="s">
        <v>0</v>
      </c>
      <c r="K148" s="3">
        <v>1</v>
      </c>
      <c r="L148" s="3"/>
      <c r="N148" s="2">
        <f>H148+0.5*K148</f>
        <v>0.5</v>
      </c>
      <c r="P148" s="2">
        <v>18</v>
      </c>
      <c r="S148" s="2">
        <v>18</v>
      </c>
      <c r="U148" s="1">
        <v>18</v>
      </c>
    </row>
    <row r="149" spans="1:21" x14ac:dyDescent="0.2">
      <c r="A149" s="9">
        <v>337</v>
      </c>
      <c r="B149" s="2" t="s">
        <v>6</v>
      </c>
      <c r="E149" s="2">
        <v>50</v>
      </c>
      <c r="G149" s="1" t="s">
        <v>1</v>
      </c>
      <c r="N149" s="2">
        <v>0</v>
      </c>
      <c r="P149" s="2">
        <v>25</v>
      </c>
      <c r="S149" s="2">
        <v>25</v>
      </c>
      <c r="U149" s="1">
        <v>25</v>
      </c>
    </row>
    <row r="150" spans="1:21" x14ac:dyDescent="0.2">
      <c r="A150" s="9">
        <v>342</v>
      </c>
      <c r="C150" s="2" t="s">
        <v>178</v>
      </c>
      <c r="E150" s="2">
        <v>360</v>
      </c>
      <c r="G150" s="1" t="s">
        <v>1</v>
      </c>
      <c r="N150" s="2">
        <v>0</v>
      </c>
      <c r="P150" s="2">
        <v>20</v>
      </c>
      <c r="S150" s="2">
        <v>20</v>
      </c>
      <c r="U150" s="1">
        <v>20</v>
      </c>
    </row>
    <row r="151" spans="1:21" x14ac:dyDescent="0.2">
      <c r="A151" s="9">
        <v>343</v>
      </c>
      <c r="C151" s="2" t="s">
        <v>179</v>
      </c>
      <c r="E151" s="2">
        <v>180</v>
      </c>
      <c r="G151" s="1" t="s">
        <v>1</v>
      </c>
      <c r="N151" s="2">
        <v>0</v>
      </c>
      <c r="Q151" s="2" t="s">
        <v>8</v>
      </c>
      <c r="S151" s="2">
        <v>10</v>
      </c>
      <c r="U151" s="1">
        <v>10</v>
      </c>
    </row>
    <row r="152" spans="1:21" x14ac:dyDescent="0.2">
      <c r="A152" s="9">
        <v>345</v>
      </c>
      <c r="B152" s="2">
        <v>200</v>
      </c>
      <c r="E152" s="2">
        <v>200</v>
      </c>
      <c r="G152" s="1" t="s">
        <v>1</v>
      </c>
      <c r="N152" s="2">
        <v>0</v>
      </c>
      <c r="P152" s="2" t="s">
        <v>2</v>
      </c>
      <c r="S152" s="2">
        <v>15</v>
      </c>
      <c r="U152" s="1">
        <v>15</v>
      </c>
    </row>
    <row r="153" spans="1:21" x14ac:dyDescent="0.2">
      <c r="A153" s="9">
        <v>348</v>
      </c>
      <c r="B153" s="2" t="s">
        <v>180</v>
      </c>
      <c r="E153" s="2">
        <v>1200</v>
      </c>
      <c r="G153" s="1" t="s">
        <v>1</v>
      </c>
      <c r="N153" s="2">
        <v>0</v>
      </c>
      <c r="P153" s="2">
        <v>40</v>
      </c>
      <c r="S153" s="2">
        <v>40</v>
      </c>
      <c r="U153" s="1">
        <v>40</v>
      </c>
    </row>
    <row r="154" spans="1:21" x14ac:dyDescent="0.2">
      <c r="A154" s="9">
        <v>349</v>
      </c>
      <c r="C154" s="2" t="s">
        <v>181</v>
      </c>
      <c r="E154" s="2">
        <v>900</v>
      </c>
      <c r="G154" s="1" t="s">
        <v>1</v>
      </c>
      <c r="N154" s="2">
        <v>0</v>
      </c>
      <c r="P154" s="2">
        <v>50</v>
      </c>
      <c r="S154" s="2">
        <v>50</v>
      </c>
      <c r="U154" s="1">
        <v>50</v>
      </c>
    </row>
    <row r="155" spans="1:21" x14ac:dyDescent="0.2">
      <c r="A155" s="9">
        <v>351</v>
      </c>
      <c r="C155" s="2" t="s">
        <v>249</v>
      </c>
      <c r="E155" s="2">
        <v>48</v>
      </c>
      <c r="G155" s="1" t="s">
        <v>0</v>
      </c>
      <c r="K155" s="3" t="s">
        <v>24</v>
      </c>
      <c r="L155" s="3"/>
      <c r="N155" s="3"/>
      <c r="O155" s="3" t="s">
        <v>308</v>
      </c>
      <c r="Q155" s="2" t="s">
        <v>25</v>
      </c>
      <c r="S155" s="2">
        <v>10</v>
      </c>
      <c r="T155" s="3"/>
      <c r="U155" s="1">
        <v>840</v>
      </c>
    </row>
    <row r="156" spans="1:21" x14ac:dyDescent="0.2">
      <c r="A156" s="9">
        <v>355</v>
      </c>
      <c r="C156" s="2" t="s">
        <v>250</v>
      </c>
      <c r="E156" s="2">
        <v>2167</v>
      </c>
      <c r="G156" s="1" t="s">
        <v>0</v>
      </c>
      <c r="H156" s="2">
        <v>1</v>
      </c>
      <c r="K156" s="3"/>
      <c r="L156" s="3" t="s">
        <v>76</v>
      </c>
      <c r="N156" s="2">
        <v>1</v>
      </c>
      <c r="O156" s="3"/>
      <c r="P156" s="2">
        <v>0</v>
      </c>
      <c r="S156" s="2">
        <v>0</v>
      </c>
      <c r="U156" s="1">
        <v>0</v>
      </c>
    </row>
    <row r="157" spans="1:21" x14ac:dyDescent="0.2">
      <c r="A157" s="9">
        <v>357</v>
      </c>
      <c r="C157" s="2" t="s">
        <v>182</v>
      </c>
      <c r="E157" s="2">
        <v>540</v>
      </c>
      <c r="G157" s="1" t="s">
        <v>1</v>
      </c>
      <c r="N157" s="2">
        <v>0</v>
      </c>
      <c r="P157" s="2">
        <v>77</v>
      </c>
      <c r="S157" s="2">
        <v>77</v>
      </c>
      <c r="U157" s="1">
        <v>77</v>
      </c>
    </row>
    <row r="158" spans="1:21" x14ac:dyDescent="0.2">
      <c r="A158" s="9">
        <v>358</v>
      </c>
      <c r="B158" s="2">
        <v>625</v>
      </c>
      <c r="E158" s="2">
        <v>625</v>
      </c>
      <c r="G158" s="1" t="s">
        <v>1</v>
      </c>
      <c r="N158" s="2">
        <v>0</v>
      </c>
      <c r="P158" s="2">
        <v>95</v>
      </c>
      <c r="S158" s="2">
        <v>95</v>
      </c>
      <c r="U158" s="1">
        <v>95</v>
      </c>
    </row>
    <row r="159" spans="1:21" x14ac:dyDescent="0.2">
      <c r="A159" s="9">
        <v>360</v>
      </c>
      <c r="C159" s="2" t="s">
        <v>183</v>
      </c>
      <c r="E159" s="2">
        <v>720</v>
      </c>
      <c r="G159" s="1" t="s">
        <v>1</v>
      </c>
      <c r="N159" s="2">
        <v>0</v>
      </c>
      <c r="P159" s="2">
        <v>70</v>
      </c>
      <c r="S159" s="2">
        <v>70</v>
      </c>
      <c r="U159" s="1">
        <v>70</v>
      </c>
    </row>
    <row r="160" spans="1:21" x14ac:dyDescent="0.2">
      <c r="A160" s="9">
        <v>361</v>
      </c>
      <c r="B160" s="2">
        <v>300</v>
      </c>
      <c r="E160" s="2">
        <v>300</v>
      </c>
      <c r="G160" s="1" t="s">
        <v>0</v>
      </c>
      <c r="H160" s="2">
        <v>2</v>
      </c>
      <c r="K160" s="3"/>
      <c r="L160" s="3"/>
      <c r="M160" s="2" t="s">
        <v>5</v>
      </c>
      <c r="N160" s="2">
        <f>H160+0.5*K160</f>
        <v>2</v>
      </c>
      <c r="O160" s="3" t="s">
        <v>296</v>
      </c>
      <c r="P160" s="2">
        <v>5</v>
      </c>
      <c r="S160" s="2">
        <v>5</v>
      </c>
      <c r="U160" s="1">
        <v>5</v>
      </c>
    </row>
    <row r="161" spans="1:21" x14ac:dyDescent="0.2">
      <c r="A161" s="9">
        <v>362</v>
      </c>
      <c r="B161" s="2" t="s">
        <v>184</v>
      </c>
      <c r="E161" s="2">
        <v>500</v>
      </c>
      <c r="G161" s="1" t="s">
        <v>1</v>
      </c>
      <c r="N161" s="2">
        <v>0</v>
      </c>
      <c r="P161" s="2">
        <v>30</v>
      </c>
      <c r="S161" s="2">
        <v>30</v>
      </c>
      <c r="U161" s="1">
        <v>30</v>
      </c>
    </row>
    <row r="162" spans="1:21" x14ac:dyDescent="0.2">
      <c r="A162" s="9">
        <v>369</v>
      </c>
      <c r="C162" s="2" t="s">
        <v>185</v>
      </c>
      <c r="E162" s="2">
        <v>156</v>
      </c>
      <c r="G162" s="1" t="s">
        <v>1</v>
      </c>
      <c r="N162" s="2">
        <v>0</v>
      </c>
      <c r="P162" s="2" t="s">
        <v>79</v>
      </c>
      <c r="S162" s="2">
        <v>10</v>
      </c>
      <c r="U162" s="1">
        <v>10</v>
      </c>
    </row>
    <row r="163" spans="1:21" x14ac:dyDescent="0.2">
      <c r="A163" s="9">
        <v>372</v>
      </c>
      <c r="B163" s="2">
        <v>364</v>
      </c>
      <c r="E163" s="2">
        <v>364</v>
      </c>
      <c r="G163" s="1" t="s">
        <v>0</v>
      </c>
      <c r="K163" s="3">
        <v>1</v>
      </c>
      <c r="L163" s="3"/>
      <c r="N163" s="2">
        <f>H163+0.5*K163</f>
        <v>0.5</v>
      </c>
      <c r="P163" s="2">
        <v>75</v>
      </c>
      <c r="S163" s="2">
        <v>75</v>
      </c>
      <c r="U163" s="1">
        <v>75</v>
      </c>
    </row>
    <row r="164" spans="1:21" x14ac:dyDescent="0.2">
      <c r="A164" s="9">
        <v>373</v>
      </c>
      <c r="B164" s="2">
        <v>75</v>
      </c>
      <c r="E164" s="2">
        <v>75</v>
      </c>
      <c r="G164" s="1" t="s">
        <v>1</v>
      </c>
      <c r="N164" s="2">
        <v>0</v>
      </c>
      <c r="Q164" s="2" t="s">
        <v>12</v>
      </c>
      <c r="S164" s="3"/>
      <c r="T164" s="3" t="s">
        <v>278</v>
      </c>
    </row>
    <row r="165" spans="1:21" x14ac:dyDescent="0.2">
      <c r="A165" s="9">
        <v>374</v>
      </c>
      <c r="C165" s="2" t="s">
        <v>186</v>
      </c>
      <c r="E165" s="2">
        <v>209</v>
      </c>
      <c r="G165" s="1" t="s">
        <v>1</v>
      </c>
      <c r="N165" s="2">
        <v>0</v>
      </c>
      <c r="P165" s="2">
        <v>34.5</v>
      </c>
      <c r="S165" s="2">
        <v>34.5</v>
      </c>
      <c r="U165" s="1">
        <v>34.5</v>
      </c>
    </row>
    <row r="166" spans="1:21" x14ac:dyDescent="0.2">
      <c r="A166" s="9">
        <v>377</v>
      </c>
      <c r="C166" s="2" t="s">
        <v>187</v>
      </c>
      <c r="E166" s="2">
        <v>460</v>
      </c>
      <c r="G166" s="1" t="s">
        <v>1</v>
      </c>
      <c r="N166" s="2">
        <v>0</v>
      </c>
      <c r="Q166" s="2" t="s">
        <v>80</v>
      </c>
      <c r="S166" s="2">
        <v>83</v>
      </c>
      <c r="U166" s="1">
        <v>83</v>
      </c>
    </row>
    <row r="167" spans="1:21" x14ac:dyDescent="0.2">
      <c r="A167" s="9">
        <v>382</v>
      </c>
      <c r="B167" s="2">
        <v>40</v>
      </c>
      <c r="E167" s="2">
        <v>40</v>
      </c>
      <c r="G167" s="1" t="s">
        <v>1</v>
      </c>
      <c r="N167" s="2">
        <v>0</v>
      </c>
      <c r="P167" s="2">
        <v>20</v>
      </c>
      <c r="S167" s="2">
        <v>20</v>
      </c>
      <c r="U167" s="1">
        <v>20</v>
      </c>
    </row>
    <row r="168" spans="1:21" x14ac:dyDescent="0.2">
      <c r="A168" s="9">
        <v>383</v>
      </c>
      <c r="B168" s="2">
        <v>686</v>
      </c>
      <c r="E168" s="2">
        <v>686</v>
      </c>
      <c r="G168" s="1" t="s">
        <v>1</v>
      </c>
      <c r="N168" s="2">
        <v>0</v>
      </c>
      <c r="P168" s="2">
        <v>110</v>
      </c>
      <c r="S168" s="2">
        <v>110</v>
      </c>
      <c r="U168" s="1">
        <v>110</v>
      </c>
    </row>
    <row r="169" spans="1:21" x14ac:dyDescent="0.2">
      <c r="A169" s="9">
        <v>384</v>
      </c>
      <c r="B169" s="2">
        <v>4000</v>
      </c>
      <c r="E169" s="2">
        <v>4000</v>
      </c>
      <c r="G169" s="1" t="s">
        <v>0</v>
      </c>
      <c r="H169" s="2">
        <v>4</v>
      </c>
      <c r="K169" s="3"/>
      <c r="L169" s="3"/>
      <c r="N169" s="2">
        <f>H169+0.5*K169</f>
        <v>4</v>
      </c>
      <c r="P169" s="2">
        <v>35</v>
      </c>
      <c r="S169" s="2">
        <v>35</v>
      </c>
      <c r="U169" s="1">
        <v>35</v>
      </c>
    </row>
    <row r="170" spans="1:21" x14ac:dyDescent="0.2">
      <c r="A170" s="9">
        <v>386</v>
      </c>
      <c r="B170" s="2">
        <v>325</v>
      </c>
      <c r="E170" s="2">
        <v>325</v>
      </c>
      <c r="G170" s="1" t="s">
        <v>0</v>
      </c>
      <c r="H170" s="2">
        <v>1</v>
      </c>
      <c r="K170" s="3"/>
      <c r="L170" s="3"/>
      <c r="N170" s="2">
        <f>H170+0.5*K170</f>
        <v>1</v>
      </c>
      <c r="P170" s="2">
        <v>5</v>
      </c>
      <c r="S170" s="2">
        <v>5</v>
      </c>
      <c r="U170" s="1">
        <v>5</v>
      </c>
    </row>
    <row r="171" spans="1:21" x14ac:dyDescent="0.2">
      <c r="A171" s="9">
        <v>389</v>
      </c>
      <c r="C171" s="2" t="s">
        <v>251</v>
      </c>
      <c r="E171" s="2">
        <v>2447</v>
      </c>
      <c r="G171" s="1" t="s">
        <v>0</v>
      </c>
      <c r="H171" s="2">
        <v>1</v>
      </c>
      <c r="K171" s="3"/>
      <c r="L171" s="3"/>
      <c r="N171" s="2">
        <f>H171+0.5*K171</f>
        <v>1</v>
      </c>
      <c r="Q171" s="2" t="s">
        <v>55</v>
      </c>
      <c r="S171" s="2">
        <v>360</v>
      </c>
      <c r="U171" s="1">
        <v>360</v>
      </c>
    </row>
    <row r="172" spans="1:21" x14ac:dyDescent="0.2">
      <c r="A172" s="9">
        <v>390</v>
      </c>
      <c r="B172" s="2">
        <v>900</v>
      </c>
      <c r="E172" s="2">
        <v>900</v>
      </c>
      <c r="G172" s="1" t="s">
        <v>1</v>
      </c>
      <c r="N172" s="2">
        <v>0</v>
      </c>
      <c r="Q172" s="2" t="s">
        <v>77</v>
      </c>
      <c r="R172" s="2" t="s">
        <v>78</v>
      </c>
      <c r="T172" s="3" t="s">
        <v>278</v>
      </c>
    </row>
    <row r="173" spans="1:21" x14ac:dyDescent="0.2">
      <c r="A173" s="9">
        <v>391</v>
      </c>
      <c r="B173" s="2">
        <v>70</v>
      </c>
      <c r="E173" s="2">
        <v>70</v>
      </c>
      <c r="G173" s="1" t="s">
        <v>0</v>
      </c>
      <c r="K173" s="3">
        <v>2</v>
      </c>
      <c r="L173" s="3"/>
      <c r="N173" s="2">
        <f>H173+0.5*K173</f>
        <v>1</v>
      </c>
      <c r="P173" s="2">
        <v>4</v>
      </c>
      <c r="S173" s="2">
        <v>4</v>
      </c>
      <c r="U173" s="1">
        <v>4</v>
      </c>
    </row>
    <row r="174" spans="1:21" x14ac:dyDescent="0.2">
      <c r="A174" s="9">
        <v>392</v>
      </c>
      <c r="B174" s="2">
        <v>567</v>
      </c>
      <c r="E174" s="2">
        <v>567</v>
      </c>
      <c r="G174" s="1" t="s">
        <v>1</v>
      </c>
      <c r="N174" s="2">
        <v>0</v>
      </c>
      <c r="Q174" s="2" t="s">
        <v>11</v>
      </c>
      <c r="S174" s="2">
        <v>88.3</v>
      </c>
      <c r="U174" s="1">
        <v>88.25</v>
      </c>
    </row>
    <row r="175" spans="1:21" x14ac:dyDescent="0.2">
      <c r="A175" s="9">
        <v>393</v>
      </c>
      <c r="B175" s="2" t="s">
        <v>252</v>
      </c>
      <c r="E175" s="2">
        <v>400</v>
      </c>
      <c r="G175" s="1" t="s">
        <v>0</v>
      </c>
      <c r="H175" s="2">
        <v>1</v>
      </c>
      <c r="K175" s="3"/>
      <c r="L175" s="3"/>
      <c r="N175" s="2">
        <f>H175+0.5*K175</f>
        <v>1</v>
      </c>
      <c r="Q175" s="2" t="s">
        <v>81</v>
      </c>
      <c r="T175" s="3" t="s">
        <v>309</v>
      </c>
      <c r="U175" s="1">
        <v>460</v>
      </c>
    </row>
    <row r="176" spans="1:21" x14ac:dyDescent="0.2">
      <c r="A176" s="9">
        <v>394</v>
      </c>
      <c r="B176" s="2">
        <v>167</v>
      </c>
      <c r="E176" s="2">
        <v>167</v>
      </c>
      <c r="G176" s="1" t="s">
        <v>0</v>
      </c>
      <c r="H176" s="2">
        <v>1</v>
      </c>
      <c r="K176" s="3">
        <v>0</v>
      </c>
      <c r="L176" s="3"/>
      <c r="N176" s="2">
        <f>H176+0.5*K176</f>
        <v>1</v>
      </c>
      <c r="P176" s="2">
        <v>20</v>
      </c>
      <c r="S176" s="2">
        <v>20</v>
      </c>
      <c r="U176" s="1">
        <v>20</v>
      </c>
    </row>
    <row r="177" spans="1:21" x14ac:dyDescent="0.2">
      <c r="A177" s="9">
        <v>396</v>
      </c>
      <c r="C177" s="2" t="s">
        <v>188</v>
      </c>
      <c r="E177" s="2">
        <v>1200</v>
      </c>
      <c r="G177" s="1" t="s">
        <v>1</v>
      </c>
      <c r="N177" s="2">
        <v>0</v>
      </c>
      <c r="P177" s="2">
        <v>15</v>
      </c>
      <c r="S177" s="2">
        <v>15</v>
      </c>
      <c r="U177" s="1">
        <v>15</v>
      </c>
    </row>
    <row r="178" spans="1:21" x14ac:dyDescent="0.2">
      <c r="A178" s="9">
        <v>397</v>
      </c>
      <c r="B178" s="2" t="s">
        <v>253</v>
      </c>
      <c r="E178" s="2">
        <v>150</v>
      </c>
      <c r="G178" s="1" t="s">
        <v>0</v>
      </c>
      <c r="H178" s="2">
        <v>4</v>
      </c>
      <c r="K178" s="3"/>
      <c r="L178" s="3"/>
      <c r="N178" s="2">
        <f>H178+0.5*K178</f>
        <v>4</v>
      </c>
      <c r="P178" s="2" t="s">
        <v>7</v>
      </c>
      <c r="S178" s="2">
        <v>30</v>
      </c>
      <c r="U178" s="1">
        <v>30</v>
      </c>
    </row>
    <row r="179" spans="1:21" x14ac:dyDescent="0.2">
      <c r="A179" s="9">
        <v>399</v>
      </c>
      <c r="B179" s="2">
        <v>97</v>
      </c>
      <c r="E179" s="2">
        <v>97</v>
      </c>
      <c r="G179" s="1" t="s">
        <v>0</v>
      </c>
      <c r="H179" s="2">
        <v>1</v>
      </c>
      <c r="K179" s="3"/>
      <c r="L179" s="3"/>
      <c r="N179" s="2">
        <f>H179+0.5*K179</f>
        <v>1</v>
      </c>
      <c r="P179" s="8" t="s">
        <v>286</v>
      </c>
      <c r="S179" s="2">
        <v>5</v>
      </c>
      <c r="T179" s="3"/>
      <c r="U179" s="1">
        <v>5</v>
      </c>
    </row>
    <row r="180" spans="1:21" x14ac:dyDescent="0.2">
      <c r="A180" s="9">
        <v>401</v>
      </c>
      <c r="B180" s="2">
        <v>400</v>
      </c>
      <c r="E180" s="2">
        <v>400</v>
      </c>
      <c r="G180" s="1" t="s">
        <v>1</v>
      </c>
      <c r="N180" s="2">
        <v>0</v>
      </c>
      <c r="P180" s="2">
        <v>76</v>
      </c>
      <c r="S180" s="2">
        <v>76</v>
      </c>
      <c r="U180" s="1">
        <v>76</v>
      </c>
    </row>
    <row r="181" spans="1:21" x14ac:dyDescent="0.2">
      <c r="A181" s="9">
        <v>404</v>
      </c>
      <c r="C181" s="2" t="s">
        <v>254</v>
      </c>
      <c r="E181" s="2">
        <v>2200</v>
      </c>
      <c r="G181" s="1" t="s">
        <v>0</v>
      </c>
      <c r="J181" s="2" t="s">
        <v>27</v>
      </c>
      <c r="K181" s="3"/>
      <c r="L181" s="3"/>
      <c r="M181" s="2" t="s">
        <v>27</v>
      </c>
      <c r="N181" s="3"/>
      <c r="O181" s="3" t="s">
        <v>278</v>
      </c>
      <c r="Q181" s="2" t="s">
        <v>6</v>
      </c>
      <c r="S181" s="2">
        <v>50</v>
      </c>
      <c r="U181" s="1">
        <v>50</v>
      </c>
    </row>
    <row r="182" spans="1:21" x14ac:dyDescent="0.2">
      <c r="A182" s="9">
        <v>405</v>
      </c>
      <c r="C182" s="2" t="s">
        <v>255</v>
      </c>
      <c r="E182" s="2">
        <v>200</v>
      </c>
      <c r="G182" s="1" t="s">
        <v>0</v>
      </c>
      <c r="H182" s="2">
        <v>6</v>
      </c>
      <c r="K182" s="3">
        <v>7</v>
      </c>
      <c r="L182" s="3"/>
      <c r="N182" s="2">
        <f>H182+0.5*K182</f>
        <v>9.5</v>
      </c>
      <c r="P182" s="8" t="s">
        <v>287</v>
      </c>
      <c r="S182" s="2">
        <v>5</v>
      </c>
      <c r="T182" s="3"/>
      <c r="U182" s="1">
        <v>5</v>
      </c>
    </row>
    <row r="183" spans="1:21" x14ac:dyDescent="0.2">
      <c r="A183" s="9">
        <v>406</v>
      </c>
      <c r="C183" s="2" t="s">
        <v>189</v>
      </c>
      <c r="E183" s="2">
        <v>1048</v>
      </c>
      <c r="G183" s="1" t="s">
        <v>1</v>
      </c>
      <c r="N183" s="2">
        <v>0</v>
      </c>
      <c r="Q183" s="2" t="s">
        <v>21</v>
      </c>
      <c r="S183" s="2">
        <v>300.5</v>
      </c>
      <c r="T183" s="3"/>
      <c r="U183" s="1">
        <v>150</v>
      </c>
    </row>
    <row r="184" spans="1:21" x14ac:dyDescent="0.2">
      <c r="A184" s="9">
        <v>408</v>
      </c>
      <c r="B184" s="2" t="s">
        <v>190</v>
      </c>
      <c r="E184" s="2">
        <v>500</v>
      </c>
      <c r="G184" s="1" t="s">
        <v>1</v>
      </c>
      <c r="N184" s="2">
        <v>0</v>
      </c>
      <c r="P184" s="2" t="s">
        <v>4</v>
      </c>
      <c r="S184" s="2">
        <v>40</v>
      </c>
      <c r="U184" s="1">
        <v>40</v>
      </c>
    </row>
    <row r="185" spans="1:21" x14ac:dyDescent="0.2">
      <c r="A185" s="9">
        <v>411</v>
      </c>
      <c r="B185" s="2">
        <v>344</v>
      </c>
      <c r="E185" s="2">
        <v>344</v>
      </c>
      <c r="G185" s="1" t="s">
        <v>1</v>
      </c>
      <c r="N185" s="2">
        <v>0</v>
      </c>
      <c r="P185" s="2">
        <v>40</v>
      </c>
      <c r="S185" s="2">
        <v>40</v>
      </c>
      <c r="U185" s="1">
        <v>40</v>
      </c>
    </row>
    <row r="186" spans="1:21" x14ac:dyDescent="0.2">
      <c r="A186" s="9">
        <v>412</v>
      </c>
      <c r="B186" s="2" t="s">
        <v>6</v>
      </c>
      <c r="E186" s="2">
        <v>50</v>
      </c>
      <c r="G186" s="1" t="s">
        <v>0</v>
      </c>
      <c r="H186" s="2">
        <v>2</v>
      </c>
      <c r="K186" s="3">
        <v>7</v>
      </c>
      <c r="L186" s="3"/>
      <c r="N186" s="2">
        <f>H186+0.5*K186</f>
        <v>5.5</v>
      </c>
      <c r="P186" s="2" t="s">
        <v>75</v>
      </c>
      <c r="S186" s="2">
        <v>20</v>
      </c>
      <c r="U186" s="1">
        <v>20</v>
      </c>
    </row>
    <row r="187" spans="1:21" x14ac:dyDescent="0.2">
      <c r="A187" s="9">
        <v>413</v>
      </c>
      <c r="C187" s="2" t="s">
        <v>191</v>
      </c>
      <c r="E187" s="2">
        <v>600</v>
      </c>
      <c r="G187" s="1" t="s">
        <v>1</v>
      </c>
      <c r="N187" s="2">
        <v>0</v>
      </c>
      <c r="P187" s="2">
        <v>115</v>
      </c>
      <c r="S187" s="2">
        <v>115</v>
      </c>
      <c r="U187" s="1">
        <v>115</v>
      </c>
    </row>
    <row r="188" spans="1:21" x14ac:dyDescent="0.2">
      <c r="A188" s="9">
        <v>414</v>
      </c>
      <c r="C188" s="2" t="s">
        <v>256</v>
      </c>
      <c r="E188" s="2">
        <v>320</v>
      </c>
      <c r="G188" s="1" t="s">
        <v>0</v>
      </c>
      <c r="K188" s="3">
        <v>1</v>
      </c>
      <c r="L188" s="3"/>
      <c r="N188" s="2">
        <f>H188+0.5*K188</f>
        <v>0.5</v>
      </c>
      <c r="Q188" s="2" t="s">
        <v>49</v>
      </c>
      <c r="S188" s="2">
        <v>21.3</v>
      </c>
      <c r="U188" s="1">
        <v>21.25</v>
      </c>
    </row>
    <row r="189" spans="1:21" x14ac:dyDescent="0.2">
      <c r="A189" s="9">
        <v>415</v>
      </c>
      <c r="B189" s="2">
        <v>1500</v>
      </c>
      <c r="E189" s="2">
        <v>1500</v>
      </c>
      <c r="G189" s="1" t="s">
        <v>0</v>
      </c>
      <c r="H189" s="2">
        <v>1</v>
      </c>
      <c r="K189" s="3"/>
      <c r="L189" s="3"/>
      <c r="N189" s="2">
        <f>H189+0.5*K189</f>
        <v>1</v>
      </c>
      <c r="P189" s="2">
        <v>50</v>
      </c>
      <c r="S189" s="2">
        <v>50</v>
      </c>
      <c r="U189" s="1">
        <v>50</v>
      </c>
    </row>
    <row r="190" spans="1:21" x14ac:dyDescent="0.2">
      <c r="A190" s="9">
        <v>417</v>
      </c>
      <c r="B190" s="2" t="s">
        <v>192</v>
      </c>
      <c r="E190" s="2">
        <v>80</v>
      </c>
      <c r="G190" s="1" t="s">
        <v>1</v>
      </c>
      <c r="N190" s="2">
        <v>0</v>
      </c>
      <c r="Q190" s="2" t="s">
        <v>74</v>
      </c>
      <c r="S190" s="2">
        <v>10</v>
      </c>
      <c r="T190" s="3"/>
      <c r="U190" s="1">
        <v>40</v>
      </c>
    </row>
    <row r="191" spans="1:21" x14ac:dyDescent="0.2">
      <c r="A191" s="9">
        <v>418</v>
      </c>
      <c r="C191" s="2" t="s">
        <v>193</v>
      </c>
      <c r="E191" s="2">
        <v>340</v>
      </c>
      <c r="G191" s="1" t="s">
        <v>1</v>
      </c>
      <c r="N191" s="2">
        <v>0</v>
      </c>
      <c r="Q191" s="2" t="s">
        <v>22</v>
      </c>
      <c r="S191" s="2">
        <v>15</v>
      </c>
      <c r="T191" s="3"/>
      <c r="U191" s="1">
        <v>30</v>
      </c>
    </row>
    <row r="192" spans="1:21" x14ac:dyDescent="0.2">
      <c r="A192" s="9">
        <v>419</v>
      </c>
      <c r="B192" s="2">
        <v>351</v>
      </c>
      <c r="D192" s="3"/>
      <c r="E192" s="2">
        <v>351</v>
      </c>
      <c r="G192" s="1" t="s">
        <v>0</v>
      </c>
      <c r="H192" s="2">
        <v>1</v>
      </c>
      <c r="K192" s="3"/>
      <c r="L192" s="3"/>
      <c r="N192" s="2">
        <f>H192+0.5*K192</f>
        <v>1</v>
      </c>
      <c r="P192" s="2">
        <v>100</v>
      </c>
      <c r="S192" s="2">
        <v>100</v>
      </c>
      <c r="U192" s="1">
        <v>100</v>
      </c>
    </row>
    <row r="193" spans="1:21" x14ac:dyDescent="0.2">
      <c r="A193" s="9">
        <v>420</v>
      </c>
      <c r="C193" s="2" t="s">
        <v>257</v>
      </c>
      <c r="E193" s="2">
        <v>1232</v>
      </c>
      <c r="F193" s="3" t="s">
        <v>280</v>
      </c>
      <c r="G193" s="1" t="s">
        <v>0</v>
      </c>
      <c r="K193" s="3">
        <v>1</v>
      </c>
      <c r="L193" s="3"/>
      <c r="N193" s="2">
        <f>H193+0.5*K193</f>
        <v>0.5</v>
      </c>
      <c r="P193" s="2">
        <v>30</v>
      </c>
      <c r="S193" s="2">
        <v>30</v>
      </c>
      <c r="U193" s="1">
        <v>30</v>
      </c>
    </row>
    <row r="194" spans="1:21" x14ac:dyDescent="0.2">
      <c r="A194" s="9">
        <v>421</v>
      </c>
      <c r="C194" s="2" t="s">
        <v>194</v>
      </c>
      <c r="E194" s="2">
        <v>112</v>
      </c>
      <c r="G194" s="1" t="s">
        <v>1</v>
      </c>
      <c r="N194" s="2">
        <v>0</v>
      </c>
      <c r="P194" s="2">
        <v>60</v>
      </c>
      <c r="S194" s="2">
        <v>60</v>
      </c>
      <c r="U194" s="1">
        <v>60</v>
      </c>
    </row>
    <row r="195" spans="1:21" x14ac:dyDescent="0.2">
      <c r="A195" s="9">
        <v>422</v>
      </c>
      <c r="B195" s="2">
        <v>1446</v>
      </c>
      <c r="E195" s="2">
        <v>1446</v>
      </c>
      <c r="G195" s="1" t="s">
        <v>1</v>
      </c>
      <c r="N195" s="2">
        <v>0</v>
      </c>
      <c r="P195" s="2">
        <v>84</v>
      </c>
      <c r="S195" s="2">
        <v>84</v>
      </c>
      <c r="U195" s="1">
        <v>84</v>
      </c>
    </row>
    <row r="196" spans="1:21" x14ac:dyDescent="0.2">
      <c r="A196" s="9">
        <v>425</v>
      </c>
      <c r="B196" s="2">
        <v>20</v>
      </c>
      <c r="E196" s="2">
        <v>20</v>
      </c>
      <c r="G196" s="1" t="s">
        <v>1</v>
      </c>
      <c r="N196" s="2">
        <v>0</v>
      </c>
      <c r="P196" s="2">
        <v>5</v>
      </c>
      <c r="S196" s="2">
        <v>5</v>
      </c>
      <c r="U196" s="1">
        <v>5</v>
      </c>
    </row>
    <row r="197" spans="1:21" x14ac:dyDescent="0.2">
      <c r="A197" s="9">
        <v>426</v>
      </c>
      <c r="B197" s="2">
        <v>584</v>
      </c>
      <c r="E197" s="2">
        <v>584</v>
      </c>
      <c r="G197" s="1" t="s">
        <v>0</v>
      </c>
      <c r="K197" s="3">
        <v>1</v>
      </c>
      <c r="L197" s="3"/>
      <c r="N197" s="2">
        <f>H197+0.5*K197</f>
        <v>0.5</v>
      </c>
      <c r="Q197" s="2" t="s">
        <v>3</v>
      </c>
      <c r="S197" s="2">
        <v>61.6</v>
      </c>
      <c r="U197" s="1">
        <v>61.63</v>
      </c>
    </row>
    <row r="198" spans="1:21" x14ac:dyDescent="0.2">
      <c r="A198" s="9">
        <v>427</v>
      </c>
      <c r="B198" s="2">
        <v>536</v>
      </c>
      <c r="E198" s="2">
        <v>536</v>
      </c>
      <c r="G198" s="1" t="s">
        <v>1</v>
      </c>
      <c r="N198" s="2">
        <v>0</v>
      </c>
      <c r="P198" s="2">
        <v>130</v>
      </c>
      <c r="S198" s="2">
        <v>130</v>
      </c>
      <c r="U198" s="1">
        <v>130</v>
      </c>
    </row>
    <row r="199" spans="1:21" x14ac:dyDescent="0.2">
      <c r="A199" s="9">
        <v>428</v>
      </c>
      <c r="D199" s="2" t="s">
        <v>195</v>
      </c>
      <c r="F199" s="3" t="s">
        <v>278</v>
      </c>
      <c r="G199" s="1" t="s">
        <v>1</v>
      </c>
      <c r="N199" s="2">
        <v>0</v>
      </c>
      <c r="P199" s="2">
        <v>40</v>
      </c>
      <c r="S199" s="2">
        <v>40</v>
      </c>
      <c r="U199" s="1">
        <v>40</v>
      </c>
    </row>
    <row r="200" spans="1:21" x14ac:dyDescent="0.2">
      <c r="A200" s="9">
        <v>429</v>
      </c>
      <c r="C200" s="2" t="s">
        <v>196</v>
      </c>
      <c r="E200" s="2">
        <v>500</v>
      </c>
      <c r="G200" s="1" t="s">
        <v>1</v>
      </c>
      <c r="N200" s="2">
        <v>0</v>
      </c>
      <c r="Q200" s="2" t="s">
        <v>63</v>
      </c>
      <c r="R200" s="3"/>
      <c r="S200" s="2">
        <v>36</v>
      </c>
      <c r="T200" s="3"/>
      <c r="U200" s="1">
        <v>36</v>
      </c>
    </row>
    <row r="201" spans="1:21" x14ac:dyDescent="0.2">
      <c r="A201" s="9">
        <v>430</v>
      </c>
      <c r="B201" s="2" t="s">
        <v>184</v>
      </c>
      <c r="E201" s="2">
        <v>500</v>
      </c>
      <c r="G201" s="1" t="s">
        <v>0</v>
      </c>
      <c r="H201" s="2">
        <v>1</v>
      </c>
      <c r="K201" s="3">
        <v>2</v>
      </c>
      <c r="L201" s="3"/>
      <c r="N201" s="2">
        <f>H201+0.5*K201</f>
        <v>2</v>
      </c>
      <c r="P201" s="2" t="s">
        <v>82</v>
      </c>
      <c r="S201" s="2">
        <v>250</v>
      </c>
      <c r="U201" s="1">
        <v>250</v>
      </c>
    </row>
    <row r="202" spans="1:21" x14ac:dyDescent="0.2">
      <c r="A202" s="9">
        <v>432</v>
      </c>
      <c r="B202" s="2" t="s">
        <v>147</v>
      </c>
      <c r="E202" s="2">
        <v>200</v>
      </c>
      <c r="G202" s="1" t="s">
        <v>1</v>
      </c>
      <c r="N202" s="2">
        <v>0</v>
      </c>
      <c r="P202" s="2">
        <v>15</v>
      </c>
      <c r="S202" s="2">
        <v>15</v>
      </c>
      <c r="U202" s="1">
        <v>15</v>
      </c>
    </row>
    <row r="203" spans="1:21" x14ac:dyDescent="0.2">
      <c r="A203" s="9">
        <v>433</v>
      </c>
      <c r="C203" s="2" t="s">
        <v>197</v>
      </c>
      <c r="E203" s="2">
        <v>200</v>
      </c>
      <c r="G203" s="1" t="s">
        <v>1</v>
      </c>
      <c r="N203" s="2">
        <v>0</v>
      </c>
      <c r="Q203" s="2" t="s">
        <v>83</v>
      </c>
      <c r="T203" s="3" t="s">
        <v>278</v>
      </c>
    </row>
    <row r="204" spans="1:21" x14ac:dyDescent="0.2">
      <c r="A204" s="9">
        <v>434</v>
      </c>
      <c r="B204" s="2">
        <v>736</v>
      </c>
      <c r="E204" s="2">
        <v>736</v>
      </c>
      <c r="G204" s="1" t="s">
        <v>0</v>
      </c>
      <c r="K204" s="3">
        <v>1</v>
      </c>
      <c r="L204" s="3"/>
      <c r="N204" s="2">
        <f>H204+0.5*K204</f>
        <v>0.5</v>
      </c>
      <c r="P204" s="2">
        <v>40</v>
      </c>
      <c r="S204" s="2">
        <v>40</v>
      </c>
      <c r="U204" s="1">
        <v>40</v>
      </c>
    </row>
    <row r="205" spans="1:21" x14ac:dyDescent="0.2">
      <c r="A205" s="9">
        <v>436</v>
      </c>
      <c r="C205" s="2" t="s">
        <v>198</v>
      </c>
      <c r="E205" s="2">
        <v>312</v>
      </c>
      <c r="G205" s="1" t="s">
        <v>1</v>
      </c>
      <c r="N205" s="2">
        <v>0</v>
      </c>
      <c r="Q205" s="2" t="s">
        <v>84</v>
      </c>
      <c r="S205" s="2">
        <v>40</v>
      </c>
      <c r="U205" s="1">
        <v>40</v>
      </c>
    </row>
    <row r="206" spans="1:21" x14ac:dyDescent="0.2">
      <c r="A206" s="9">
        <v>437</v>
      </c>
      <c r="C206" s="2" t="s">
        <v>199</v>
      </c>
      <c r="E206" s="2">
        <v>120</v>
      </c>
      <c r="G206" s="1" t="s">
        <v>1</v>
      </c>
      <c r="N206" s="2">
        <v>0</v>
      </c>
      <c r="P206" s="2">
        <v>18</v>
      </c>
      <c r="S206" s="2">
        <v>18</v>
      </c>
      <c r="U206" s="1">
        <v>18</v>
      </c>
    </row>
    <row r="207" spans="1:21" x14ac:dyDescent="0.2">
      <c r="A207" s="9">
        <v>438</v>
      </c>
      <c r="C207" s="2" t="s">
        <v>258</v>
      </c>
      <c r="E207" s="2">
        <v>128</v>
      </c>
      <c r="G207" s="1" t="s">
        <v>0</v>
      </c>
      <c r="H207" s="2">
        <v>1</v>
      </c>
      <c r="K207" s="3"/>
      <c r="L207" s="3"/>
      <c r="N207" s="2">
        <f>H207+0.5*K207</f>
        <v>1</v>
      </c>
      <c r="P207" s="2">
        <v>35</v>
      </c>
      <c r="S207" s="2">
        <v>35</v>
      </c>
      <c r="U207" s="1">
        <v>35</v>
      </c>
    </row>
    <row r="208" spans="1:21" x14ac:dyDescent="0.2">
      <c r="A208" s="9">
        <v>440</v>
      </c>
      <c r="C208" s="2" t="s">
        <v>200</v>
      </c>
      <c r="E208" s="2">
        <v>36</v>
      </c>
      <c r="G208" s="1" t="s">
        <v>1</v>
      </c>
      <c r="N208" s="2">
        <v>0</v>
      </c>
      <c r="P208" s="2" t="s">
        <v>75</v>
      </c>
      <c r="S208" s="2">
        <v>20</v>
      </c>
      <c r="U208" s="1">
        <v>20</v>
      </c>
    </row>
    <row r="209" spans="1:21" x14ac:dyDescent="0.2">
      <c r="A209" s="9">
        <v>445</v>
      </c>
      <c r="D209" s="2" t="s">
        <v>5</v>
      </c>
      <c r="F209" s="3" t="s">
        <v>278</v>
      </c>
      <c r="G209" s="1" t="s">
        <v>0</v>
      </c>
      <c r="H209" s="2">
        <v>1</v>
      </c>
      <c r="K209" s="3"/>
      <c r="L209" s="3"/>
      <c r="N209" s="2">
        <f>H209+0.5*K209</f>
        <v>1</v>
      </c>
      <c r="R209" s="2" t="s">
        <v>5</v>
      </c>
      <c r="S209" s="3"/>
      <c r="T209" s="3" t="s">
        <v>278</v>
      </c>
    </row>
    <row r="210" spans="1:21" x14ac:dyDescent="0.2">
      <c r="A210" s="9">
        <v>447</v>
      </c>
      <c r="C210" s="2" t="s">
        <v>201</v>
      </c>
      <c r="E210" s="2">
        <v>160</v>
      </c>
      <c r="G210" s="1" t="s">
        <v>1</v>
      </c>
      <c r="N210" s="2">
        <v>0</v>
      </c>
      <c r="R210" s="2" t="s">
        <v>57</v>
      </c>
      <c r="S210" s="3"/>
      <c r="T210" s="3" t="s">
        <v>278</v>
      </c>
    </row>
    <row r="211" spans="1:21" x14ac:dyDescent="0.2">
      <c r="A211" s="9">
        <v>451</v>
      </c>
      <c r="B211" s="2">
        <v>125</v>
      </c>
      <c r="E211" s="2">
        <v>125</v>
      </c>
      <c r="G211" s="1" t="s">
        <v>0</v>
      </c>
      <c r="H211" s="2">
        <v>4</v>
      </c>
      <c r="K211" s="3">
        <v>3</v>
      </c>
      <c r="L211" s="3"/>
      <c r="N211" s="2">
        <f>H211+0.5*K211</f>
        <v>5.5</v>
      </c>
      <c r="P211" s="2">
        <v>180</v>
      </c>
      <c r="S211" s="2">
        <v>180</v>
      </c>
      <c r="U211" s="1">
        <v>180</v>
      </c>
    </row>
    <row r="212" spans="1:21" x14ac:dyDescent="0.2">
      <c r="A212" s="9">
        <v>452</v>
      </c>
      <c r="B212" s="2">
        <v>503</v>
      </c>
      <c r="E212" s="2">
        <v>503</v>
      </c>
      <c r="G212" s="1" t="s">
        <v>0</v>
      </c>
      <c r="H212" s="2">
        <v>3</v>
      </c>
      <c r="K212" s="3">
        <v>2</v>
      </c>
      <c r="L212" s="3"/>
      <c r="N212" s="2">
        <f>H212+0.5*K212</f>
        <v>4</v>
      </c>
      <c r="Q212" s="2" t="s">
        <v>86</v>
      </c>
      <c r="S212" s="2">
        <v>16</v>
      </c>
      <c r="U212" s="1">
        <v>16</v>
      </c>
    </row>
    <row r="213" spans="1:21" x14ac:dyDescent="0.2">
      <c r="A213" s="9">
        <v>453</v>
      </c>
      <c r="B213" s="2">
        <v>284</v>
      </c>
      <c r="E213" s="2">
        <v>284</v>
      </c>
      <c r="G213" s="1" t="s">
        <v>1</v>
      </c>
      <c r="N213" s="2">
        <v>0</v>
      </c>
      <c r="Q213" s="2" t="s">
        <v>85</v>
      </c>
      <c r="S213" s="2">
        <v>37.9</v>
      </c>
      <c r="U213" s="1">
        <v>37.880000000000003</v>
      </c>
    </row>
    <row r="214" spans="1:21" x14ac:dyDescent="0.2">
      <c r="A214" s="9">
        <v>456</v>
      </c>
      <c r="B214" s="2">
        <v>694</v>
      </c>
      <c r="E214" s="2">
        <v>694</v>
      </c>
      <c r="G214" s="1" t="s">
        <v>0</v>
      </c>
      <c r="H214" s="2">
        <v>2</v>
      </c>
      <c r="K214" s="3">
        <v>1</v>
      </c>
      <c r="L214" s="3"/>
      <c r="N214" s="2">
        <f>H214+0.5*K214</f>
        <v>2.5</v>
      </c>
      <c r="P214" s="2" t="s">
        <v>2</v>
      </c>
      <c r="S214" s="2">
        <v>15</v>
      </c>
      <c r="U214" s="1">
        <v>15</v>
      </c>
    </row>
    <row r="215" spans="1:21" x14ac:dyDescent="0.2">
      <c r="A215" s="9">
        <v>457</v>
      </c>
      <c r="B215" s="2">
        <v>650</v>
      </c>
      <c r="E215" s="2">
        <v>650</v>
      </c>
      <c r="G215" s="1" t="s">
        <v>0</v>
      </c>
      <c r="H215" s="2">
        <v>2</v>
      </c>
      <c r="K215" s="3"/>
      <c r="L215" s="3"/>
      <c r="N215" s="2">
        <f>H215+0.5*K215</f>
        <v>2</v>
      </c>
      <c r="P215" s="2">
        <v>60</v>
      </c>
      <c r="S215" s="2">
        <v>60</v>
      </c>
      <c r="U215" s="1">
        <v>60</v>
      </c>
    </row>
    <row r="216" spans="1:21" x14ac:dyDescent="0.2">
      <c r="A216" s="9">
        <v>459</v>
      </c>
      <c r="B216" s="2">
        <v>500</v>
      </c>
      <c r="E216" s="2">
        <v>500</v>
      </c>
      <c r="G216" s="1" t="s">
        <v>0</v>
      </c>
      <c r="H216" s="2">
        <v>1</v>
      </c>
      <c r="K216" s="3"/>
      <c r="L216" s="3"/>
      <c r="N216" s="2">
        <f>H216+0.5*K216</f>
        <v>1</v>
      </c>
      <c r="P216" s="2" t="s">
        <v>12</v>
      </c>
      <c r="S216" s="3"/>
      <c r="T216" s="3" t="s">
        <v>278</v>
      </c>
    </row>
    <row r="217" spans="1:21" x14ac:dyDescent="0.2">
      <c r="A217" s="9">
        <v>460</v>
      </c>
      <c r="C217" s="2" t="s">
        <v>259</v>
      </c>
      <c r="E217" s="2">
        <v>2540</v>
      </c>
      <c r="G217" s="1" t="s">
        <v>0</v>
      </c>
      <c r="H217" s="2">
        <v>5</v>
      </c>
      <c r="K217" s="3"/>
      <c r="L217" s="3"/>
      <c r="N217" s="2">
        <f>H217+0.5*K217</f>
        <v>5</v>
      </c>
      <c r="P217" s="2">
        <v>24</v>
      </c>
      <c r="S217" s="2">
        <v>24</v>
      </c>
      <c r="U217" s="1">
        <v>24</v>
      </c>
    </row>
    <row r="218" spans="1:21" x14ac:dyDescent="0.2">
      <c r="A218" s="9">
        <v>461</v>
      </c>
      <c r="B218" s="2">
        <v>650</v>
      </c>
      <c r="E218" s="2">
        <v>650</v>
      </c>
      <c r="G218" s="1" t="s">
        <v>0</v>
      </c>
      <c r="H218" s="2">
        <v>3</v>
      </c>
      <c r="K218" s="3">
        <v>4</v>
      </c>
      <c r="L218" s="3"/>
      <c r="N218" s="2">
        <f>H218+0.5*K218</f>
        <v>5</v>
      </c>
      <c r="Q218" s="2" t="s">
        <v>87</v>
      </c>
      <c r="S218" s="2">
        <v>45</v>
      </c>
      <c r="U218" s="1">
        <v>45</v>
      </c>
    </row>
    <row r="219" spans="1:21" x14ac:dyDescent="0.2">
      <c r="A219" s="9">
        <v>463</v>
      </c>
      <c r="C219" s="2" t="s">
        <v>202</v>
      </c>
      <c r="E219" s="2">
        <v>1120</v>
      </c>
      <c r="G219" s="1" t="s">
        <v>1</v>
      </c>
      <c r="N219" s="2">
        <v>0</v>
      </c>
      <c r="P219" s="2">
        <v>66</v>
      </c>
      <c r="S219" s="2">
        <v>66</v>
      </c>
      <c r="U219" s="1">
        <v>66</v>
      </c>
    </row>
    <row r="220" spans="1:21" x14ac:dyDescent="0.2">
      <c r="A220" s="9">
        <v>465</v>
      </c>
      <c r="B220" s="2" t="s">
        <v>203</v>
      </c>
      <c r="E220" s="2">
        <v>80</v>
      </c>
      <c r="G220" s="1" t="s">
        <v>1</v>
      </c>
      <c r="N220" s="2">
        <v>0</v>
      </c>
      <c r="Q220" s="2" t="s">
        <v>56</v>
      </c>
      <c r="S220" s="2">
        <v>2.5</v>
      </c>
      <c r="U220" s="1">
        <v>2.5</v>
      </c>
    </row>
    <row r="221" spans="1:21" x14ac:dyDescent="0.2">
      <c r="A221" s="9">
        <v>474</v>
      </c>
      <c r="B221" s="2">
        <v>1221</v>
      </c>
      <c r="E221" s="2">
        <v>1221</v>
      </c>
      <c r="G221" s="1" t="s">
        <v>0</v>
      </c>
      <c r="K221" s="3">
        <v>1</v>
      </c>
      <c r="L221" s="3"/>
      <c r="N221" s="2">
        <f>H221+0.5*K221</f>
        <v>0.5</v>
      </c>
      <c r="P221" s="2" t="s">
        <v>19</v>
      </c>
      <c r="S221" s="2">
        <v>100</v>
      </c>
      <c r="U221" s="1">
        <v>100</v>
      </c>
    </row>
    <row r="222" spans="1:21" x14ac:dyDescent="0.2">
      <c r="A222" s="9">
        <v>476</v>
      </c>
      <c r="B222" s="2">
        <v>160</v>
      </c>
      <c r="E222" s="2">
        <v>160</v>
      </c>
      <c r="G222" s="1" t="s">
        <v>0</v>
      </c>
      <c r="H222" s="2" t="s">
        <v>53</v>
      </c>
      <c r="K222" s="3"/>
      <c r="L222" s="3"/>
      <c r="N222" s="2">
        <v>4</v>
      </c>
      <c r="O222" s="3" t="s">
        <v>297</v>
      </c>
      <c r="P222" s="2" t="s">
        <v>50</v>
      </c>
      <c r="S222" s="2">
        <v>0</v>
      </c>
      <c r="U222" s="1">
        <v>0</v>
      </c>
    </row>
    <row r="223" spans="1:21" x14ac:dyDescent="0.2">
      <c r="A223" s="9">
        <v>478</v>
      </c>
      <c r="C223" s="2" t="s">
        <v>260</v>
      </c>
      <c r="E223" s="2">
        <v>1800</v>
      </c>
      <c r="G223" s="1" t="s">
        <v>0</v>
      </c>
      <c r="H223" s="2">
        <v>3</v>
      </c>
      <c r="K223" s="3">
        <v>1</v>
      </c>
      <c r="L223" s="3"/>
      <c r="N223" s="2">
        <f>H223+0.5*K223</f>
        <v>3.5</v>
      </c>
      <c r="P223" s="2" t="s">
        <v>50</v>
      </c>
      <c r="S223" s="2">
        <v>0</v>
      </c>
      <c r="U223" s="1">
        <v>0</v>
      </c>
    </row>
    <row r="224" spans="1:21" x14ac:dyDescent="0.2">
      <c r="A224" s="9">
        <v>479</v>
      </c>
      <c r="B224" s="2" t="s">
        <v>261</v>
      </c>
      <c r="E224" s="2">
        <v>20</v>
      </c>
      <c r="G224" s="1" t="s">
        <v>0</v>
      </c>
      <c r="H224" s="2">
        <v>8</v>
      </c>
      <c r="K224" s="3">
        <v>1</v>
      </c>
      <c r="L224" s="3" t="s">
        <v>59</v>
      </c>
      <c r="N224" s="2">
        <v>9.5</v>
      </c>
      <c r="O224" s="3" t="s">
        <v>102</v>
      </c>
      <c r="P224" s="2">
        <v>1000</v>
      </c>
      <c r="S224" s="2">
        <v>1000</v>
      </c>
      <c r="U224" s="1">
        <v>1000</v>
      </c>
    </row>
    <row r="225" spans="1:21" x14ac:dyDescent="0.2">
      <c r="A225" s="9">
        <v>481</v>
      </c>
      <c r="C225" s="2" t="s">
        <v>204</v>
      </c>
      <c r="E225" s="2">
        <v>20</v>
      </c>
      <c r="G225" s="1" t="s">
        <v>1</v>
      </c>
      <c r="N225" s="2">
        <v>0</v>
      </c>
      <c r="R225" s="2" t="s">
        <v>60</v>
      </c>
      <c r="S225" s="3"/>
      <c r="T225" s="3" t="s">
        <v>278</v>
      </c>
    </row>
    <row r="226" spans="1:21" x14ac:dyDescent="0.2">
      <c r="A226" s="9">
        <v>485</v>
      </c>
      <c r="C226" s="2" t="s">
        <v>262</v>
      </c>
      <c r="E226" s="2">
        <v>1200</v>
      </c>
      <c r="G226" s="1" t="s">
        <v>0</v>
      </c>
      <c r="I226" s="2" t="s">
        <v>88</v>
      </c>
      <c r="N226" s="2">
        <v>15</v>
      </c>
      <c r="O226" s="3" t="s">
        <v>103</v>
      </c>
      <c r="R226" s="2" t="s">
        <v>5</v>
      </c>
      <c r="S226" s="3"/>
      <c r="T226" s="3" t="s">
        <v>278</v>
      </c>
    </row>
    <row r="227" spans="1:21" x14ac:dyDescent="0.2">
      <c r="A227" s="9">
        <v>487</v>
      </c>
      <c r="B227" s="2">
        <v>100</v>
      </c>
      <c r="E227" s="2">
        <v>100</v>
      </c>
      <c r="G227" s="1" t="s">
        <v>1</v>
      </c>
      <c r="N227" s="2">
        <v>0</v>
      </c>
      <c r="P227" s="2" t="s">
        <v>61</v>
      </c>
      <c r="S227" s="2">
        <v>10</v>
      </c>
      <c r="U227" s="1">
        <v>10</v>
      </c>
    </row>
    <row r="228" spans="1:21" x14ac:dyDescent="0.2">
      <c r="A228" s="9">
        <v>492</v>
      </c>
      <c r="C228" s="2" t="s">
        <v>205</v>
      </c>
      <c r="E228" s="2">
        <v>133</v>
      </c>
      <c r="G228" s="1" t="s">
        <v>1</v>
      </c>
      <c r="N228" s="2">
        <v>0</v>
      </c>
      <c r="P228" s="2" t="s">
        <v>2</v>
      </c>
      <c r="S228" s="2">
        <v>15</v>
      </c>
      <c r="U228" s="1">
        <v>15</v>
      </c>
    </row>
    <row r="229" spans="1:21" x14ac:dyDescent="0.2">
      <c r="A229" s="9">
        <v>495</v>
      </c>
      <c r="B229" s="2" t="s">
        <v>206</v>
      </c>
      <c r="E229" s="2">
        <v>130</v>
      </c>
      <c r="G229" s="1" t="s">
        <v>1</v>
      </c>
      <c r="N229" s="2">
        <v>0</v>
      </c>
      <c r="P229" s="2" t="s">
        <v>2</v>
      </c>
      <c r="S229" s="2">
        <v>15</v>
      </c>
      <c r="U229" s="1">
        <v>15</v>
      </c>
    </row>
    <row r="230" spans="1:21" x14ac:dyDescent="0.2">
      <c r="A230" s="9">
        <v>500</v>
      </c>
      <c r="B230" s="2">
        <v>300</v>
      </c>
      <c r="E230" s="2">
        <v>300</v>
      </c>
      <c r="G230" s="1" t="s">
        <v>1</v>
      </c>
      <c r="N230" s="2">
        <v>0</v>
      </c>
      <c r="P230" s="2" t="s">
        <v>23</v>
      </c>
      <c r="S230" s="2">
        <v>40</v>
      </c>
      <c r="U230" s="1">
        <v>40</v>
      </c>
    </row>
    <row r="231" spans="1:21" x14ac:dyDescent="0.2">
      <c r="A231" s="9">
        <v>503</v>
      </c>
      <c r="B231" s="2" t="s">
        <v>152</v>
      </c>
      <c r="E231" s="2">
        <v>600</v>
      </c>
      <c r="G231" s="1" t="s">
        <v>1</v>
      </c>
      <c r="N231" s="2">
        <v>0</v>
      </c>
      <c r="P231" s="2">
        <v>75</v>
      </c>
      <c r="S231" s="2">
        <v>75</v>
      </c>
      <c r="U231" s="1">
        <v>75</v>
      </c>
    </row>
    <row r="232" spans="1:21" x14ac:dyDescent="0.2">
      <c r="A232" s="9">
        <v>504</v>
      </c>
      <c r="B232" s="2" t="s">
        <v>207</v>
      </c>
      <c r="E232" s="2">
        <v>100</v>
      </c>
      <c r="G232" s="1" t="s">
        <v>1</v>
      </c>
      <c r="N232" s="2">
        <v>0</v>
      </c>
      <c r="Q232" s="2" t="s">
        <v>62</v>
      </c>
      <c r="S232" s="2">
        <v>1.5</v>
      </c>
      <c r="U232" s="1">
        <v>1.5</v>
      </c>
    </row>
    <row r="233" spans="1:21" x14ac:dyDescent="0.2">
      <c r="A233" s="9">
        <v>505</v>
      </c>
      <c r="C233" s="2" t="s">
        <v>137</v>
      </c>
      <c r="E233" s="2">
        <v>400</v>
      </c>
      <c r="G233" s="1" t="s">
        <v>0</v>
      </c>
      <c r="H233" s="2">
        <v>1</v>
      </c>
      <c r="K233" s="2">
        <v>1</v>
      </c>
      <c r="N233" s="2">
        <f>H233+0.5*K233</f>
        <v>1.5</v>
      </c>
      <c r="P233" s="2">
        <v>80</v>
      </c>
      <c r="S233" s="2">
        <v>80</v>
      </c>
      <c r="U233" s="1">
        <v>80</v>
      </c>
    </row>
    <row r="234" spans="1:21" x14ac:dyDescent="0.2">
      <c r="A234" s="9">
        <v>506</v>
      </c>
      <c r="C234" s="2" t="s">
        <v>208</v>
      </c>
      <c r="E234" s="2">
        <v>8</v>
      </c>
      <c r="G234" s="1" t="s">
        <v>1</v>
      </c>
      <c r="N234" s="2">
        <v>0</v>
      </c>
      <c r="P234" s="8" t="s">
        <v>288</v>
      </c>
      <c r="S234" s="2">
        <v>3</v>
      </c>
      <c r="T234" s="3"/>
      <c r="U234" s="1">
        <v>3</v>
      </c>
    </row>
    <row r="235" spans="1:21" x14ac:dyDescent="0.2">
      <c r="A235" s="9">
        <v>507</v>
      </c>
      <c r="C235" s="2" t="s">
        <v>263</v>
      </c>
      <c r="E235" s="2">
        <v>400</v>
      </c>
      <c r="G235" s="1" t="s">
        <v>0</v>
      </c>
      <c r="H235" s="2">
        <v>1</v>
      </c>
      <c r="K235" s="2">
        <v>1</v>
      </c>
      <c r="N235" s="2">
        <f>H235+0.5*K235</f>
        <v>1.5</v>
      </c>
      <c r="P235" s="2">
        <v>250</v>
      </c>
      <c r="S235" s="2">
        <v>250</v>
      </c>
      <c r="U235" s="1">
        <v>250</v>
      </c>
    </row>
    <row r="236" spans="1:21" x14ac:dyDescent="0.2">
      <c r="A236" s="9">
        <v>509</v>
      </c>
      <c r="B236" s="2">
        <v>830</v>
      </c>
      <c r="E236" s="2">
        <v>830</v>
      </c>
      <c r="G236" s="1" t="s">
        <v>0</v>
      </c>
      <c r="K236" s="2">
        <v>2</v>
      </c>
      <c r="N236" s="2">
        <f>H236+0.5*K236</f>
        <v>1</v>
      </c>
      <c r="Q236" s="2" t="s">
        <v>52</v>
      </c>
      <c r="T236" s="3" t="s">
        <v>278</v>
      </c>
    </row>
    <row r="237" spans="1:21" x14ac:dyDescent="0.2">
      <c r="A237" s="9">
        <v>512</v>
      </c>
      <c r="B237" s="2">
        <v>2024</v>
      </c>
      <c r="E237" s="2">
        <v>2024</v>
      </c>
      <c r="G237" s="1" t="s">
        <v>1</v>
      </c>
      <c r="N237" s="2">
        <v>0</v>
      </c>
      <c r="P237" s="2">
        <v>30</v>
      </c>
      <c r="S237" s="2">
        <v>30</v>
      </c>
      <c r="U237" s="1">
        <v>30</v>
      </c>
    </row>
    <row r="238" spans="1:21" x14ac:dyDescent="0.2">
      <c r="A238" s="9">
        <v>513</v>
      </c>
      <c r="B238" s="2">
        <v>65</v>
      </c>
      <c r="E238" s="2">
        <v>65</v>
      </c>
      <c r="G238" s="1" t="s">
        <v>1</v>
      </c>
      <c r="N238" s="2">
        <v>0</v>
      </c>
      <c r="P238" s="2">
        <v>50</v>
      </c>
      <c r="S238" s="2">
        <v>50</v>
      </c>
      <c r="U238" s="1">
        <v>50</v>
      </c>
    </row>
    <row r="239" spans="1:21" x14ac:dyDescent="0.2">
      <c r="A239" s="9">
        <v>514</v>
      </c>
      <c r="B239" s="2">
        <v>700</v>
      </c>
      <c r="E239" s="2">
        <v>700</v>
      </c>
      <c r="G239" s="1" t="s">
        <v>0</v>
      </c>
      <c r="K239" s="2" t="s">
        <v>13</v>
      </c>
      <c r="N239" s="2">
        <v>2</v>
      </c>
      <c r="R239" s="2" t="s">
        <v>12</v>
      </c>
      <c r="S239" s="3"/>
      <c r="T239" s="3" t="s">
        <v>278</v>
      </c>
    </row>
    <row r="240" spans="1:21" x14ac:dyDescent="0.2">
      <c r="A240" s="9">
        <v>517</v>
      </c>
      <c r="B240" s="2">
        <v>2300</v>
      </c>
      <c r="E240" s="2">
        <v>2300</v>
      </c>
      <c r="G240" s="1" t="s">
        <v>0</v>
      </c>
      <c r="H240" s="2">
        <v>2</v>
      </c>
      <c r="K240" s="2">
        <v>0</v>
      </c>
      <c r="N240" s="2">
        <f>H240+0.5*K240</f>
        <v>2</v>
      </c>
      <c r="P240" s="2">
        <v>0</v>
      </c>
      <c r="S240" s="2">
        <v>0</v>
      </c>
      <c r="U240" s="1">
        <v>0</v>
      </c>
    </row>
    <row r="241" spans="1:21" x14ac:dyDescent="0.2">
      <c r="A241" s="9">
        <v>518</v>
      </c>
      <c r="B241" s="2" t="s">
        <v>264</v>
      </c>
      <c r="C241" s="2" t="s">
        <v>265</v>
      </c>
      <c r="E241" s="2">
        <v>1500</v>
      </c>
      <c r="G241" s="1" t="s">
        <v>0</v>
      </c>
      <c r="H241" s="2">
        <v>3</v>
      </c>
      <c r="K241" s="2">
        <v>8</v>
      </c>
      <c r="N241" s="2">
        <f>H241+0.5*K241</f>
        <v>7</v>
      </c>
      <c r="P241" s="2">
        <v>0</v>
      </c>
      <c r="S241" s="2">
        <v>0</v>
      </c>
      <c r="U241" s="1">
        <v>0</v>
      </c>
    </row>
    <row r="242" spans="1:21" x14ac:dyDescent="0.2">
      <c r="A242" s="9">
        <v>520</v>
      </c>
      <c r="B242" s="2">
        <v>90</v>
      </c>
      <c r="E242" s="2">
        <v>90</v>
      </c>
      <c r="G242" s="1" t="s">
        <v>0</v>
      </c>
      <c r="K242" s="2">
        <v>1</v>
      </c>
      <c r="N242" s="2">
        <f>H242+0.5*K242</f>
        <v>0.5</v>
      </c>
      <c r="Q242" s="2" t="s">
        <v>64</v>
      </c>
      <c r="S242" s="2">
        <v>7.5</v>
      </c>
      <c r="U242" s="1">
        <v>7.5</v>
      </c>
    </row>
    <row r="243" spans="1:21" x14ac:dyDescent="0.2">
      <c r="A243" s="9">
        <v>524</v>
      </c>
      <c r="B243" s="2" t="s">
        <v>141</v>
      </c>
      <c r="E243" s="2">
        <v>600</v>
      </c>
      <c r="G243" s="1" t="s">
        <v>1</v>
      </c>
      <c r="N243" s="2">
        <v>0</v>
      </c>
      <c r="P243" s="2">
        <v>28</v>
      </c>
      <c r="S243" s="2">
        <v>28</v>
      </c>
      <c r="U243" s="1">
        <v>28</v>
      </c>
    </row>
    <row r="244" spans="1:21" x14ac:dyDescent="0.2">
      <c r="A244" s="9">
        <v>526</v>
      </c>
      <c r="C244" s="2" t="s">
        <v>163</v>
      </c>
      <c r="E244" s="2">
        <v>96</v>
      </c>
      <c r="G244" s="1" t="s">
        <v>1</v>
      </c>
      <c r="N244" s="2">
        <v>0</v>
      </c>
      <c r="P244" s="2" t="s">
        <v>42</v>
      </c>
      <c r="S244" s="2">
        <v>40</v>
      </c>
      <c r="U244" s="1">
        <v>40</v>
      </c>
    </row>
    <row r="245" spans="1:21" x14ac:dyDescent="0.2">
      <c r="A245" s="9">
        <v>530</v>
      </c>
      <c r="C245" s="2" t="s">
        <v>209</v>
      </c>
      <c r="E245" s="2">
        <v>120</v>
      </c>
      <c r="G245" s="1" t="s">
        <v>1</v>
      </c>
      <c r="N245" s="2">
        <v>0</v>
      </c>
      <c r="P245" s="2">
        <v>8</v>
      </c>
      <c r="S245" s="2">
        <v>8</v>
      </c>
      <c r="U245" s="1">
        <v>8</v>
      </c>
    </row>
    <row r="246" spans="1:21" x14ac:dyDescent="0.2">
      <c r="A246" s="9">
        <v>532</v>
      </c>
      <c r="B246" s="2">
        <v>500</v>
      </c>
      <c r="E246" s="2">
        <v>500</v>
      </c>
      <c r="G246" s="1" t="s">
        <v>0</v>
      </c>
      <c r="H246" s="2">
        <v>1</v>
      </c>
      <c r="N246" s="2">
        <f>H246+0.5*K246</f>
        <v>1</v>
      </c>
      <c r="P246" s="2">
        <v>30</v>
      </c>
      <c r="S246" s="2">
        <v>30</v>
      </c>
      <c r="U246" s="1">
        <v>30</v>
      </c>
    </row>
    <row r="247" spans="1:21" x14ac:dyDescent="0.2">
      <c r="A247" s="9">
        <v>538</v>
      </c>
      <c r="B247" s="2" t="s">
        <v>159</v>
      </c>
      <c r="E247" s="2">
        <v>400</v>
      </c>
      <c r="G247" s="1" t="s">
        <v>0</v>
      </c>
      <c r="H247" s="2">
        <v>5</v>
      </c>
      <c r="K247" s="2">
        <v>10</v>
      </c>
      <c r="N247" s="2">
        <f>H247+0.5*K247</f>
        <v>10</v>
      </c>
      <c r="P247" s="2" t="s">
        <v>89</v>
      </c>
      <c r="Q247" s="2" t="s">
        <v>90</v>
      </c>
      <c r="S247" s="2">
        <v>560</v>
      </c>
      <c r="T247" s="3"/>
      <c r="U247" s="1">
        <v>560</v>
      </c>
    </row>
    <row r="248" spans="1:21" x14ac:dyDescent="0.2">
      <c r="A248" s="9">
        <v>541</v>
      </c>
      <c r="C248" s="2" t="s">
        <v>210</v>
      </c>
      <c r="E248" s="2">
        <v>450</v>
      </c>
      <c r="G248" s="1" t="s">
        <v>1</v>
      </c>
      <c r="N248" s="2">
        <v>0</v>
      </c>
      <c r="P248" s="2">
        <v>45</v>
      </c>
      <c r="Q248" s="2" t="s">
        <v>91</v>
      </c>
      <c r="S248" s="2">
        <v>45</v>
      </c>
      <c r="U248" s="1">
        <v>45</v>
      </c>
    </row>
    <row r="249" spans="1:21" x14ac:dyDescent="0.2">
      <c r="A249" s="9">
        <v>545</v>
      </c>
      <c r="C249" s="2" t="s">
        <v>266</v>
      </c>
      <c r="E249" s="2">
        <v>160</v>
      </c>
      <c r="G249" s="1" t="s">
        <v>0</v>
      </c>
      <c r="H249" s="2">
        <v>1</v>
      </c>
      <c r="N249" s="2">
        <f>H249+0.5*K249</f>
        <v>1</v>
      </c>
      <c r="P249" s="2" t="s">
        <v>18</v>
      </c>
      <c r="S249" s="2">
        <v>100</v>
      </c>
      <c r="U249" s="1">
        <v>100</v>
      </c>
    </row>
    <row r="250" spans="1:21" x14ac:dyDescent="0.2">
      <c r="A250" s="9">
        <v>552</v>
      </c>
      <c r="C250" s="2" t="s">
        <v>211</v>
      </c>
      <c r="E250" s="2">
        <v>480</v>
      </c>
      <c r="G250" s="1" t="s">
        <v>1</v>
      </c>
      <c r="N250" s="2">
        <v>0</v>
      </c>
      <c r="P250" s="2" t="s">
        <v>4</v>
      </c>
      <c r="S250" s="2">
        <v>40</v>
      </c>
      <c r="U250" s="1">
        <v>40</v>
      </c>
    </row>
    <row r="251" spans="1:21" x14ac:dyDescent="0.2">
      <c r="A251" s="9">
        <v>554</v>
      </c>
      <c r="C251" s="2" t="s">
        <v>267</v>
      </c>
      <c r="E251" s="2">
        <v>470</v>
      </c>
      <c r="G251" s="1" t="s">
        <v>0</v>
      </c>
      <c r="H251" s="2">
        <v>1</v>
      </c>
      <c r="N251" s="2">
        <f>H251+0.5*K251</f>
        <v>1</v>
      </c>
      <c r="P251" s="2">
        <v>19.5</v>
      </c>
      <c r="S251" s="2">
        <v>19.5</v>
      </c>
      <c r="U251" s="1">
        <v>19.5</v>
      </c>
    </row>
    <row r="252" spans="1:21" x14ac:dyDescent="0.2">
      <c r="A252" s="9">
        <v>556</v>
      </c>
      <c r="B252" s="2">
        <v>439</v>
      </c>
      <c r="E252" s="2">
        <v>439</v>
      </c>
      <c r="G252" s="1" t="s">
        <v>1</v>
      </c>
      <c r="N252" s="2">
        <v>0</v>
      </c>
      <c r="P252" s="2">
        <v>108</v>
      </c>
      <c r="S252" s="2">
        <v>108</v>
      </c>
      <c r="U252" s="1">
        <v>108</v>
      </c>
    </row>
    <row r="253" spans="1:21" x14ac:dyDescent="0.2">
      <c r="A253" s="9">
        <v>558</v>
      </c>
      <c r="C253" s="2" t="s">
        <v>212</v>
      </c>
      <c r="E253" s="2">
        <v>80</v>
      </c>
      <c r="G253" s="1" t="s">
        <v>1</v>
      </c>
      <c r="N253" s="2">
        <v>0</v>
      </c>
      <c r="R253" s="2" t="s">
        <v>5</v>
      </c>
      <c r="S253" s="3"/>
      <c r="T253" s="3" t="s">
        <v>278</v>
      </c>
    </row>
    <row r="254" spans="1:21" x14ac:dyDescent="0.2">
      <c r="A254" s="9">
        <v>560</v>
      </c>
      <c r="B254" s="2">
        <v>3400</v>
      </c>
      <c r="E254" s="2">
        <v>3400</v>
      </c>
      <c r="G254" s="1" t="s">
        <v>0</v>
      </c>
      <c r="H254" s="2">
        <v>5</v>
      </c>
      <c r="K254" s="2">
        <v>1</v>
      </c>
      <c r="N254" s="2">
        <f>H254+0.5*K254</f>
        <v>5.5</v>
      </c>
      <c r="P254" s="2">
        <v>250</v>
      </c>
      <c r="S254" s="2">
        <v>250</v>
      </c>
      <c r="U254" s="1">
        <v>250</v>
      </c>
    </row>
    <row r="255" spans="1:21" x14ac:dyDescent="0.2">
      <c r="A255" s="9">
        <v>564</v>
      </c>
      <c r="B255" s="2">
        <v>240</v>
      </c>
      <c r="E255" s="2">
        <v>240</v>
      </c>
      <c r="G255" s="1" t="s">
        <v>1</v>
      </c>
      <c r="N255" s="2">
        <v>0</v>
      </c>
      <c r="P255" s="2">
        <v>10</v>
      </c>
      <c r="S255" s="2">
        <v>10</v>
      </c>
      <c r="U255" s="1">
        <v>10</v>
      </c>
    </row>
    <row r="256" spans="1:21" x14ac:dyDescent="0.2">
      <c r="A256" s="9">
        <v>119</v>
      </c>
      <c r="B256" s="2">
        <v>75</v>
      </c>
      <c r="E256" s="2">
        <v>75</v>
      </c>
      <c r="G256" s="11" t="s">
        <v>1</v>
      </c>
      <c r="N256" s="2">
        <v>0</v>
      </c>
      <c r="P256" s="3" t="s">
        <v>290</v>
      </c>
      <c r="S256" s="2">
        <v>10</v>
      </c>
    </row>
    <row r="257" spans="1:19" x14ac:dyDescent="0.2">
      <c r="A257" s="9">
        <v>14</v>
      </c>
      <c r="B257" s="2">
        <v>168</v>
      </c>
      <c r="E257" s="2">
        <v>168</v>
      </c>
      <c r="G257" s="11" t="s">
        <v>0</v>
      </c>
      <c r="H257" s="2">
        <v>0</v>
      </c>
      <c r="K257" s="2">
        <v>5</v>
      </c>
      <c r="N257" s="2">
        <v>2.5</v>
      </c>
      <c r="P257" s="2">
        <v>120</v>
      </c>
      <c r="S257" s="2">
        <v>120</v>
      </c>
    </row>
    <row r="258" spans="1:19" x14ac:dyDescent="0.2">
      <c r="A258" s="9">
        <v>388</v>
      </c>
      <c r="F258" s="3" t="s">
        <v>278</v>
      </c>
      <c r="G258" s="11" t="s">
        <v>1</v>
      </c>
      <c r="N258" s="2">
        <v>0</v>
      </c>
      <c r="P258" s="12" t="s">
        <v>291</v>
      </c>
      <c r="S258" s="2">
        <v>60</v>
      </c>
    </row>
    <row r="259" spans="1:19" x14ac:dyDescent="0.2">
      <c r="A259" s="9">
        <v>472</v>
      </c>
      <c r="B259" s="2">
        <v>100</v>
      </c>
      <c r="E259" s="2">
        <v>100</v>
      </c>
      <c r="G259" s="11" t="s">
        <v>0</v>
      </c>
      <c r="H259" s="2">
        <v>2</v>
      </c>
      <c r="K259" s="2">
        <v>2</v>
      </c>
      <c r="N259" s="2">
        <v>3</v>
      </c>
      <c r="P259" s="2">
        <v>47</v>
      </c>
      <c r="S259" s="2">
        <v>47</v>
      </c>
    </row>
    <row r="260" spans="1:19" x14ac:dyDescent="0.2">
      <c r="A260" s="9">
        <v>65</v>
      </c>
      <c r="D260" s="2" t="s">
        <v>292</v>
      </c>
      <c r="F260" s="3" t="s">
        <v>278</v>
      </c>
      <c r="G260" s="11" t="s">
        <v>0</v>
      </c>
      <c r="H260" s="2">
        <v>1</v>
      </c>
      <c r="K260" s="2">
        <v>2</v>
      </c>
      <c r="N260" s="2">
        <v>2</v>
      </c>
      <c r="P260" s="2">
        <v>2</v>
      </c>
      <c r="S260" s="2">
        <v>2</v>
      </c>
    </row>
    <row r="261" spans="1:19" customFormat="1" x14ac:dyDescent="0.2">
      <c r="A261">
        <v>199</v>
      </c>
      <c r="B261" t="s">
        <v>300</v>
      </c>
      <c r="E261">
        <v>75</v>
      </c>
      <c r="G261" t="s">
        <v>1</v>
      </c>
      <c r="N261">
        <v>0</v>
      </c>
      <c r="P261" t="s">
        <v>301</v>
      </c>
      <c r="S261">
        <v>13.75</v>
      </c>
    </row>
    <row r="262" spans="1:19" customFormat="1" x14ac:dyDescent="0.2">
      <c r="A262">
        <v>103</v>
      </c>
      <c r="B262" t="s">
        <v>302</v>
      </c>
      <c r="E262">
        <v>200</v>
      </c>
      <c r="G262" t="s">
        <v>0</v>
      </c>
      <c r="H262">
        <v>1</v>
      </c>
      <c r="K262">
        <v>1</v>
      </c>
      <c r="N262">
        <v>1.5</v>
      </c>
      <c r="P262">
        <v>0</v>
      </c>
      <c r="S262">
        <v>0</v>
      </c>
    </row>
    <row r="263" spans="1:19" customFormat="1" x14ac:dyDescent="0.2">
      <c r="A263">
        <v>258</v>
      </c>
      <c r="B263" t="s">
        <v>206</v>
      </c>
      <c r="E263">
        <v>130</v>
      </c>
      <c r="G263" t="s">
        <v>1</v>
      </c>
      <c r="N263">
        <v>0</v>
      </c>
      <c r="P263" t="s">
        <v>303</v>
      </c>
      <c r="S263">
        <v>7.5</v>
      </c>
    </row>
    <row r="264" spans="1:19" customFormat="1" x14ac:dyDescent="0.2">
      <c r="A264">
        <v>242</v>
      </c>
      <c r="B264" t="s">
        <v>304</v>
      </c>
      <c r="E264">
        <v>250</v>
      </c>
      <c r="G264" t="s">
        <v>1</v>
      </c>
      <c r="N264">
        <v>0</v>
      </c>
      <c r="Q264" t="s">
        <v>305</v>
      </c>
      <c r="S264">
        <v>68.75</v>
      </c>
    </row>
    <row r="265" spans="1:19" customFormat="1" x14ac:dyDescent="0.2">
      <c r="A265">
        <v>129</v>
      </c>
      <c r="C265" t="s">
        <v>306</v>
      </c>
      <c r="E265">
        <v>120</v>
      </c>
      <c r="G265" t="s">
        <v>1</v>
      </c>
      <c r="N265">
        <v>0</v>
      </c>
      <c r="Q265" t="s">
        <v>307</v>
      </c>
      <c r="S265">
        <v>20</v>
      </c>
    </row>
    <row r="266" spans="1:19" customFormat="1" x14ac:dyDescent="0.2">
      <c r="A266">
        <v>294</v>
      </c>
      <c r="B266">
        <v>1200</v>
      </c>
      <c r="E266">
        <v>1200</v>
      </c>
      <c r="G266" t="s">
        <v>0</v>
      </c>
      <c r="H266">
        <v>4</v>
      </c>
      <c r="K266">
        <v>0</v>
      </c>
      <c r="N266">
        <v>4</v>
      </c>
      <c r="P266">
        <v>4</v>
      </c>
      <c r="S266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2.75" x14ac:dyDescent="0.2"/>
  <cols>
    <col min="1" max="1" width="96" customWidth="1"/>
    <col min="2" max="2" width="75.85546875" bestFit="1" customWidth="1"/>
    <col min="3" max="3" width="98.42578125" customWidth="1"/>
  </cols>
  <sheetData>
    <row r="1" spans="1:3" x14ac:dyDescent="0.2">
      <c r="A1" s="4" t="s">
        <v>104</v>
      </c>
      <c r="B1" s="4" t="s">
        <v>105</v>
      </c>
      <c r="C1" s="4" t="s">
        <v>112</v>
      </c>
    </row>
    <row r="2" spans="1:3" x14ac:dyDescent="0.2">
      <c r="A2" s="5" t="s">
        <v>279</v>
      </c>
      <c r="B2" s="5" t="s">
        <v>106</v>
      </c>
      <c r="C2" s="5" t="s">
        <v>113</v>
      </c>
    </row>
    <row r="3" spans="1:3" x14ac:dyDescent="0.2">
      <c r="A3" s="5" t="s">
        <v>109</v>
      </c>
      <c r="B3" s="5" t="s">
        <v>107</v>
      </c>
      <c r="C3" s="5" t="s">
        <v>108</v>
      </c>
    </row>
    <row r="4" spans="1:3" x14ac:dyDescent="0.2">
      <c r="A4" s="5" t="s">
        <v>110</v>
      </c>
      <c r="B4" t="s">
        <v>282</v>
      </c>
      <c r="C4" s="5" t="s">
        <v>114</v>
      </c>
    </row>
    <row r="5" spans="1:3" x14ac:dyDescent="0.2">
      <c r="A5" s="5" t="s">
        <v>127</v>
      </c>
      <c r="B5" t="s">
        <v>283</v>
      </c>
      <c r="C5" s="5" t="s">
        <v>284</v>
      </c>
    </row>
    <row r="6" spans="1:3" x14ac:dyDescent="0.2">
      <c r="A6" s="5" t="s">
        <v>111</v>
      </c>
      <c r="C6" s="5"/>
    </row>
    <row r="7" spans="1:3" x14ac:dyDescent="0.2">
      <c r="A7" s="5" t="s">
        <v>274</v>
      </c>
    </row>
    <row r="8" spans="1:3" x14ac:dyDescent="0.2">
      <c r="A8" s="5" t="s">
        <v>126</v>
      </c>
    </row>
    <row r="9" spans="1:3" x14ac:dyDescent="0.2">
      <c r="A9" s="5" t="s">
        <v>272</v>
      </c>
    </row>
    <row r="10" spans="1:3" x14ac:dyDescent="0.2">
      <c r="A10" s="5" t="s">
        <v>273</v>
      </c>
    </row>
    <row r="11" spans="1:3" x14ac:dyDescent="0.2">
      <c r="A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Q12, 22, 23, 24, 25 and Recodes</vt:lpstr>
      <vt:lpstr>Recode 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ALLARD</dc:creator>
  <cp:lastModifiedBy>Harris School</cp:lastModifiedBy>
  <dcterms:created xsi:type="dcterms:W3CDTF">2013-02-15T21:51:40Z</dcterms:created>
  <dcterms:modified xsi:type="dcterms:W3CDTF">2013-05-31T19:39:39Z</dcterms:modified>
</cp:coreProperties>
</file>